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never" codeName="ThisWorkbook" defaultThemeVersion="124226"/>
  <mc:AlternateContent xmlns:mc="http://schemas.openxmlformats.org/markup-compatibility/2006">
    <mc:Choice Requires="x15">
      <x15ac:absPath xmlns:x15ac="http://schemas.microsoft.com/office/spreadsheetml/2010/11/ac" url="https://ontariopowergeneration.sharepoint.com/sites/external-EB-2025-XXXX/Tables/Pre-Filed/Corrections After IRs/Workbook Corrections/"/>
    </mc:Choice>
  </mc:AlternateContent>
  <xr:revisionPtr revIDLastSave="109" documentId="8_{DDC913FC-EABD-4ED7-9425-5783DAC22CF9}" xr6:coauthVersionLast="47" xr6:coauthVersionMax="47" xr10:uidLastSave="{A3FA40EF-9AD6-4A03-8119-1605E344254E}"/>
  <bookViews>
    <workbookView xWindow="-120" yWindow="-120" windowWidth="29040" windowHeight="15720" tabRatio="858" xr2:uid="{0312E130-DBBF-46ED-BEDB-B517D699D467}"/>
  </bookViews>
  <sheets>
    <sheet name="I1-1-1_Table 1" sheetId="105" r:id="rId1"/>
    <sheet name="I1-1-1_Table 2" sheetId="28" r:id="rId2"/>
    <sheet name="I1-1-1_Table 2a" sheetId="126" r:id="rId3"/>
    <sheet name="I1-1-1_Table 3a" sheetId="113" r:id="rId4"/>
    <sheet name="I1-1-1_Table 3b" sheetId="2" r:id="rId5"/>
    <sheet name="I1-1-1_Table 4" sheetId="143" r:id="rId6"/>
    <sheet name="I1-1-1_Table 4a" sheetId="121" r:id="rId7"/>
    <sheet name="I1-1-1_Table 5" sheetId="144" r:id="rId8"/>
    <sheet name="I1-1-1_Table 5a" sheetId="145" r:id="rId9"/>
    <sheet name="I1-1-1_Table 6" sheetId="135" r:id="rId10"/>
    <sheet name="I1-1-1_Table 7" sheetId="146" r:id="rId11"/>
    <sheet name="I1-1-2_Table 1" sheetId="55" r:id="rId12"/>
    <sheet name="I1-1-2_Table 2" sheetId="56" r:id="rId13"/>
    <sheet name="I1-2-1_Table 1" sheetId="128" r:id="rId14"/>
    <sheet name="I1-2-1_Table 2" sheetId="127" r:id="rId15"/>
    <sheet name="I1-3-1_Table 1" sheetId="116" r:id="rId16"/>
    <sheet name="I1-3-1_Table 2" sheetId="124" r:id="rId17"/>
    <sheet name="I1-3-1_Table 2a" sheetId="132" r:id="rId18"/>
  </sheets>
  <definedNames>
    <definedName name="\" hidden="1">{"kricash",#N/A,FALSE,"INC";"kriinc",#N/A,FALSE,"INC";"krimiami",#N/A,FALSE,"INC";"kriother",#N/A,FALSE,"INC";"kripapers",#N/A,FALSE,"INC"}</definedName>
    <definedName name="\\" hidden="1">#REF!</definedName>
    <definedName name="\\\" hidden="1">#REF!</definedName>
    <definedName name="\\\\" hidden="1">#REF!</definedName>
    <definedName name="\0" localSheetId="0">#REF!</definedName>
    <definedName name="\0" localSheetId="3">#REF!</definedName>
    <definedName name="\0" localSheetId="5">#REF!</definedName>
    <definedName name="\0" localSheetId="6">#REF!</definedName>
    <definedName name="\0" localSheetId="7">#REF!</definedName>
    <definedName name="\0" localSheetId="8">#REF!</definedName>
    <definedName name="\0" localSheetId="15">#REF!</definedName>
    <definedName name="\0" localSheetId="16">#REF!</definedName>
    <definedName name="\0" localSheetId="17">#REF!</definedName>
    <definedName name="\0">#REF!</definedName>
    <definedName name="\A" localSheetId="0">#REF!</definedName>
    <definedName name="\A" localSheetId="3">#REF!</definedName>
    <definedName name="\A" localSheetId="5">#REF!</definedName>
    <definedName name="\A" localSheetId="6">#REF!</definedName>
    <definedName name="\A" localSheetId="7">#REF!</definedName>
    <definedName name="\A" localSheetId="8">#REF!</definedName>
    <definedName name="\A" localSheetId="15">#REF!</definedName>
    <definedName name="\A" localSheetId="16">#REF!</definedName>
    <definedName name="\A" localSheetId="17">#REF!</definedName>
    <definedName name="\A">#REF!</definedName>
    <definedName name="\B" localSheetId="0">#REF!</definedName>
    <definedName name="\B" localSheetId="3">#REF!</definedName>
    <definedName name="\B" localSheetId="5">#REF!</definedName>
    <definedName name="\B" localSheetId="6">#REF!</definedName>
    <definedName name="\B" localSheetId="7">#REF!</definedName>
    <definedName name="\B" localSheetId="8">#REF!</definedName>
    <definedName name="\B" localSheetId="15">#REF!</definedName>
    <definedName name="\B" localSheetId="16">#REF!</definedName>
    <definedName name="\B" localSheetId="17">#REF!</definedName>
    <definedName name="\B">#REF!</definedName>
    <definedName name="\C" localSheetId="16">#REF!</definedName>
    <definedName name="\C" localSheetId="17">#REF!</definedName>
    <definedName name="\C">#REF!</definedName>
    <definedName name="\L" localSheetId="0">#REF!</definedName>
    <definedName name="\L" localSheetId="3">#REF!</definedName>
    <definedName name="\L" localSheetId="5">#REF!</definedName>
    <definedName name="\L" localSheetId="6">#REF!</definedName>
    <definedName name="\L" localSheetId="7">#REF!</definedName>
    <definedName name="\L" localSheetId="8">#REF!</definedName>
    <definedName name="\L" localSheetId="15">#REF!</definedName>
    <definedName name="\L" localSheetId="16">#REF!</definedName>
    <definedName name="\L" localSheetId="17">#REF!</definedName>
    <definedName name="\L">#REF!</definedName>
    <definedName name="\M" localSheetId="0">#REF!</definedName>
    <definedName name="\M" localSheetId="3">#REF!</definedName>
    <definedName name="\M" localSheetId="5">#REF!</definedName>
    <definedName name="\M" localSheetId="6">#REF!</definedName>
    <definedName name="\M" localSheetId="7">#REF!</definedName>
    <definedName name="\M" localSheetId="8">#REF!</definedName>
    <definedName name="\M" localSheetId="15">#REF!</definedName>
    <definedName name="\M" localSheetId="16">#REF!</definedName>
    <definedName name="\M" localSheetId="17">#REF!</definedName>
    <definedName name="\M">#REF!</definedName>
    <definedName name="\O" localSheetId="0">#REF!</definedName>
    <definedName name="\O" localSheetId="3">#REF!</definedName>
    <definedName name="\O" localSheetId="5">#REF!</definedName>
    <definedName name="\O" localSheetId="6">#REF!</definedName>
    <definedName name="\O" localSheetId="7">#REF!</definedName>
    <definedName name="\O" localSheetId="8">#REF!</definedName>
    <definedName name="\O" localSheetId="15">#REF!</definedName>
    <definedName name="\O" localSheetId="16">#REF!</definedName>
    <definedName name="\O" localSheetId="17">#REF!</definedName>
    <definedName name="\O">#REF!</definedName>
    <definedName name="\P" localSheetId="0">#REF!</definedName>
    <definedName name="\P" localSheetId="3">#REF!</definedName>
    <definedName name="\P" localSheetId="5">#REF!</definedName>
    <definedName name="\P" localSheetId="6">#REF!</definedName>
    <definedName name="\P" localSheetId="7">#REF!</definedName>
    <definedName name="\P" localSheetId="8">#REF!</definedName>
    <definedName name="\P" localSheetId="15">#REF!</definedName>
    <definedName name="\P" localSheetId="16">#REF!</definedName>
    <definedName name="\P" localSheetId="17">#REF!</definedName>
    <definedName name="\P">#REF!</definedName>
    <definedName name="\Q" localSheetId="0">#REF!</definedName>
    <definedName name="\Q" localSheetId="3">#REF!</definedName>
    <definedName name="\Q" localSheetId="5">#REF!</definedName>
    <definedName name="\Q" localSheetId="6">#REF!</definedName>
    <definedName name="\Q" localSheetId="7">#REF!</definedName>
    <definedName name="\Q" localSheetId="8">#REF!</definedName>
    <definedName name="\Q" localSheetId="15">#REF!</definedName>
    <definedName name="\Q" localSheetId="16">#REF!</definedName>
    <definedName name="\Q" localSheetId="17">#REF!</definedName>
    <definedName name="\Q">#REF!</definedName>
    <definedName name="\r" localSheetId="0">#REF!</definedName>
    <definedName name="\r" localSheetId="3">#REF!</definedName>
    <definedName name="\r" localSheetId="5">#REF!</definedName>
    <definedName name="\r" localSheetId="6">#REF!</definedName>
    <definedName name="\r" localSheetId="7">#REF!</definedName>
    <definedName name="\r" localSheetId="8">#REF!</definedName>
    <definedName name="\r" localSheetId="15">#REF!</definedName>
    <definedName name="\r" localSheetId="16">#REF!</definedName>
    <definedName name="\r" localSheetId="17">#REF!</definedName>
    <definedName name="\r">#REF!</definedName>
    <definedName name="\S" localSheetId="16">#REF!</definedName>
    <definedName name="\S" localSheetId="17">#REF!</definedName>
    <definedName name="\S">#REF!</definedName>
    <definedName name="\T" localSheetId="0">#REF!</definedName>
    <definedName name="\T" localSheetId="3">#REF!</definedName>
    <definedName name="\T" localSheetId="5">#REF!</definedName>
    <definedName name="\T" localSheetId="6">#REF!</definedName>
    <definedName name="\T" localSheetId="7">#REF!</definedName>
    <definedName name="\T" localSheetId="8">#REF!</definedName>
    <definedName name="\T" localSheetId="15">#REF!</definedName>
    <definedName name="\T" localSheetId="16">#REF!</definedName>
    <definedName name="\T" localSheetId="17">#REF!</definedName>
    <definedName name="\T">#REF!</definedName>
    <definedName name="\V" localSheetId="16">#REF!</definedName>
    <definedName name="\V" localSheetId="17">#REF!</definedName>
    <definedName name="\V">#REF!</definedName>
    <definedName name="\W">#REF!</definedName>
    <definedName name="\X" localSheetId="16">#REF!</definedName>
    <definedName name="\X" localSheetId="17">#REF!</definedName>
    <definedName name="\X">#REF!</definedName>
    <definedName name="\Z" localSheetId="0">#REF!</definedName>
    <definedName name="\Z" localSheetId="3">#REF!</definedName>
    <definedName name="\Z" localSheetId="5">#REF!</definedName>
    <definedName name="\Z" localSheetId="6">#REF!</definedName>
    <definedName name="\Z" localSheetId="7">#REF!</definedName>
    <definedName name="\Z" localSheetId="8">#REF!</definedName>
    <definedName name="\Z" localSheetId="15">#REF!</definedName>
    <definedName name="\Z" localSheetId="16">#REF!</definedName>
    <definedName name="\Z" localSheetId="17">#REF!</definedName>
    <definedName name="\Z">#REF!</definedName>
    <definedName name="_" localSheetId="16" hidden="1">#REF!</definedName>
    <definedName name="_" localSheetId="17" hidden="1">#REF!</definedName>
    <definedName name="_" hidden="1">#REF!</definedName>
    <definedName name="_________________________________eg1">#N/A</definedName>
    <definedName name="_________________________________sum2">#N/A</definedName>
    <definedName name="________________________________eg1">#N/A</definedName>
    <definedName name="________________________________sum2">#N/A</definedName>
    <definedName name="______________________________eg1">#N/A</definedName>
    <definedName name="______________________________sum2">#N/A</definedName>
    <definedName name="_____________________________eg1">#N/A</definedName>
    <definedName name="_____________________________LAM12">#REF!</definedName>
    <definedName name="_____________________________LAM34">#REF!</definedName>
    <definedName name="_____________________________NAN1">#REF!</definedName>
    <definedName name="_____________________________NAN2">#REF!</definedName>
    <definedName name="_____________________________sum2">#N/A</definedName>
    <definedName name="____________________________eg1">#N/A</definedName>
    <definedName name="____________________________LAM12">#REF!</definedName>
    <definedName name="____________________________LAM34">#REF!</definedName>
    <definedName name="____________________________NAN1">#REF!</definedName>
    <definedName name="____________________________NAN2">#REF!</definedName>
    <definedName name="____________________________sum2">#N/A</definedName>
    <definedName name="___________________________DAT1">#REF!</definedName>
    <definedName name="___________________________DAT10">#REF!</definedName>
    <definedName name="___________________________DAT11">#REF!</definedName>
    <definedName name="___________________________DAT2">#REF!</definedName>
    <definedName name="___________________________DAT3">#REF!</definedName>
    <definedName name="___________________________DAT4">#REF!</definedName>
    <definedName name="___________________________DAT5">#REF!</definedName>
    <definedName name="___________________________DAT6">#REF!</definedName>
    <definedName name="___________________________DAT7">#REF!</definedName>
    <definedName name="___________________________DAT8">#REF!</definedName>
    <definedName name="___________________________DAT9">#REF!</definedName>
    <definedName name="___________________________eg1">#N/A</definedName>
    <definedName name="___________________________LAM12">#REF!</definedName>
    <definedName name="___________________________LAM34">#REF!</definedName>
    <definedName name="___________________________NAN1">#REF!</definedName>
    <definedName name="___________________________NAN2">#REF!</definedName>
    <definedName name="___________________________sum2">#N/A</definedName>
    <definedName name="__________________________eg1">#N/A</definedName>
    <definedName name="__________________________LAM12">#REF!</definedName>
    <definedName name="__________________________LAM34">#REF!</definedName>
    <definedName name="__________________________NAN1">#REF!</definedName>
    <definedName name="__________________________NAN2">#REF!</definedName>
    <definedName name="__________________________sum2">#N/A</definedName>
    <definedName name="_________________________eg1">#N/A</definedName>
    <definedName name="_________________________LAM12">#REF!</definedName>
    <definedName name="_________________________LAM34">#REF!</definedName>
    <definedName name="_________________________NAN1">#REF!</definedName>
    <definedName name="_________________________NAN2">#REF!</definedName>
    <definedName name="_________________________sum2">#N/A</definedName>
    <definedName name="________________________DAT1">#REF!</definedName>
    <definedName name="________________________DAT10">#REF!</definedName>
    <definedName name="________________________DAT11">#REF!</definedName>
    <definedName name="________________________DAT2">#REF!</definedName>
    <definedName name="________________________DAT3">#REF!</definedName>
    <definedName name="________________________DAT4">#REF!</definedName>
    <definedName name="________________________DAT5">#REF!</definedName>
    <definedName name="________________________DAT6">#REF!</definedName>
    <definedName name="________________________DAT7">#REF!</definedName>
    <definedName name="________________________DAT8">#REF!</definedName>
    <definedName name="________________________DAT9">#REF!</definedName>
    <definedName name="________________________eg1">#N/A</definedName>
    <definedName name="________________________LAM12">#REF!</definedName>
    <definedName name="________________________LAM34">#REF!</definedName>
    <definedName name="________________________NAN1">#REF!</definedName>
    <definedName name="________________________NAN2">#REF!</definedName>
    <definedName name="________________________sum2">#N/A</definedName>
    <definedName name="_______________________DAT1">#REF!</definedName>
    <definedName name="_______________________DAT10">#REF!</definedName>
    <definedName name="_______________________DAT11">#REF!</definedName>
    <definedName name="_______________________DAT2">#REF!</definedName>
    <definedName name="_______________________DAT3">#REF!</definedName>
    <definedName name="_______________________DAT4">#REF!</definedName>
    <definedName name="_______________________DAT5">#REF!</definedName>
    <definedName name="_______________________DAT6">#REF!</definedName>
    <definedName name="_______________________DAT7">#REF!</definedName>
    <definedName name="_______________________DAT8">#REF!</definedName>
    <definedName name="_______________________DAT9">#REF!</definedName>
    <definedName name="_______________________eg1">#N/A</definedName>
    <definedName name="_______________________LAM12">#REF!</definedName>
    <definedName name="_______________________LAM34">#REF!</definedName>
    <definedName name="_______________________NAN1">#REF!</definedName>
    <definedName name="_______________________NAN2">#REF!</definedName>
    <definedName name="_______________________sum2">#N/A</definedName>
    <definedName name="______________________DAT1">#REF!</definedName>
    <definedName name="______________________DAT10">#REF!</definedName>
    <definedName name="______________________DAT11">#REF!</definedName>
    <definedName name="______________________DAT2">#REF!</definedName>
    <definedName name="______________________DAT3">#REF!</definedName>
    <definedName name="______________________DAT4">#REF!</definedName>
    <definedName name="______________________DAT5">#REF!</definedName>
    <definedName name="______________________DAT6">#REF!</definedName>
    <definedName name="______________________DAT7">#REF!</definedName>
    <definedName name="______________________DAT8">#REF!</definedName>
    <definedName name="______________________DAT9">#REF!</definedName>
    <definedName name="______________________eg1">#N/A</definedName>
    <definedName name="______________________LAM12">#REF!</definedName>
    <definedName name="______________________LAM34">#REF!</definedName>
    <definedName name="______________________NAN1">#REF!</definedName>
    <definedName name="______________________NAN2">#REF!</definedName>
    <definedName name="______________________sum2">#N/A</definedName>
    <definedName name="_____________________DAT1">#REF!</definedName>
    <definedName name="_____________________DAT10">#REF!</definedName>
    <definedName name="_____________________DAT11">#REF!</definedName>
    <definedName name="_____________________DAT2">#REF!</definedName>
    <definedName name="_____________________DAT3">#REF!</definedName>
    <definedName name="_____________________DAT4">#REF!</definedName>
    <definedName name="_____________________DAT5">#REF!</definedName>
    <definedName name="_____________________DAT6">#REF!</definedName>
    <definedName name="_____________________DAT7">#REF!</definedName>
    <definedName name="_____________________DAT8">#REF!</definedName>
    <definedName name="_____________________DAT9">#REF!</definedName>
    <definedName name="_____________________eg1">#N/A</definedName>
    <definedName name="_____________________LAM12">#REF!</definedName>
    <definedName name="_____________________LAM34">#REF!</definedName>
    <definedName name="_____________________NAN1">#REF!</definedName>
    <definedName name="_____________________NAN2">#REF!</definedName>
    <definedName name="_____________________sum2">#N/A</definedName>
    <definedName name="____________________DAT1">#REF!</definedName>
    <definedName name="____________________DAT10">#REF!</definedName>
    <definedName name="____________________DAT11">#REF!</definedName>
    <definedName name="____________________DAT2">#REF!</definedName>
    <definedName name="____________________DAT3">#REF!</definedName>
    <definedName name="____________________DAT4">#REF!</definedName>
    <definedName name="____________________DAT5">#REF!</definedName>
    <definedName name="____________________DAT6">#REF!</definedName>
    <definedName name="____________________DAT7">#REF!</definedName>
    <definedName name="____________________DAT8">#REF!</definedName>
    <definedName name="____________________DAT9">#REF!</definedName>
    <definedName name="____________________eg1">#N/A</definedName>
    <definedName name="____________________LAM12">#REF!</definedName>
    <definedName name="____________________LAM34">#REF!</definedName>
    <definedName name="____________________NAN1">#REF!</definedName>
    <definedName name="____________________NAN2">#REF!</definedName>
    <definedName name="____________________sum2">#N/A</definedName>
    <definedName name="___________________DAT1">#REF!</definedName>
    <definedName name="___________________DAT10">#REF!</definedName>
    <definedName name="___________________DAT11">#REF!</definedName>
    <definedName name="___________________DAT2">#REF!</definedName>
    <definedName name="___________________DAT3">#REF!</definedName>
    <definedName name="___________________DAT4">#REF!</definedName>
    <definedName name="___________________DAT5">#REF!</definedName>
    <definedName name="___________________DAT6">#REF!</definedName>
    <definedName name="___________________DAT7">#REF!</definedName>
    <definedName name="___________________DAT8">#REF!</definedName>
    <definedName name="___________________DAT9">#REF!</definedName>
    <definedName name="___________________eg1">#N/A</definedName>
    <definedName name="___________________LAM12">#REF!</definedName>
    <definedName name="___________________LAM34">#REF!</definedName>
    <definedName name="___________________NAN1">#REF!</definedName>
    <definedName name="___________________NAN2">#REF!</definedName>
    <definedName name="___________________sum2">#N/A</definedName>
    <definedName name="___________________www1" hidden="1">{#N/A,#N/A,FALSE,"schA"}</definedName>
    <definedName name="__________________DAT1">#REF!</definedName>
    <definedName name="__________________DAT10">#REF!</definedName>
    <definedName name="__________________DAT11">#REF!</definedName>
    <definedName name="__________________DAT2">#REF!</definedName>
    <definedName name="__________________DAT3">#REF!</definedName>
    <definedName name="__________________DAT4">#REF!</definedName>
    <definedName name="__________________DAT5">#REF!</definedName>
    <definedName name="__________________DAT6">#REF!</definedName>
    <definedName name="__________________DAT7">#REF!</definedName>
    <definedName name="__________________DAT8">#REF!</definedName>
    <definedName name="__________________DAT9">#REF!</definedName>
    <definedName name="__________________eg1">#N/A</definedName>
    <definedName name="__________________LAM12">#REF!</definedName>
    <definedName name="__________________LAM34">#REF!</definedName>
    <definedName name="__________________NAN1">#REF!</definedName>
    <definedName name="__________________NAN2">#REF!</definedName>
    <definedName name="__________________sum2">#N/A</definedName>
    <definedName name="__________________www1" hidden="1">{#N/A,#N/A,FALSE,"schA"}</definedName>
    <definedName name="_________________DAT1">#REF!</definedName>
    <definedName name="_________________DAT10">#REF!</definedName>
    <definedName name="_________________DAT11">#REF!</definedName>
    <definedName name="_________________DAT2">#REF!</definedName>
    <definedName name="_________________DAT3">#REF!</definedName>
    <definedName name="_________________DAT4">#REF!</definedName>
    <definedName name="_________________DAT5">#REF!</definedName>
    <definedName name="_________________DAT6">#REF!</definedName>
    <definedName name="_________________DAT7">#REF!</definedName>
    <definedName name="_________________DAT8">#REF!</definedName>
    <definedName name="_________________DAT9">#REF!</definedName>
    <definedName name="_________________eg1">#N/A</definedName>
    <definedName name="_________________LAM12">#REF!</definedName>
    <definedName name="_________________LAM34">#REF!</definedName>
    <definedName name="_________________NAN1">#REF!</definedName>
    <definedName name="_________________NAN2">#REF!</definedName>
    <definedName name="_________________sum2">#N/A</definedName>
    <definedName name="_________________www1" hidden="1">{#N/A,#N/A,FALSE,"schA"}</definedName>
    <definedName name="________________BB9" hidden="1">#REF!</definedName>
    <definedName name="________________DAT1">#REF!</definedName>
    <definedName name="________________DAT10">#REF!</definedName>
    <definedName name="________________DAT11">#REF!</definedName>
    <definedName name="________________DAT12">#REF!</definedName>
    <definedName name="________________DAT13">#REF!</definedName>
    <definedName name="________________DAT14">#REF!</definedName>
    <definedName name="________________DAT2">#REF!</definedName>
    <definedName name="________________DAT3">#REF!</definedName>
    <definedName name="________________DAT4">#REF!</definedName>
    <definedName name="________________DAT5">#REF!</definedName>
    <definedName name="________________DAT6">#REF!</definedName>
    <definedName name="________________DAT7">#REF!</definedName>
    <definedName name="________________DAT8">#REF!</definedName>
    <definedName name="________________DAT9">#REF!</definedName>
    <definedName name="________________eg1">#N/A</definedName>
    <definedName name="________________LAM12">#REF!</definedName>
    <definedName name="________________LAM34">#REF!</definedName>
    <definedName name="________________NAN1">#REF!</definedName>
    <definedName name="________________NAN2">#REF!</definedName>
    <definedName name="________________sum2">#N/A</definedName>
    <definedName name="________________www1" hidden="1">{#N/A,#N/A,FALSE,"schA"}</definedName>
    <definedName name="_______________BB9" hidden="1">#REF!</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2">#REF!</definedName>
    <definedName name="_______________DAT3">#REF!</definedName>
    <definedName name="_______________DAT4">#REF!</definedName>
    <definedName name="_______________DAT5">#REF!</definedName>
    <definedName name="_______________DAT6">#REF!</definedName>
    <definedName name="_______________DAT7">#REF!</definedName>
    <definedName name="_______________DAT8">#REF!</definedName>
    <definedName name="_______________DAT9">#REF!</definedName>
    <definedName name="_______________eg1">#N/A</definedName>
    <definedName name="_______________LAM12">#REF!</definedName>
    <definedName name="_______________LAM34">#REF!</definedName>
    <definedName name="_______________NAN1">#REF!</definedName>
    <definedName name="_______________NAN2">#REF!</definedName>
    <definedName name="_______________sum2">#N/A</definedName>
    <definedName name="_______________www1" hidden="1">{#N/A,#N/A,FALSE,"schA"}</definedName>
    <definedName name="______________BB9" hidden="1">#REF!</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2">#REF!</definedName>
    <definedName name="______________DAT3">#REF!</definedName>
    <definedName name="______________DAT4">#REF!</definedName>
    <definedName name="______________DAT5">#REF!</definedName>
    <definedName name="______________DAT6">#REF!</definedName>
    <definedName name="______________DAT7">#REF!</definedName>
    <definedName name="______________DAT8">#REF!</definedName>
    <definedName name="______________DAT9">#REF!</definedName>
    <definedName name="______________eg1">#N/A</definedName>
    <definedName name="______________LAM12">#REF!</definedName>
    <definedName name="______________LAM34">#REF!</definedName>
    <definedName name="______________NAN1">#REF!</definedName>
    <definedName name="______________NAN2">#REF!</definedName>
    <definedName name="______________sum2">#N/A</definedName>
    <definedName name="_____________BB9" hidden="1">#REF!</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2">#REF!</definedName>
    <definedName name="_____________DAT3">#REF!</definedName>
    <definedName name="_____________DAT4">#REF!</definedName>
    <definedName name="_____________DAT5">#REF!</definedName>
    <definedName name="_____________DAT6">#REF!</definedName>
    <definedName name="_____________DAT7">#REF!</definedName>
    <definedName name="_____________DAT8">#REF!</definedName>
    <definedName name="_____________DAT9">#REF!</definedName>
    <definedName name="_____________eg1">#N/A</definedName>
    <definedName name="_____________LAM12">#REF!</definedName>
    <definedName name="_____________LAM34">#REF!</definedName>
    <definedName name="_____________NAN1">#REF!</definedName>
    <definedName name="_____________NAN2">#REF!</definedName>
    <definedName name="_____________sum2">#N/A</definedName>
    <definedName name="_____________www1" hidden="1">{#N/A,#N/A,FALSE,"schA"}</definedName>
    <definedName name="____________BB9" hidden="1">#REF!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2">#REF!</definedName>
    <definedName name="____________DAT3">#REF!</definedName>
    <definedName name="____________DAT4">#REF!</definedName>
    <definedName name="____________DAT5">#REF!</definedName>
    <definedName name="____________DAT6">#REF!</definedName>
    <definedName name="____________DAT7">#REF!</definedName>
    <definedName name="____________DAT8">#REF!</definedName>
    <definedName name="____________DAT9">#REF!</definedName>
    <definedName name="____________eg1">#N/A</definedName>
    <definedName name="____________LAM12">#REF!</definedName>
    <definedName name="____________LAM34">#REF!</definedName>
    <definedName name="____________NAN1">#REF!</definedName>
    <definedName name="____________NAN2">#REF!</definedName>
    <definedName name="____________sum2">#N/A</definedName>
    <definedName name="___________BB9" hidden="1">#REF!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2">#REF!</definedName>
    <definedName name="___________DAT3">#REF!</definedName>
    <definedName name="___________DAT4">#REF!</definedName>
    <definedName name="___________DAT5">#REF!</definedName>
    <definedName name="___________DAT6">#REF!</definedName>
    <definedName name="___________DAT7">#REF!</definedName>
    <definedName name="___________DAT8">#REF!</definedName>
    <definedName name="___________DAT9">#REF!</definedName>
    <definedName name="___________eg1">#N/A</definedName>
    <definedName name="___________LAM12">#REF!</definedName>
    <definedName name="___________LAM34">#REF!</definedName>
    <definedName name="___________NAN1">#REF!</definedName>
    <definedName name="___________NAN2">#REF!</definedName>
    <definedName name="___________sum2">#N/A</definedName>
    <definedName name="___________www1" hidden="1">{#N/A,#N/A,FALSE,"schA"}</definedName>
    <definedName name="__________BB9" hidden="1">#REF!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2">#REF!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_DAT9">#REF!</definedName>
    <definedName name="__________eg1">#N/A</definedName>
    <definedName name="__________LAM12">#REF!</definedName>
    <definedName name="__________LAM34">#REF!</definedName>
    <definedName name="__________NAN1">#REF!</definedName>
    <definedName name="__________NAN2">#REF!</definedName>
    <definedName name="__________sum2">#N/A</definedName>
    <definedName name="__________www1" hidden="1">{#N/A,#N/A,FALSE,"schA"}</definedName>
    <definedName name="_________BB9" hidden="1">#REF!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2">#REF!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_eg1">#N/A</definedName>
    <definedName name="_________LAM12">#REF!</definedName>
    <definedName name="_________LAM34">#REF!</definedName>
    <definedName name="_________NAN1">#REF!</definedName>
    <definedName name="_________NAN2">#REF!</definedName>
    <definedName name="_________sum2">#N/A</definedName>
    <definedName name="_________www1" hidden="1">{#N/A,#N/A,FALSE,"schA"}</definedName>
    <definedName name="________BB9" hidden="1">#REF!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eg1">#N/A</definedName>
    <definedName name="________LAM12">#REF!</definedName>
    <definedName name="________LAM34">#REF!</definedName>
    <definedName name="________NAN1">#REF!</definedName>
    <definedName name="________NAN2">#REF!</definedName>
    <definedName name="________sum2">#N/A</definedName>
    <definedName name="_______BB9" hidden="1">#REF!</definedName>
    <definedName name="_______DAT1" localSheetId="16">#REF!</definedName>
    <definedName name="_______DAT1" localSheetId="17">#REF!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2" localSheetId="16">#REF!</definedName>
    <definedName name="_______DAT2" localSheetId="17">#REF!</definedName>
    <definedName name="_______DAT2">#REF!</definedName>
    <definedName name="_______DAT3">#REF!</definedName>
    <definedName name="_______DAT4">#REF!</definedName>
    <definedName name="_______DAT5" localSheetId="16">#REF!</definedName>
    <definedName name="_______DAT5" localSheetId="17">#REF!</definedName>
    <definedName name="_______DAT5">#REF!</definedName>
    <definedName name="_______DAT6" localSheetId="16">#REF!</definedName>
    <definedName name="_______DAT6" localSheetId="17">#REF!</definedName>
    <definedName name="_______DAT6">#REF!</definedName>
    <definedName name="_______DAT7">#REF!</definedName>
    <definedName name="_______DAT8" localSheetId="16">#REF!</definedName>
    <definedName name="_______DAT8" localSheetId="17">#REF!</definedName>
    <definedName name="_______DAT8">#REF!</definedName>
    <definedName name="_______DAT9">#REF!</definedName>
    <definedName name="_______eg1">#N/A</definedName>
    <definedName name="_______LAM12">#REF!</definedName>
    <definedName name="_______LAM34">#REF!</definedName>
    <definedName name="_______NAN1">#REF!</definedName>
    <definedName name="_______NAN2">#REF!</definedName>
    <definedName name="_______sum2">#N/A</definedName>
    <definedName name="_______www1" hidden="1">{#N/A,#N/A,FALSE,"schA"}</definedName>
    <definedName name="______BB9" hidden="1">#REF!</definedName>
    <definedName name="______DAT1" localSheetId="0">#REF!</definedName>
    <definedName name="______DAT1" localSheetId="3">#REF!</definedName>
    <definedName name="______DAT1" localSheetId="5">#REF!</definedName>
    <definedName name="______DAT1" localSheetId="6">#REF!</definedName>
    <definedName name="______DAT1" localSheetId="7">#REF!</definedName>
    <definedName name="______DAT1" localSheetId="8">#REF!</definedName>
    <definedName name="______DAT1" localSheetId="15">#REF!</definedName>
    <definedName name="______DAT1" localSheetId="16">#REF!</definedName>
    <definedName name="______DAT1" localSheetId="17">#REF!</definedName>
    <definedName name="______DAT1">#REF!</definedName>
    <definedName name="______DAT10" localSheetId="0">#REF!</definedName>
    <definedName name="______DAT10" localSheetId="3">#REF!</definedName>
    <definedName name="______DAT10" localSheetId="5">#REF!</definedName>
    <definedName name="______DAT10" localSheetId="6">#REF!</definedName>
    <definedName name="______DAT10" localSheetId="7">#REF!</definedName>
    <definedName name="______DAT10" localSheetId="8">#REF!</definedName>
    <definedName name="______DAT10" localSheetId="15">#REF!</definedName>
    <definedName name="______DAT10" localSheetId="16">#REF!</definedName>
    <definedName name="______DAT10" localSheetId="17">#REF!</definedName>
    <definedName name="______DAT10">#REF!</definedName>
    <definedName name="______DAT11">#REF!</definedName>
    <definedName name="______DAT12">#REF!</definedName>
    <definedName name="______DAT13">#REF!</definedName>
    <definedName name="______DAT14">#REF!</definedName>
    <definedName name="______DAT2" localSheetId="0">#REF!</definedName>
    <definedName name="______DAT2" localSheetId="3">#REF!</definedName>
    <definedName name="______DAT2" localSheetId="5">#REF!</definedName>
    <definedName name="______DAT2" localSheetId="6">#REF!</definedName>
    <definedName name="______DAT2" localSheetId="7">#REF!</definedName>
    <definedName name="______DAT2" localSheetId="8">#REF!</definedName>
    <definedName name="______DAT2" localSheetId="15">#REF!</definedName>
    <definedName name="______DAT2" localSheetId="16">#REF!</definedName>
    <definedName name="______DAT2" localSheetId="17">#REF!</definedName>
    <definedName name="______DAT2">#REF!</definedName>
    <definedName name="______DAT3" localSheetId="0">#REF!</definedName>
    <definedName name="______DAT3" localSheetId="3">#REF!</definedName>
    <definedName name="______DAT3" localSheetId="5">#REF!</definedName>
    <definedName name="______DAT3" localSheetId="6">#REF!</definedName>
    <definedName name="______DAT3" localSheetId="7">#REF!</definedName>
    <definedName name="______DAT3" localSheetId="8">#REF!</definedName>
    <definedName name="______DAT3" localSheetId="15">#REF!</definedName>
    <definedName name="______DAT3" localSheetId="16">#REF!</definedName>
    <definedName name="______DAT3" localSheetId="17">#REF!</definedName>
    <definedName name="______DAT3">#REF!</definedName>
    <definedName name="______DAT4" localSheetId="0">#REF!</definedName>
    <definedName name="______DAT4" localSheetId="3">#REF!</definedName>
    <definedName name="______DAT4" localSheetId="5">#REF!</definedName>
    <definedName name="______DAT4" localSheetId="6">#REF!</definedName>
    <definedName name="______DAT4" localSheetId="7">#REF!</definedName>
    <definedName name="______DAT4" localSheetId="8">#REF!</definedName>
    <definedName name="______DAT4" localSheetId="15">#REF!</definedName>
    <definedName name="______DAT4" localSheetId="16">#REF!</definedName>
    <definedName name="______DAT4" localSheetId="17">#REF!</definedName>
    <definedName name="______DAT4">#REF!</definedName>
    <definedName name="______DAT5" localSheetId="0">#REF!</definedName>
    <definedName name="______DAT5" localSheetId="3">#REF!</definedName>
    <definedName name="______DAT5" localSheetId="5">#REF!</definedName>
    <definedName name="______DAT5" localSheetId="6">#REF!</definedName>
    <definedName name="______DAT5" localSheetId="7">#REF!</definedName>
    <definedName name="______DAT5" localSheetId="8">#REF!</definedName>
    <definedName name="______DAT5" localSheetId="15">#REF!</definedName>
    <definedName name="______DAT5" localSheetId="16">#REF!</definedName>
    <definedName name="______DAT5" localSheetId="17">#REF!</definedName>
    <definedName name="______DAT5">#REF!</definedName>
    <definedName name="______DAT6" localSheetId="0">#REF!</definedName>
    <definedName name="______DAT6" localSheetId="3">#REF!</definedName>
    <definedName name="______DAT6" localSheetId="5">#REF!</definedName>
    <definedName name="______DAT6" localSheetId="6">#REF!</definedName>
    <definedName name="______DAT6" localSheetId="7">#REF!</definedName>
    <definedName name="______DAT6" localSheetId="8">#REF!</definedName>
    <definedName name="______DAT6" localSheetId="15">#REF!</definedName>
    <definedName name="______DAT6" localSheetId="16">#REF!</definedName>
    <definedName name="______DAT6" localSheetId="17">#REF!</definedName>
    <definedName name="______DAT6">#REF!</definedName>
    <definedName name="______DAT7" localSheetId="0">#REF!</definedName>
    <definedName name="______DAT7" localSheetId="3">#REF!</definedName>
    <definedName name="______DAT7" localSheetId="5">#REF!</definedName>
    <definedName name="______DAT7" localSheetId="6">#REF!</definedName>
    <definedName name="______DAT7" localSheetId="7">#REF!</definedName>
    <definedName name="______DAT7" localSheetId="8">#REF!</definedName>
    <definedName name="______DAT7" localSheetId="15">#REF!</definedName>
    <definedName name="______DAT7" localSheetId="16">#REF!</definedName>
    <definedName name="______DAT7" localSheetId="17">#REF!</definedName>
    <definedName name="______DAT7">#REF!</definedName>
    <definedName name="______DAT8" localSheetId="0">#REF!</definedName>
    <definedName name="______DAT8" localSheetId="3">#REF!</definedName>
    <definedName name="______DAT8" localSheetId="5">#REF!</definedName>
    <definedName name="______DAT8" localSheetId="6">#REF!</definedName>
    <definedName name="______DAT8" localSheetId="7">#REF!</definedName>
    <definedName name="______DAT8" localSheetId="8">#REF!</definedName>
    <definedName name="______DAT8" localSheetId="15">#REF!</definedName>
    <definedName name="______DAT8" localSheetId="16">#REF!</definedName>
    <definedName name="______DAT8" localSheetId="17">#REF!</definedName>
    <definedName name="______DAT8">#REF!</definedName>
    <definedName name="______DAT9" localSheetId="0">#REF!</definedName>
    <definedName name="______DAT9" localSheetId="3">#REF!</definedName>
    <definedName name="______DAT9" localSheetId="5">#REF!</definedName>
    <definedName name="______DAT9" localSheetId="6">#REF!</definedName>
    <definedName name="______DAT9" localSheetId="7">#REF!</definedName>
    <definedName name="______DAT9" localSheetId="8">#REF!</definedName>
    <definedName name="______DAT9" localSheetId="15">#REF!</definedName>
    <definedName name="______DAT9" localSheetId="16">#REF!</definedName>
    <definedName name="______DAT9" localSheetId="17">#REF!</definedName>
    <definedName name="______DAT9">#REF!</definedName>
    <definedName name="______eg1">#N/A</definedName>
    <definedName name="______LAM12" localSheetId="0">#REF!</definedName>
    <definedName name="______LAM12" localSheetId="3">#REF!</definedName>
    <definedName name="______LAM12" localSheetId="5">#REF!</definedName>
    <definedName name="______LAM12" localSheetId="6">#REF!</definedName>
    <definedName name="______LAM12" localSheetId="7">#REF!</definedName>
    <definedName name="______LAM12" localSheetId="8">#REF!</definedName>
    <definedName name="______LAM12" localSheetId="15">#REF!</definedName>
    <definedName name="______LAM12" localSheetId="16">#REF!</definedName>
    <definedName name="______LAM12" localSheetId="17">#REF!</definedName>
    <definedName name="______LAM12">#REF!</definedName>
    <definedName name="______LAM34" localSheetId="0">#REF!</definedName>
    <definedName name="______LAM34" localSheetId="3">#REF!</definedName>
    <definedName name="______LAM34" localSheetId="5">#REF!</definedName>
    <definedName name="______LAM34" localSheetId="6">#REF!</definedName>
    <definedName name="______LAM34" localSheetId="7">#REF!</definedName>
    <definedName name="______LAM34" localSheetId="8">#REF!</definedName>
    <definedName name="______LAM34" localSheetId="15">#REF!</definedName>
    <definedName name="______LAM34" localSheetId="16">#REF!</definedName>
    <definedName name="______LAM34" localSheetId="17">#REF!</definedName>
    <definedName name="______LAM34">#REF!</definedName>
    <definedName name="______NAN1" localSheetId="0">#REF!</definedName>
    <definedName name="______NAN1" localSheetId="3">#REF!</definedName>
    <definedName name="______NAN1" localSheetId="5">#REF!</definedName>
    <definedName name="______NAN1" localSheetId="6">#REF!</definedName>
    <definedName name="______NAN1" localSheetId="7">#REF!</definedName>
    <definedName name="______NAN1" localSheetId="8">#REF!</definedName>
    <definedName name="______NAN1" localSheetId="15">#REF!</definedName>
    <definedName name="______NAN1" localSheetId="16">#REF!</definedName>
    <definedName name="______NAN1" localSheetId="17">#REF!</definedName>
    <definedName name="______NAN1">#REF!</definedName>
    <definedName name="______NAN2" localSheetId="0">#REF!</definedName>
    <definedName name="______NAN2" localSheetId="3">#REF!</definedName>
    <definedName name="______NAN2" localSheetId="5">#REF!</definedName>
    <definedName name="______NAN2" localSheetId="6">#REF!</definedName>
    <definedName name="______NAN2" localSheetId="7">#REF!</definedName>
    <definedName name="______NAN2" localSheetId="8">#REF!</definedName>
    <definedName name="______NAN2" localSheetId="15">#REF!</definedName>
    <definedName name="______NAN2" localSheetId="16">#REF!</definedName>
    <definedName name="______NAN2" localSheetId="17">#REF!</definedName>
    <definedName name="______NAN2">#REF!</definedName>
    <definedName name="______sum2">#N/A</definedName>
    <definedName name="______www1" hidden="1">{#N/A,#N/A,FALSE,"schA"}</definedName>
    <definedName name="_____1C_START">#REF!</definedName>
    <definedName name="_____2C_START_RIGHT">#REF!</definedName>
    <definedName name="_____3C_TITLE_LEFT">#REF!</definedName>
    <definedName name="_____4C_TITLE_RIGHT">#REF!</definedName>
    <definedName name="_____5C_WIND_VERT">#REF!</definedName>
    <definedName name="_____BB9" hidden="1">#REF!</definedName>
    <definedName name="_____DAT1" localSheetId="0">#REF!</definedName>
    <definedName name="_____DAT1" localSheetId="3">#REF!</definedName>
    <definedName name="_____DAT1" localSheetId="5">#REF!</definedName>
    <definedName name="_____DAT1" localSheetId="6">#REF!</definedName>
    <definedName name="_____DAT1" localSheetId="7">#REF!</definedName>
    <definedName name="_____DAT1" localSheetId="8">#REF!</definedName>
    <definedName name="_____DAT1" localSheetId="15">#REF!</definedName>
    <definedName name="_____DAT1" localSheetId="16">#REF!</definedName>
    <definedName name="_____DAT1" localSheetId="17">#REF!</definedName>
    <definedName name="_____DAT1">#REF!</definedName>
    <definedName name="_____DAT10" localSheetId="0">#REF!</definedName>
    <definedName name="_____DAT10" localSheetId="3">#REF!</definedName>
    <definedName name="_____DAT10" localSheetId="5">#REF!</definedName>
    <definedName name="_____DAT10" localSheetId="6">#REF!</definedName>
    <definedName name="_____DAT10" localSheetId="7">#REF!</definedName>
    <definedName name="_____DAT10" localSheetId="8">#REF!</definedName>
    <definedName name="_____DAT10" localSheetId="15">#REF!</definedName>
    <definedName name="_____DAT10" localSheetId="16">#REF!</definedName>
    <definedName name="_____DAT10" localSheetId="17">#REF!</definedName>
    <definedName name="_____DAT10">#REF!</definedName>
    <definedName name="_____DAT11">#REF!</definedName>
    <definedName name="_____DAT12">#REF!</definedName>
    <definedName name="_____DAT13">#REF!</definedName>
    <definedName name="_____DAT14">#REF!</definedName>
    <definedName name="_____DAT2" localSheetId="0">#REF!</definedName>
    <definedName name="_____DAT2" localSheetId="3">#REF!</definedName>
    <definedName name="_____DAT2" localSheetId="5">#REF!</definedName>
    <definedName name="_____DAT2" localSheetId="6">#REF!</definedName>
    <definedName name="_____DAT2" localSheetId="7">#REF!</definedName>
    <definedName name="_____DAT2" localSheetId="8">#REF!</definedName>
    <definedName name="_____DAT2" localSheetId="15">#REF!</definedName>
    <definedName name="_____DAT2" localSheetId="16">#REF!</definedName>
    <definedName name="_____DAT2" localSheetId="17">#REF!</definedName>
    <definedName name="_____DAT2">#REF!</definedName>
    <definedName name="_____DAT3" localSheetId="0">#REF!</definedName>
    <definedName name="_____DAT3" localSheetId="3">#REF!</definedName>
    <definedName name="_____DAT3" localSheetId="5">#REF!</definedName>
    <definedName name="_____DAT3" localSheetId="6">#REF!</definedName>
    <definedName name="_____DAT3" localSheetId="7">#REF!</definedName>
    <definedName name="_____DAT3" localSheetId="8">#REF!</definedName>
    <definedName name="_____DAT3" localSheetId="15">#REF!</definedName>
    <definedName name="_____DAT3" localSheetId="16">#REF!</definedName>
    <definedName name="_____DAT3" localSheetId="17">#REF!</definedName>
    <definedName name="_____DAT3">#REF!</definedName>
    <definedName name="_____DAT4" localSheetId="0">#REF!</definedName>
    <definedName name="_____DAT4" localSheetId="3">#REF!</definedName>
    <definedName name="_____DAT4" localSheetId="5">#REF!</definedName>
    <definedName name="_____DAT4" localSheetId="6">#REF!</definedName>
    <definedName name="_____DAT4" localSheetId="7">#REF!</definedName>
    <definedName name="_____DAT4" localSheetId="8">#REF!</definedName>
    <definedName name="_____DAT4" localSheetId="15">#REF!</definedName>
    <definedName name="_____DAT4" localSheetId="16">#REF!</definedName>
    <definedName name="_____DAT4" localSheetId="17">#REF!</definedName>
    <definedName name="_____DAT4">#REF!</definedName>
    <definedName name="_____DAT5" localSheetId="0">#REF!</definedName>
    <definedName name="_____DAT5" localSheetId="3">#REF!</definedName>
    <definedName name="_____DAT5" localSheetId="5">#REF!</definedName>
    <definedName name="_____DAT5" localSheetId="6">#REF!</definedName>
    <definedName name="_____DAT5" localSheetId="7">#REF!</definedName>
    <definedName name="_____DAT5" localSheetId="8">#REF!</definedName>
    <definedName name="_____DAT5" localSheetId="15">#REF!</definedName>
    <definedName name="_____DAT5" localSheetId="16">#REF!</definedName>
    <definedName name="_____DAT5" localSheetId="17">#REF!</definedName>
    <definedName name="_____DAT5">#REF!</definedName>
    <definedName name="_____DAT6" localSheetId="0">#REF!</definedName>
    <definedName name="_____DAT6" localSheetId="3">#REF!</definedName>
    <definedName name="_____DAT6" localSheetId="5">#REF!</definedName>
    <definedName name="_____DAT6" localSheetId="6">#REF!</definedName>
    <definedName name="_____DAT6" localSheetId="7">#REF!</definedName>
    <definedName name="_____DAT6" localSheetId="8">#REF!</definedName>
    <definedName name="_____DAT6" localSheetId="15">#REF!</definedName>
    <definedName name="_____DAT6" localSheetId="16">#REF!</definedName>
    <definedName name="_____DAT6" localSheetId="17">#REF!</definedName>
    <definedName name="_____DAT6">#REF!</definedName>
    <definedName name="_____DAT7" localSheetId="0">#REF!</definedName>
    <definedName name="_____DAT7" localSheetId="3">#REF!</definedName>
    <definedName name="_____DAT7" localSheetId="5">#REF!</definedName>
    <definedName name="_____DAT7" localSheetId="6">#REF!</definedName>
    <definedName name="_____DAT7" localSheetId="7">#REF!</definedName>
    <definedName name="_____DAT7" localSheetId="8">#REF!</definedName>
    <definedName name="_____DAT7" localSheetId="15">#REF!</definedName>
    <definedName name="_____DAT7" localSheetId="16">#REF!</definedName>
    <definedName name="_____DAT7" localSheetId="17">#REF!</definedName>
    <definedName name="_____DAT7">#REF!</definedName>
    <definedName name="_____DAT8" localSheetId="0">#REF!</definedName>
    <definedName name="_____DAT8" localSheetId="3">#REF!</definedName>
    <definedName name="_____DAT8" localSheetId="5">#REF!</definedName>
    <definedName name="_____DAT8" localSheetId="6">#REF!</definedName>
    <definedName name="_____DAT8" localSheetId="7">#REF!</definedName>
    <definedName name="_____DAT8" localSheetId="8">#REF!</definedName>
    <definedName name="_____DAT8" localSheetId="15">#REF!</definedName>
    <definedName name="_____DAT8" localSheetId="16">#REF!</definedName>
    <definedName name="_____DAT8" localSheetId="17">#REF!</definedName>
    <definedName name="_____DAT8">#REF!</definedName>
    <definedName name="_____DAT9" localSheetId="0">#REF!</definedName>
    <definedName name="_____DAT9" localSheetId="3">#REF!</definedName>
    <definedName name="_____DAT9" localSheetId="5">#REF!</definedName>
    <definedName name="_____DAT9" localSheetId="6">#REF!</definedName>
    <definedName name="_____DAT9" localSheetId="7">#REF!</definedName>
    <definedName name="_____DAT9" localSheetId="8">#REF!</definedName>
    <definedName name="_____DAT9" localSheetId="15">#REF!</definedName>
    <definedName name="_____DAT9" localSheetId="16">#REF!</definedName>
    <definedName name="_____DAT9" localSheetId="17">#REF!</definedName>
    <definedName name="_____DAT9">#REF!</definedName>
    <definedName name="_____eg1">#N/A</definedName>
    <definedName name="_____LAM12" localSheetId="16">#REF!</definedName>
    <definedName name="_____LAM12" localSheetId="17">#REF!</definedName>
    <definedName name="_____LAM12">#REF!</definedName>
    <definedName name="_____LAM34" localSheetId="16">#REF!</definedName>
    <definedName name="_____LAM34" localSheetId="17">#REF!</definedName>
    <definedName name="_____LAM34">#REF!</definedName>
    <definedName name="_____NAN1" localSheetId="16">#REF!</definedName>
    <definedName name="_____NAN1" localSheetId="17">#REF!</definedName>
    <definedName name="_____NAN1">#REF!</definedName>
    <definedName name="_____NAN2" localSheetId="16">#REF!</definedName>
    <definedName name="_____NAN2" localSheetId="17">#REF!</definedName>
    <definedName name="_____NAN2">#REF!</definedName>
    <definedName name="_____sum2">#N/A</definedName>
    <definedName name="_____www1" hidden="1">{#N/A,#N/A,FALSE,"schA"}</definedName>
    <definedName name="____1C_START">#REF!</definedName>
    <definedName name="____2C_START_RIGHT">#REF!</definedName>
    <definedName name="____3C_TITLE_LEFT">#REF!</definedName>
    <definedName name="____4C_TITLE_RIGHT">#REF!</definedName>
    <definedName name="____5C_WIND_VERT">#REF!</definedName>
    <definedName name="____6ECO_EST">#REF!</definedName>
    <definedName name="____AUG99" hidden="1">{"SEP",#N/A,FALSE,"SEP"}</definedName>
    <definedName name="____BB9" hidden="1">#REF!</definedName>
    <definedName name="____DAT1">#REF!</definedName>
    <definedName name="____DAT10" localSheetId="16">#REF!</definedName>
    <definedName name="____DAT10" localSheetId="17">#REF!</definedName>
    <definedName name="____DAT10">#REF!</definedName>
    <definedName name="____DAT11">#REF!</definedName>
    <definedName name="____DAT12">#REF!</definedName>
    <definedName name="____DAT13">#REF!</definedName>
    <definedName name="____DAT14">#REF!</definedName>
    <definedName name="____DAT2">#REF!</definedName>
    <definedName name="____DAT3" localSheetId="16">#REF!</definedName>
    <definedName name="____DAT3" localSheetId="17">#REF!</definedName>
    <definedName name="____DAT3">#REF!</definedName>
    <definedName name="____DAT4" localSheetId="16">#REF!</definedName>
    <definedName name="____DAT4" localSheetId="17">#REF!</definedName>
    <definedName name="____DAT4">#REF!</definedName>
    <definedName name="____DAT5" localSheetId="16">#REF!</definedName>
    <definedName name="____DAT5" localSheetId="17">#REF!</definedName>
    <definedName name="____DAT5">#REF!</definedName>
    <definedName name="____DAT6" localSheetId="16">#REF!</definedName>
    <definedName name="____DAT6" localSheetId="17">#REF!</definedName>
    <definedName name="____DAT6">#REF!</definedName>
    <definedName name="____DAT7" localSheetId="16">#REF!</definedName>
    <definedName name="____DAT7" localSheetId="17">#REF!</definedName>
    <definedName name="____DAT7">#REF!</definedName>
    <definedName name="____DAT8">#REF!</definedName>
    <definedName name="____DAT9" localSheetId="16">#REF!</definedName>
    <definedName name="____DAT9" localSheetId="17">#REF!</definedName>
    <definedName name="____DAT9">#REF!</definedName>
    <definedName name="____e3" hidden="1">{"SEP",#N/A,FALSE,"SEP"}</definedName>
    <definedName name="____eg1">#N/A</definedName>
    <definedName name="____GLA50020">#REF!</definedName>
    <definedName name="____JAN01" hidden="1">{"SEP",#N/A,FALSE,"SEP"}</definedName>
    <definedName name="____LAM12" localSheetId="0">#REF!</definedName>
    <definedName name="____LAM12" localSheetId="3">#REF!</definedName>
    <definedName name="____LAM12" localSheetId="5">#REF!</definedName>
    <definedName name="____LAM12" localSheetId="6">#REF!</definedName>
    <definedName name="____LAM12" localSheetId="7">#REF!</definedName>
    <definedName name="____LAM12" localSheetId="8">#REF!</definedName>
    <definedName name="____LAM12" localSheetId="15">#REF!</definedName>
    <definedName name="____LAM12" localSheetId="16">#REF!</definedName>
    <definedName name="____LAM12" localSheetId="17">#REF!</definedName>
    <definedName name="____LAM12">#REF!</definedName>
    <definedName name="____LAM34" localSheetId="0">#REF!</definedName>
    <definedName name="____LAM34" localSheetId="3">#REF!</definedName>
    <definedName name="____LAM34" localSheetId="5">#REF!</definedName>
    <definedName name="____LAM34" localSheetId="6">#REF!</definedName>
    <definedName name="____LAM34" localSheetId="7">#REF!</definedName>
    <definedName name="____LAM34" localSheetId="8">#REF!</definedName>
    <definedName name="____LAM34" localSheetId="15">#REF!</definedName>
    <definedName name="____LAM34" localSheetId="16">#REF!</definedName>
    <definedName name="____LAM34" localSheetId="17">#REF!</definedName>
    <definedName name="____LAM34">#REF!</definedName>
    <definedName name="____NAN1" localSheetId="0">#REF!</definedName>
    <definedName name="____NAN1" localSheetId="3">#REF!</definedName>
    <definedName name="____NAN1" localSheetId="5">#REF!</definedName>
    <definedName name="____NAN1" localSheetId="6">#REF!</definedName>
    <definedName name="____NAN1" localSheetId="7">#REF!</definedName>
    <definedName name="____NAN1" localSheetId="8">#REF!</definedName>
    <definedName name="____NAN1" localSheetId="15">#REF!</definedName>
    <definedName name="____NAN1" localSheetId="16">#REF!</definedName>
    <definedName name="____NAN1" localSheetId="17">#REF!</definedName>
    <definedName name="____NAN1">#REF!</definedName>
    <definedName name="____NAN2" localSheetId="0">#REF!</definedName>
    <definedName name="____NAN2" localSheetId="3">#REF!</definedName>
    <definedName name="____NAN2" localSheetId="5">#REF!</definedName>
    <definedName name="____NAN2" localSheetId="6">#REF!</definedName>
    <definedName name="____NAN2" localSheetId="7">#REF!</definedName>
    <definedName name="____NAN2" localSheetId="8">#REF!</definedName>
    <definedName name="____NAN2" localSheetId="15">#REF!</definedName>
    <definedName name="____NAN2" localSheetId="16">#REF!</definedName>
    <definedName name="____NAN2" localSheetId="17">#REF!</definedName>
    <definedName name="____NAN2">#REF!</definedName>
    <definedName name="____sum2">#N/A</definedName>
    <definedName name="____www1" hidden="1">{#N/A,#N/A,FALSE,"schA"}</definedName>
    <definedName name="____xz4" hidden="1">{0,0,0,0;0,0,0,0;0,0,0,0;0,0,0,0;0,0,0,0;0,0,0,0}</definedName>
    <definedName name="___10INV_VALUE" localSheetId="16">#REF!</definedName>
    <definedName name="___10INV_VALUE" localSheetId="17">#REF!</definedName>
    <definedName name="___10INV_VALUE">#REF!</definedName>
    <definedName name="___11LAM_12" localSheetId="16">#REF!</definedName>
    <definedName name="___11LAM_12" localSheetId="17">#REF!</definedName>
    <definedName name="___11LAM_12">#REF!</definedName>
    <definedName name="___12LAM_34" localSheetId="16">#REF!</definedName>
    <definedName name="___12LAM_34" localSheetId="17">#REF!</definedName>
    <definedName name="___12LAM_34">#REF!</definedName>
    <definedName name="___13MARG_SUM" localSheetId="16">#REF!</definedName>
    <definedName name="___13MARG_SUM" localSheetId="17">#REF!</definedName>
    <definedName name="___13MARG_SUM">#REF!</definedName>
    <definedName name="___14MIXVAR_1" localSheetId="16">#REF!</definedName>
    <definedName name="___14MIXVAR_1" localSheetId="17">#REF!</definedName>
    <definedName name="___14MIXVAR_1">#REF!</definedName>
    <definedName name="___15MIXVAR_2" localSheetId="16">#REF!</definedName>
    <definedName name="___15MIXVAR_2" localSheetId="17">#REF!</definedName>
    <definedName name="___15MIXVAR_2">#REF!</definedName>
    <definedName name="___16NAN_FOOT" localSheetId="16">#REF!</definedName>
    <definedName name="___16NAN_FOOT" localSheetId="17">#REF!</definedName>
    <definedName name="___16NAN_FOOT">#REF!</definedName>
    <definedName name="___17NAN_HEAD" localSheetId="16">#REF!</definedName>
    <definedName name="___17NAN_HEAD" localSheetId="17">#REF!</definedName>
    <definedName name="___17NAN_HEAD">#REF!</definedName>
    <definedName name="___18SUM_COMM" localSheetId="16">#REF!</definedName>
    <definedName name="___18SUM_COMM" localSheetId="17">#REF!</definedName>
    <definedName name="___18SUM_COMM">#REF!</definedName>
    <definedName name="___19TBAY_1" localSheetId="16">#REF!</definedName>
    <definedName name="___19TBAY_1" localSheetId="17">#REF!</definedName>
    <definedName name="___19TBAY_1">#REF!</definedName>
    <definedName name="___1C_START">#REF!</definedName>
    <definedName name="___20TBAY_2" localSheetId="16">#REF!</definedName>
    <definedName name="___20TBAY_2" localSheetId="17">#REF!</definedName>
    <definedName name="___20TBAY_2">#REF!</definedName>
    <definedName name="___21TBAY_HEAD" localSheetId="16">#REF!</definedName>
    <definedName name="___21TBAY_HEAD" localSheetId="17">#REF!</definedName>
    <definedName name="___21TBAY_HEAD">#REF!</definedName>
    <definedName name="___2C_START_RIGHT">#REF!</definedName>
    <definedName name="___3C_TITLE_LEFT">#REF!</definedName>
    <definedName name="___4C_TITLE_RIGHT">#REF!</definedName>
    <definedName name="___5C_WIND_VERT">#REF!</definedName>
    <definedName name="___6ECO_EST">#REF!</definedName>
    <definedName name="___7FOS_OVR1" localSheetId="16">#REF!</definedName>
    <definedName name="___7FOS_OVR1" localSheetId="17">#REF!</definedName>
    <definedName name="___7FOS_OVR1">#REF!</definedName>
    <definedName name="___8FOS_OVR2" localSheetId="16">#REF!</definedName>
    <definedName name="___8FOS_OVR2" localSheetId="17">#REF!</definedName>
    <definedName name="___8FOS_OVR2">#REF!</definedName>
    <definedName name="___9FOS_OVR3" localSheetId="16">#REF!</definedName>
    <definedName name="___9FOS_OVR3" localSheetId="17">#REF!</definedName>
    <definedName name="___9FOS_OVR3">#REF!</definedName>
    <definedName name="___BB9" hidden="1">#REF!</definedName>
    <definedName name="___c" hidden="1">{#N/A,#N/A,FALSE,"Layout Cash Flow"}</definedName>
    <definedName name="___d1">#REF!</definedName>
    <definedName name="___DAT1" localSheetId="16">#REF!</definedName>
    <definedName name="___DAT1" localSheetId="17">#REF!</definedName>
    <definedName name="___DAT1">#REF!</definedName>
    <definedName name="___DAT10" localSheetId="16">#REF!</definedName>
    <definedName name="___DAT10" localSheetId="17">#REF!</definedName>
    <definedName name="___DAT10">#REF!</definedName>
    <definedName name="___DAT11" localSheetId="16">#REF!</definedName>
    <definedName name="___DAT11" localSheetId="17">#REF!</definedName>
    <definedName name="___DAT11">#REF!</definedName>
    <definedName name="___DAT12" localSheetId="16">#REF!</definedName>
    <definedName name="___DAT12" localSheetId="17">#REF!</definedName>
    <definedName name="___DAT12">#REF!</definedName>
    <definedName name="___DAT13">#REF!</definedName>
    <definedName name="___DAT14" localSheetId="0">#REF!</definedName>
    <definedName name="___DAT14" localSheetId="3">#REF!</definedName>
    <definedName name="___DAT14" localSheetId="5">#REF!</definedName>
    <definedName name="___DAT14" localSheetId="6">#REF!</definedName>
    <definedName name="___DAT14" localSheetId="7">#REF!</definedName>
    <definedName name="___DAT14" localSheetId="8">#REF!</definedName>
    <definedName name="___DAT14" localSheetId="15">#REF!</definedName>
    <definedName name="___DAT14" localSheetId="16">#REF!</definedName>
    <definedName name="___DAT14" localSheetId="17">#REF!</definedName>
    <definedName name="___DAT14">#REF!</definedName>
    <definedName name="___DAT15" localSheetId="0">#REF!</definedName>
    <definedName name="___DAT15" localSheetId="3">#REF!</definedName>
    <definedName name="___DAT15" localSheetId="5">#REF!</definedName>
    <definedName name="___DAT15" localSheetId="6">#REF!</definedName>
    <definedName name="___DAT15" localSheetId="7">#REF!</definedName>
    <definedName name="___DAT15" localSheetId="8">#REF!</definedName>
    <definedName name="___DAT15" localSheetId="15">#REF!</definedName>
    <definedName name="___DAT15" localSheetId="16">#REF!</definedName>
    <definedName name="___DAT15" localSheetId="17">#REF!</definedName>
    <definedName name="___DAT15">#REF!</definedName>
    <definedName name="___DAT16" localSheetId="0">#REF!</definedName>
    <definedName name="___DAT16" localSheetId="3">#REF!</definedName>
    <definedName name="___DAT16" localSheetId="5">#REF!</definedName>
    <definedName name="___DAT16" localSheetId="6">#REF!</definedName>
    <definedName name="___DAT16" localSheetId="7">#REF!</definedName>
    <definedName name="___DAT16" localSheetId="8">#REF!</definedName>
    <definedName name="___DAT16" localSheetId="15">#REF!</definedName>
    <definedName name="___DAT16" localSheetId="16">#REF!</definedName>
    <definedName name="___DAT16" localSheetId="17">#REF!</definedName>
    <definedName name="___DAT16">#REF!</definedName>
    <definedName name="___DAT2" localSheetId="16">#REF!</definedName>
    <definedName name="___DAT2" localSheetId="17">#REF!</definedName>
    <definedName name="___DAT2">#REF!</definedName>
    <definedName name="___DAT3">#REF!</definedName>
    <definedName name="___DAT4">#REF!</definedName>
    <definedName name="___DAT5">#REF!</definedName>
    <definedName name="___DAT6">#REF!</definedName>
    <definedName name="___DAT7" localSheetId="16">#REF!</definedName>
    <definedName name="___DAT7" localSheetId="17">#REF!</definedName>
    <definedName name="___DAT7">#REF!</definedName>
    <definedName name="___DAT8" localSheetId="16">#REF!</definedName>
    <definedName name="___DAT8" localSheetId="17">#REF!</definedName>
    <definedName name="___DAT8">#REF!</definedName>
    <definedName name="___DAT9" localSheetId="16">#REF!</definedName>
    <definedName name="___DAT9" localSheetId="17">#REF!</definedName>
    <definedName name="___DAT9">#REF!</definedName>
    <definedName name="___eg1">#N/A</definedName>
    <definedName name="___GLA50001" localSheetId="16">#REF!</definedName>
    <definedName name="___GLA50001" localSheetId="17">#REF!</definedName>
    <definedName name="___GLA50001">#REF!</definedName>
    <definedName name="___GLA50020">#REF!</definedName>
    <definedName name="___LAM12" localSheetId="16">#REF!</definedName>
    <definedName name="___LAM12" localSheetId="17">#REF!</definedName>
    <definedName name="___LAM12">#REF!</definedName>
    <definedName name="___LAM34" localSheetId="16">#REF!</definedName>
    <definedName name="___LAM34" localSheetId="17">#REF!</definedName>
    <definedName name="___LAM34">#REF!</definedName>
    <definedName name="___n4" hidden="1">{"EXCELHLP.HLP!1802";5;10;5;10;13;13;13;8;5;5;10;14;13;13;13;13;5;10;14;13;5;10;1;2;24}</definedName>
    <definedName name="___NAN1" localSheetId="16">#REF!</definedName>
    <definedName name="___NAN1" localSheetId="17">#REF!</definedName>
    <definedName name="___NAN1">#REF!</definedName>
    <definedName name="___NAN2" localSheetId="16">#REF!</definedName>
    <definedName name="___NAN2" localSheetId="17">#REF!</definedName>
    <definedName name="___NAN2">#REF!</definedName>
    <definedName name="___sum2">#N/A</definedName>
    <definedName name="___www1" hidden="1">{#N/A,#N/A,FALSE,"schA"}</definedName>
    <definedName name="___x2" hidden="1">{"clp_bs_doc",#N/A,FALSE,"CLP";"clp_is_doc",#N/A,FALSE,"CLP";"clp_cf_doc",#N/A,FALSE,"CLP";"clp_fr_doc",#N/A,FALSE,"CLP"}</definedName>
    <definedName name="___xz4" hidden="1">{0,0,0,0;0,0,0,0;0,0,0,0;0,0,0,0;0,0,0,0;0,0,0,0}</definedName>
    <definedName name="___y2" hidden="1">{"clp_bs_doc",#N/A,FALSE,"CLP";"clp_is_doc",#N/A,FALSE,"CLP";"clp_cf_doc",#N/A,FALSE,"CLP";"clp_fr_doc",#N/A,FALSE,"CLP"}</definedName>
    <definedName name="___yy2" hidden="1">{"clp_bs_doc",#N/A,FALSE,"CLP";"clp_is_doc",#N/A,FALSE,"CLP";"clp_cf_doc",#N/A,FALSE,"CLP";"clp_fr_doc",#N/A,FALSE,"CLP"}</definedName>
    <definedName name="__10INV_VALUE" localSheetId="16">#REF!</definedName>
    <definedName name="__10INV_VALUE" localSheetId="17">#REF!</definedName>
    <definedName name="__10INV_VALUE">#REF!</definedName>
    <definedName name="__10TBAY_2" localSheetId="16">#REF!</definedName>
    <definedName name="__10TBAY_2" localSheetId="17">#REF!</definedName>
    <definedName name="__10TBAY_2">#REF!</definedName>
    <definedName name="__11LAM_12" localSheetId="16">#REF!</definedName>
    <definedName name="__11LAM_12" localSheetId="17">#REF!</definedName>
    <definedName name="__11LAM_12">#REF!</definedName>
    <definedName name="__11TBAY_HEAD" localSheetId="16">#REF!</definedName>
    <definedName name="__11TBAY_HEAD" localSheetId="17">#REF!</definedName>
    <definedName name="__11TBAY_HEAD">#REF!</definedName>
    <definedName name="__123Graph_A" hidden="1">#REF!</definedName>
    <definedName name="__123Graph_ABICBETA" hidden="1">#REF!</definedName>
    <definedName name="__123Graph_ABOOKBETA" hidden="1">#REF!</definedName>
    <definedName name="__123Graph_ACOAL" hidden="1">#REF!</definedName>
    <definedName name="__123Graph_ACURRENT" hidden="1">#REF!</definedName>
    <definedName name="__123Graph_AEBITDABETA" hidden="1">#REF!</definedName>
    <definedName name="__123Graph_AEMPBETA" hidden="1">#REF!</definedName>
    <definedName name="__123Graph_AFIX_CAP" hidden="1">#REF!</definedName>
    <definedName name="__123Graph_AGRAPH3" hidden="1">#REF!</definedName>
    <definedName name="__123Graph_AMVICBETA" hidden="1">#REF!</definedName>
    <definedName name="__123Graph_ANEV" hidden="1">#REF!</definedName>
    <definedName name="__123Graph_ANIBETA" hidden="1">#REF!</definedName>
    <definedName name="__123Graph_ANPV_CAPACITY" hidden="1">#REF!</definedName>
    <definedName name="__123Graph_AOVERHAUL" hidden="1">#REF!</definedName>
    <definedName name="__123Graph_APROD" hidden="1">#REF!</definedName>
    <definedName name="__123Graph_ASALEBETA" hidden="1">#REF!</definedName>
    <definedName name="__123Graph_AVAR_ENG" hidden="1">#REF!</definedName>
    <definedName name="__123Graph_AYIELD1" hidden="1">#REF!</definedName>
    <definedName name="__123Graph_B" hidden="1">#REF!</definedName>
    <definedName name="__123Graph_BBICBETA" hidden="1">#REF!</definedName>
    <definedName name="__123Graph_BBOOKBETA" hidden="1">#REF!</definedName>
    <definedName name="__123Graph_BCOAL" hidden="1">#REF!</definedName>
    <definedName name="__123Graph_BCURRENT" hidden="1">#REF!</definedName>
    <definedName name="__123Graph_BFIX_CAP" hidden="1">#REF!</definedName>
    <definedName name="__123Graph_BGRAPH3" hidden="1">#REF!</definedName>
    <definedName name="__123Graph_BMKTVBETA" hidden="1">#REF!</definedName>
    <definedName name="__123Graph_BNPV_CAPACITY" hidden="1">#REF!</definedName>
    <definedName name="__123Graph_BOVERHAUL" hidden="1">#REF!</definedName>
    <definedName name="__123Graph_BPROD" hidden="1">#REF!</definedName>
    <definedName name="__123Graph_BSALEBETA" hidden="1">#REF!</definedName>
    <definedName name="__123Graph_BVAR_ENG" hidden="1">#REF!</definedName>
    <definedName name="__123Graph_BYIELD1" hidden="1">#REF!</definedName>
    <definedName name="__123Graph_C" hidden="1">#REF!</definedName>
    <definedName name="__123Graph_CCOAL" hidden="1">#REF!</definedName>
    <definedName name="__123Graph_CCURRENT" hidden="1">#REF!</definedName>
    <definedName name="__123Graph_CFIX_CAP" hidden="1">#REF!</definedName>
    <definedName name="__123Graph_CGRAPH3" hidden="1">#REF!</definedName>
    <definedName name="__123Graph_CNPV_CAPACITY" hidden="1">#REF!</definedName>
    <definedName name="__123Graph_COVERHAUL" hidden="1">#REF!</definedName>
    <definedName name="__123Graph_CPROD" hidden="1">#REF!</definedName>
    <definedName name="__123Graph_D" hidden="1">#REF!</definedName>
    <definedName name="__123Graph_DCOAL" hidden="1">#REF!</definedName>
    <definedName name="__123Graph_DCURRENT" hidden="1">#REF!</definedName>
    <definedName name="__123Graph_DFIX_CAP" hidden="1">#REF!</definedName>
    <definedName name="__123Graph_DOVERHAUL" hidden="1">#REF!</definedName>
    <definedName name="__123Graph_E" hidden="1">#REF!</definedName>
    <definedName name="__123Graph_ECOAL" hidden="1">#REF!</definedName>
    <definedName name="__123Graph_ECURRENT" hidden="1">#REF!</definedName>
    <definedName name="__123Graph_F" hidden="1">#REF!</definedName>
    <definedName name="__123Graph_FCURRENT" hidden="1">#REF!</definedName>
    <definedName name="__123Graph_FOVERHAUL" hidden="1">#REF!</definedName>
    <definedName name="__123Graph_LBL_AGRAPH3" hidden="1">#REF!</definedName>
    <definedName name="__123Graph_X" hidden="1">#REF!</definedName>
    <definedName name="__123Graph_XCOAL" hidden="1">#REF!</definedName>
    <definedName name="__123Graph_XCURRENT" hidden="1">#REF!</definedName>
    <definedName name="__123Graph_XGRAPH3" hidden="1">#REF!</definedName>
    <definedName name="__123Graph_XNEV" hidden="1">#REF!</definedName>
    <definedName name="__123Graph_XOVERHAUL" hidden="1">#REF!</definedName>
    <definedName name="__123Graph_XPROD" hidden="1">#REF!</definedName>
    <definedName name="__123Graph_XVAR_ENG" hidden="1">#REF!</definedName>
    <definedName name="__12LAM_34" localSheetId="16">#REF!</definedName>
    <definedName name="__12LAM_34" localSheetId="17">#REF!</definedName>
    <definedName name="__12LAM_34">#REF!</definedName>
    <definedName name="__13MARG_SUM" localSheetId="16">#REF!</definedName>
    <definedName name="__13MARG_SUM" localSheetId="17">#REF!</definedName>
    <definedName name="__13MARG_SUM">#REF!</definedName>
    <definedName name="__14MIXVAR_1" localSheetId="16">#REF!</definedName>
    <definedName name="__14MIXVAR_1" localSheetId="17">#REF!</definedName>
    <definedName name="__14MIXVAR_1">#REF!</definedName>
    <definedName name="__15MIXVAR_2" localSheetId="16">#REF!</definedName>
    <definedName name="__15MIXVAR_2" localSheetId="17">#REF!</definedName>
    <definedName name="__15MIXVAR_2">#REF!</definedName>
    <definedName name="__16NAN_FOOT" localSheetId="16">#REF!</definedName>
    <definedName name="__16NAN_FOOT" localSheetId="17">#REF!</definedName>
    <definedName name="__16NAN_FOOT">#REF!</definedName>
    <definedName name="__17NAN_HEAD" localSheetId="16">#REF!</definedName>
    <definedName name="__17NAN_HEAD" localSheetId="17">#REF!</definedName>
    <definedName name="__17NAN_HEAD">#REF!</definedName>
    <definedName name="__18SUM_COMM" localSheetId="16">#REF!</definedName>
    <definedName name="__18SUM_COMM" localSheetId="17">#REF!</definedName>
    <definedName name="__18SUM_COMM">#REF!</definedName>
    <definedName name="__19TBAY_1" localSheetId="16">#REF!</definedName>
    <definedName name="__19TBAY_1" localSheetId="17">#REF!</definedName>
    <definedName name="__19TBAY_1">#REF!</definedName>
    <definedName name="__1C_START">#REF!</definedName>
    <definedName name="__1ECO_EST">#REF!</definedName>
    <definedName name="__1IQ_STOCK____ED_COMP" hidden="1">"c3512"</definedName>
    <definedName name="__20TBAY_2" localSheetId="16">#REF!</definedName>
    <definedName name="__20TBAY_2" localSheetId="17">#REF!</definedName>
    <definedName name="__20TBAY_2">#REF!</definedName>
    <definedName name="__21TBAY_HEAD" localSheetId="16">#REF!</definedName>
    <definedName name="__21TBAY_HEAD" localSheetId="17">#REF!</definedName>
    <definedName name="__21TBAY_HEAD">#REF!</definedName>
    <definedName name="__2C_START_RIGHT">#REF!</definedName>
    <definedName name="__2FOS_OVR1" localSheetId="16">#REF!</definedName>
    <definedName name="__2FOS_OVR1" localSheetId="17">#REF!</definedName>
    <definedName name="__2FOS_OVR1">#REF!</definedName>
    <definedName name="__3C_TITLE_LEFT">#REF!</definedName>
    <definedName name="__3FOS_OVR2" localSheetId="16">#REF!</definedName>
    <definedName name="__3FOS_OVR2" localSheetId="17">#REF!</definedName>
    <definedName name="__3FOS_OVR2">#REF!</definedName>
    <definedName name="__4C_TITLE_RIGHT">#REF!</definedName>
    <definedName name="__4FOS_OVR3" localSheetId="16">#REF!</definedName>
    <definedName name="__4FOS_OVR3" localSheetId="17">#REF!</definedName>
    <definedName name="__4FOS_OVR3">#REF!</definedName>
    <definedName name="__5C_WIND_VERT">#REF!</definedName>
    <definedName name="__5INV_VALUE" localSheetId="16">#REF!</definedName>
    <definedName name="__5INV_VALUE" localSheetId="17">#REF!</definedName>
    <definedName name="__5INV_VALUE">#REF!</definedName>
    <definedName name="__6ECO_EST">#REF!</definedName>
    <definedName name="__6NAN_FOOT" localSheetId="16">#REF!</definedName>
    <definedName name="__6NAN_FOOT" localSheetId="17">#REF!</definedName>
    <definedName name="__6NAN_FOOT">#REF!</definedName>
    <definedName name="__7FOS_OVR1" localSheetId="16">#REF!</definedName>
    <definedName name="__7FOS_OVR1" localSheetId="17">#REF!</definedName>
    <definedName name="__7FOS_OVR1">#REF!</definedName>
    <definedName name="__7NAN_HEAD" localSheetId="16">#REF!</definedName>
    <definedName name="__7NAN_HEAD" localSheetId="17">#REF!</definedName>
    <definedName name="__7NAN_HEAD">#REF!</definedName>
    <definedName name="__8FOS_OVR2" localSheetId="16">#REF!</definedName>
    <definedName name="__8FOS_OVR2" localSheetId="17">#REF!</definedName>
    <definedName name="__8FOS_OVR2">#REF!</definedName>
    <definedName name="__8SUM_COMM" localSheetId="16">#REF!</definedName>
    <definedName name="__8SUM_COMM" localSheetId="17">#REF!</definedName>
    <definedName name="__8SUM_COMM">#REF!</definedName>
    <definedName name="__9FOS_OVR3" localSheetId="16">#REF!</definedName>
    <definedName name="__9FOS_OVR3" localSheetId="17">#REF!</definedName>
    <definedName name="__9FOS_OVR3">#REF!</definedName>
    <definedName name="__9TBAY_1" localSheetId="16">#REF!</definedName>
    <definedName name="__9TBAY_1" localSheetId="17">#REF!</definedName>
    <definedName name="__9TBAY_1">#REF!</definedName>
    <definedName name="__a1" hidden="1">{#N/A,#N/A,FALSE,"Pharm";#N/A,#N/A,FALSE,"WWCM"}</definedName>
    <definedName name="__A11" hidden="1">{#N/A,#N/A,FALSE,"Umsatz 99";#N/A,#N/A,FALSE,"ER 99 "}</definedName>
    <definedName name="__aaa1" hidden="1">{#N/A,#N/A,FALSE,"REPORT"}</definedName>
    <definedName name="__aas1" hidden="1">{#N/A,#N/A,FALSE,"REPORT"}</definedName>
    <definedName name="__ACS2000" hidden="1">{#N/A,#N/A,FALSE,"REPORT"}</definedName>
    <definedName name="__AUG99" hidden="1">{"SEP",#N/A,FALSE,"SEP"}</definedName>
    <definedName name="__b111" hidden="1">{#N/A,#N/A,FALSE,"Pharm";#N/A,#N/A,FALSE,"WWCM"}</definedName>
    <definedName name="__BB9" hidden="1">#REF!</definedName>
    <definedName name="__c" hidden="1">{"Fiesta Facer Page",#N/A,FALSE,"Q_C_S";"Fiesta Main Page",#N/A,FALSE,"V_L";"Fiesta 95BP Struct",#N/A,FALSE,"StructBP";"Fiesta Post 95BP Struct",#N/A,FALSE,"AdjStructBP"}</definedName>
    <definedName name="__d1">#REF!</definedName>
    <definedName name="__DAT1" localSheetId="0">#REF!</definedName>
    <definedName name="__DAT1" localSheetId="3">#REF!</definedName>
    <definedName name="__DAT1" localSheetId="5">#REF!</definedName>
    <definedName name="__DAT1" localSheetId="6">#REF!</definedName>
    <definedName name="__DAT1" localSheetId="7">#REF!</definedName>
    <definedName name="__DAT1" localSheetId="8">#REF!</definedName>
    <definedName name="__DAT1" localSheetId="15">#REF!</definedName>
    <definedName name="__DAT1" localSheetId="16">#REF!</definedName>
    <definedName name="__DAT1" localSheetId="17">#REF!</definedName>
    <definedName name="__DAT1">#REF!</definedName>
    <definedName name="__DAT10" localSheetId="0">#REF!</definedName>
    <definedName name="__DAT10" localSheetId="3">#REF!</definedName>
    <definedName name="__DAT10" localSheetId="5">#REF!</definedName>
    <definedName name="__DAT10" localSheetId="6">#REF!</definedName>
    <definedName name="__DAT10" localSheetId="7">#REF!</definedName>
    <definedName name="__DAT10" localSheetId="8">#REF!</definedName>
    <definedName name="__DAT10" localSheetId="15">#REF!</definedName>
    <definedName name="__DAT10" localSheetId="16">#REF!</definedName>
    <definedName name="__DAT10" localSheetId="17">#REF!</definedName>
    <definedName name="__DAT10">#REF!</definedName>
    <definedName name="__DAT11" localSheetId="0">#REF!</definedName>
    <definedName name="__DAT11" localSheetId="3">#REF!</definedName>
    <definedName name="__DAT11" localSheetId="5">#REF!</definedName>
    <definedName name="__DAT11" localSheetId="6">#REF!</definedName>
    <definedName name="__DAT11" localSheetId="7">#REF!</definedName>
    <definedName name="__DAT11" localSheetId="8">#REF!</definedName>
    <definedName name="__DAT11" localSheetId="15">#REF!</definedName>
    <definedName name="__DAT11" localSheetId="16">#REF!</definedName>
    <definedName name="__DAT11" localSheetId="17">#REF!</definedName>
    <definedName name="__DAT11">#REF!</definedName>
    <definedName name="__DAT12" localSheetId="0">#REF!</definedName>
    <definedName name="__DAT12" localSheetId="3">#REF!</definedName>
    <definedName name="__DAT12" localSheetId="5">#REF!</definedName>
    <definedName name="__DAT12" localSheetId="6">#REF!</definedName>
    <definedName name="__DAT12" localSheetId="7">#REF!</definedName>
    <definedName name="__DAT12" localSheetId="8">#REF!</definedName>
    <definedName name="__DAT12" localSheetId="15">#REF!</definedName>
    <definedName name="__DAT12" localSheetId="16">#REF!</definedName>
    <definedName name="__DAT12" localSheetId="17">#REF!</definedName>
    <definedName name="__DAT12">#REF!</definedName>
    <definedName name="__DAT13">#REF!</definedName>
    <definedName name="__DAT14" localSheetId="16">#REF!</definedName>
    <definedName name="__DAT14" localSheetId="17">#REF!</definedName>
    <definedName name="__DAT14">#REF!</definedName>
    <definedName name="__DAT15" localSheetId="16">#REF!</definedName>
    <definedName name="__DAT15" localSheetId="17">#REF!</definedName>
    <definedName name="__DAT15">#REF!</definedName>
    <definedName name="__DAT16" localSheetId="16">#REF!</definedName>
    <definedName name="__DAT16" localSheetId="17">#REF!</definedName>
    <definedName name="__DAT16">#REF!</definedName>
    <definedName name="__DAT2" localSheetId="0">#REF!</definedName>
    <definedName name="__DAT2" localSheetId="3">#REF!</definedName>
    <definedName name="__DAT2" localSheetId="5">#REF!</definedName>
    <definedName name="__DAT2" localSheetId="6">#REF!</definedName>
    <definedName name="__DAT2" localSheetId="7">#REF!</definedName>
    <definedName name="__DAT2" localSheetId="8">#REF!</definedName>
    <definedName name="__DAT2" localSheetId="15">#REF!</definedName>
    <definedName name="__DAT2" localSheetId="16">#REF!</definedName>
    <definedName name="__DAT2" localSheetId="17">#REF!</definedName>
    <definedName name="__DAT2">#REF!</definedName>
    <definedName name="__DAT3" localSheetId="0">#REF!</definedName>
    <definedName name="__DAT3" localSheetId="3">#REF!</definedName>
    <definedName name="__DAT3" localSheetId="5">#REF!</definedName>
    <definedName name="__DAT3" localSheetId="6">#REF!</definedName>
    <definedName name="__DAT3" localSheetId="7">#REF!</definedName>
    <definedName name="__DAT3" localSheetId="8">#REF!</definedName>
    <definedName name="__DAT3" localSheetId="15">#REF!</definedName>
    <definedName name="__DAT3" localSheetId="16">#REF!</definedName>
    <definedName name="__DAT3" localSheetId="17">#REF!</definedName>
    <definedName name="__DAT3">#REF!</definedName>
    <definedName name="__DAT4" localSheetId="0">#REF!</definedName>
    <definedName name="__DAT4" localSheetId="3">#REF!</definedName>
    <definedName name="__DAT4" localSheetId="5">#REF!</definedName>
    <definedName name="__DAT4" localSheetId="6">#REF!</definedName>
    <definedName name="__DAT4" localSheetId="7">#REF!</definedName>
    <definedName name="__DAT4" localSheetId="8">#REF!</definedName>
    <definedName name="__DAT4" localSheetId="15">#REF!</definedName>
    <definedName name="__DAT4" localSheetId="16">#REF!</definedName>
    <definedName name="__DAT4" localSheetId="17">#REF!</definedName>
    <definedName name="__DAT4">#REF!</definedName>
    <definedName name="__DAT5" localSheetId="0">#REF!</definedName>
    <definedName name="__DAT5" localSheetId="3">#REF!</definedName>
    <definedName name="__DAT5" localSheetId="5">#REF!</definedName>
    <definedName name="__DAT5" localSheetId="6">#REF!</definedName>
    <definedName name="__DAT5" localSheetId="7">#REF!</definedName>
    <definedName name="__DAT5" localSheetId="8">#REF!</definedName>
    <definedName name="__DAT5" localSheetId="15">#REF!</definedName>
    <definedName name="__DAT5" localSheetId="16">#REF!</definedName>
    <definedName name="__DAT5" localSheetId="17">#REF!</definedName>
    <definedName name="__DAT5">#REF!</definedName>
    <definedName name="__DAT6" localSheetId="0">#REF!</definedName>
    <definedName name="__DAT6" localSheetId="3">#REF!</definedName>
    <definedName name="__DAT6" localSheetId="5">#REF!</definedName>
    <definedName name="__DAT6" localSheetId="6">#REF!</definedName>
    <definedName name="__DAT6" localSheetId="7">#REF!</definedName>
    <definedName name="__DAT6" localSheetId="8">#REF!</definedName>
    <definedName name="__DAT6" localSheetId="15">#REF!</definedName>
    <definedName name="__DAT6" localSheetId="16">#REF!</definedName>
    <definedName name="__DAT6" localSheetId="17">#REF!</definedName>
    <definedName name="__DAT6">#REF!</definedName>
    <definedName name="__DAT7" localSheetId="0">#REF!</definedName>
    <definedName name="__DAT7" localSheetId="3">#REF!</definedName>
    <definedName name="__DAT7" localSheetId="5">#REF!</definedName>
    <definedName name="__DAT7" localSheetId="6">#REF!</definedName>
    <definedName name="__DAT7" localSheetId="7">#REF!</definedName>
    <definedName name="__DAT7" localSheetId="8">#REF!</definedName>
    <definedName name="__DAT7" localSheetId="15">#REF!</definedName>
    <definedName name="__DAT7" localSheetId="16">#REF!</definedName>
    <definedName name="__DAT7" localSheetId="17">#REF!</definedName>
    <definedName name="__DAT7">#REF!</definedName>
    <definedName name="__DAT8" localSheetId="0">#REF!</definedName>
    <definedName name="__DAT8" localSheetId="3">#REF!</definedName>
    <definedName name="__DAT8" localSheetId="5">#REF!</definedName>
    <definedName name="__DAT8" localSheetId="6">#REF!</definedName>
    <definedName name="__DAT8" localSheetId="7">#REF!</definedName>
    <definedName name="__DAT8" localSheetId="8">#REF!</definedName>
    <definedName name="__DAT8" localSheetId="15">#REF!</definedName>
    <definedName name="__DAT8" localSheetId="16">#REF!</definedName>
    <definedName name="__DAT8" localSheetId="17">#REF!</definedName>
    <definedName name="__DAT8">#REF!</definedName>
    <definedName name="__DAT9" localSheetId="0">#REF!</definedName>
    <definedName name="__DAT9" localSheetId="3">#REF!</definedName>
    <definedName name="__DAT9" localSheetId="5">#REF!</definedName>
    <definedName name="__DAT9" localSheetId="6">#REF!</definedName>
    <definedName name="__DAT9" localSheetId="7">#REF!</definedName>
    <definedName name="__DAT9" localSheetId="8">#REF!</definedName>
    <definedName name="__DAT9" localSheetId="15">#REF!</definedName>
    <definedName name="__DAT9" localSheetId="16">#REF!</definedName>
    <definedName name="__DAT9" localSheetId="17">#REF!</definedName>
    <definedName name="__DAT9">#REF!</definedName>
    <definedName name="__e3" hidden="1">{"SEP",#N/A,FALSE,"SEP"}</definedName>
    <definedName name="__e32" hidden="1">#REF!</definedName>
    <definedName name="__eg1">#N/A</definedName>
    <definedName name="__FDS_HYPERLINK_TOGGLE_STATE__" hidden="1">"ON"</definedName>
    <definedName name="__FDS_UNIQUE_RANGE_ID_GENERATOR_COUNTER" hidden="1">1</definedName>
    <definedName name="__FDS_USED_FOR_REUSING_RANGE_IDS_RECYCLE" hidden="1">{152,168,338,189,173,195,158,390,7,11,232,378,159,175,261,183,177,129,8,155,265,394,57}</definedName>
    <definedName name="__FLL2" hidden="1">#REF!</definedName>
    <definedName name="__GLA50001" localSheetId="16">#REF!</definedName>
    <definedName name="__GLA50001" localSheetId="17">#REF!</definedName>
    <definedName name="__GLA50001">#REF!</definedName>
    <definedName name="__GLA50020">#REF!</definedName>
    <definedName name="__IntlFixup" hidden="1">TRUE</definedName>
    <definedName name="__JAN01" hidden="1">{"SEP",#N/A,FALSE,"SEP"}</definedName>
    <definedName name="__k1" hidden="1">#REF!</definedName>
    <definedName name="__LAM12" localSheetId="0">#REF!</definedName>
    <definedName name="__LAM12" localSheetId="3">#REF!</definedName>
    <definedName name="__LAM12" localSheetId="5">#REF!</definedName>
    <definedName name="__LAM12" localSheetId="6">#REF!</definedName>
    <definedName name="__LAM12" localSheetId="7">#REF!</definedName>
    <definedName name="__LAM12" localSheetId="8">#REF!</definedName>
    <definedName name="__LAM12" localSheetId="15">#REF!</definedName>
    <definedName name="__LAM12" localSheetId="16">#REF!</definedName>
    <definedName name="__LAM12" localSheetId="17">#REF!</definedName>
    <definedName name="__LAM12">#REF!</definedName>
    <definedName name="__LAM34" localSheetId="0">#REF!</definedName>
    <definedName name="__LAM34" localSheetId="3">#REF!</definedName>
    <definedName name="__LAM34" localSheetId="5">#REF!</definedName>
    <definedName name="__LAM34" localSheetId="6">#REF!</definedName>
    <definedName name="__LAM34" localSheetId="7">#REF!</definedName>
    <definedName name="__LAM34" localSheetId="8">#REF!</definedName>
    <definedName name="__LAM34" localSheetId="15">#REF!</definedName>
    <definedName name="__LAM34" localSheetId="16">#REF!</definedName>
    <definedName name="__LAM34" localSheetId="17">#REF!</definedName>
    <definedName name="__LAM34">#REF!</definedName>
    <definedName name="__n4" hidden="1">{"EXCELHLP.HLP!1802";5;10;5;10;13;13;13;8;5;5;10;14;13;13;13;13;5;10;14;13;5;10;1;2;24}</definedName>
    <definedName name="__NAN1" localSheetId="0">#REF!</definedName>
    <definedName name="__NAN1" localSheetId="3">#REF!</definedName>
    <definedName name="__NAN1" localSheetId="5">#REF!</definedName>
    <definedName name="__NAN1" localSheetId="6">#REF!</definedName>
    <definedName name="__NAN1" localSheetId="7">#REF!</definedName>
    <definedName name="__NAN1" localSheetId="8">#REF!</definedName>
    <definedName name="__NAN1" localSheetId="15">#REF!</definedName>
    <definedName name="__NAN1" localSheetId="16">#REF!</definedName>
    <definedName name="__NAN1" localSheetId="17">#REF!</definedName>
    <definedName name="__NAN1">#REF!</definedName>
    <definedName name="__NAN2" localSheetId="0">#REF!</definedName>
    <definedName name="__NAN2" localSheetId="3">#REF!</definedName>
    <definedName name="__NAN2" localSheetId="5">#REF!</definedName>
    <definedName name="__NAN2" localSheetId="6">#REF!</definedName>
    <definedName name="__NAN2" localSheetId="7">#REF!</definedName>
    <definedName name="__NAN2" localSheetId="8">#REF!</definedName>
    <definedName name="__NAN2" localSheetId="15">#REF!</definedName>
    <definedName name="__NAN2" localSheetId="16">#REF!</definedName>
    <definedName name="__NAN2" localSheetId="17">#REF!</definedName>
    <definedName name="__NAN2">#REF!</definedName>
    <definedName name="__new1" hidden="1">{#N/A,#N/A,FALSE,"Pharm";#N/A,#N/A,FALSE,"WWCM"}</definedName>
    <definedName name="__OK2" hidden="1">{#N/A,#N/A,FALSE,"Cover";#N/A,#N/A,FALSE,"LUMI";#N/A,#N/A,FALSE,"COMD";#N/A,#N/A,FALSE,"Valuation";#N/A,#N/A,FALSE,"Assumptions";#N/A,#N/A,FALSE,"Pooling";#N/A,#N/A,FALSE,"BalanceSheet"}</definedName>
    <definedName name="__pl2" hidden="1">{"inctax94",#N/A,FALSE,"1994";"inctax95",#N/A,FALSE,"1995"}</definedName>
    <definedName name="__qw2" hidden="1">{0,0,0,0;0,0,0,0;0,0,0,0;0,0,0,0;0,0,0,0;0,0,0,0}</definedName>
    <definedName name="__r" hidden="1">{#N/A,#N/A,FALSE,"Pharm";#N/A,#N/A,FALSE,"WWCM"}</definedName>
    <definedName name="__re10" hidden="1">{#N/A,#N/A,FALSE,"EOC YTD ACTUAL";#N/A,#N/A,FALSE,"Distributor YTD Actual";#N/A,#N/A,FALSE,"Manufacturing YTD Actual";#N/A,#N/A,FALSE,"Service YTD Actual"}</definedName>
    <definedName name="__sum2">#N/A</definedName>
    <definedName name="__tm1" hidden="1">{#N/A,#N/A,FALSE,"Pharm";#N/A,#N/A,FALSE,"WWCM"}</definedName>
    <definedName name="__www1" hidden="1">{#N/A,#N/A,FALSE,"schA"}</definedName>
    <definedName name="__x10" hidden="1">#REF!</definedName>
    <definedName name="__x11" hidden="1">#REF!</definedName>
    <definedName name="__x12" hidden="1">#REF!</definedName>
    <definedName name="__x13" hidden="1">#REF!</definedName>
    <definedName name="__x14" hidden="1">#REF!</definedName>
    <definedName name="__x15" hidden="1">#REF!</definedName>
    <definedName name="__x16" hidden="1">#REF!</definedName>
    <definedName name="__x17" hidden="1">#REF!</definedName>
    <definedName name="__X2" hidden="1">{#N/A,#N/A,FALSE,"Other";#N/A,#N/A,FALSE,"Ace";#N/A,#N/A,FALSE,"Derm"}</definedName>
    <definedName name="__x3" hidden="1">#REF!</definedName>
    <definedName name="__x4" hidden="1">#REF!</definedName>
    <definedName name="__x5" hidden="1">#REF!</definedName>
    <definedName name="__x6" hidden="1">#REF!</definedName>
    <definedName name="__x7" hidden="1">#REF!</definedName>
    <definedName name="__x8" hidden="1">#REF!</definedName>
    <definedName name="__x9" hidden="1">#REF!</definedName>
    <definedName name="__xx2" hidden="1">#REF!</definedName>
    <definedName name="__xz4" hidden="1">{0,0,0,0;0,0,0,0;0,0,0,0;0,0,0,0;0,0,0,0;0,0,0,0}</definedName>
    <definedName name="_1__123Graph_AALL_IN_COSTS" hidden="1">#REF!</definedName>
    <definedName name="_1__123Graph_ACHART_1" hidden="1">#REF!</definedName>
    <definedName name="_1__123Graph_ACHART_10" hidden="1">#REF!</definedName>
    <definedName name="_1__123Graph_AChart_11F" hidden="1">#REF!</definedName>
    <definedName name="_1__FDSAUDITLINK__"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0__123Graph_AChart_1AB" hidden="1">#REF!</definedName>
    <definedName name="_10__123Graph_AChart_3L" hidden="1">#REF!</definedName>
    <definedName name="_10__123Graph_ACHART_9" hidden="1">#REF!</definedName>
    <definedName name="_10__123Graph_BChart_11F" hidden="1">#REF!</definedName>
    <definedName name="_10__123Graph_BCHART_2" hidden="1">#REF!</definedName>
    <definedName name="_10__123Graph_CCHART_6" hidden="1">#REF!</definedName>
    <definedName name="_10__123Graph_CHO_MPRICE" hidden="1">#REF!</definedName>
    <definedName name="_10__123Graph_DCHART_2" hidden="1">#REF!</definedName>
    <definedName name="_10__123Graph_XCHART_1" hidden="1">#REF!</definedName>
    <definedName name="_10__FDSAUDITLINK__"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0__123Grap" hidden="1">#REF!</definedName>
    <definedName name="_100__123Graph_BChart_1I" hidden="1">#REF!</definedName>
    <definedName name="_100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10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259"}</definedName>
    <definedName name="_10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258"}</definedName>
    <definedName name="_10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257"}</definedName>
    <definedName name="_10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256"}</definedName>
    <definedName name="_10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255"}</definedName>
    <definedName name="_10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254"}</definedName>
    <definedName name="_10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253"}</definedName>
    <definedName name="_10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252"}</definedName>
    <definedName name="_10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251"}</definedName>
    <definedName name="_10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250"}</definedName>
    <definedName name="_100SUM_COMM">#REF!</definedName>
    <definedName name="_101__123Graph_BChart_1J" hidden="1">#REF!</definedName>
    <definedName name="_101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10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249"}</definedName>
    <definedName name="_10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248"}</definedName>
    <definedName name="_10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247"}</definedName>
    <definedName name="_10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246"}</definedName>
    <definedName name="_10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245"}</definedName>
    <definedName name="_10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244"}</definedName>
    <definedName name="_10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243"}</definedName>
    <definedName name="_10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242"}</definedName>
    <definedName name="_10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241"}</definedName>
    <definedName name="_10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240"}</definedName>
    <definedName name="_101TBAY_HEAD" localSheetId="16">#REF!</definedName>
    <definedName name="_101TBAY_HEAD" localSheetId="17">#REF!</definedName>
    <definedName name="_101TBAY_HEAD">#REF!</definedName>
    <definedName name="_102__123Graph_BChart_1K" hidden="1">#REF!</definedName>
    <definedName name="_102__FDSAUDITLINK__" hidden="1">{"fdsup://Directions/FactSet Auditing Viewer?action=AUDIT_VALUE&amp;DB=129&amp;ID1=64602510&amp;VALUEID=02001&amp;SDATE=201004&amp;PERIODTYPE=QTR_STD&amp;window=popup_no_bar&amp;width=385&amp;height=120&amp;START_MAXIMIZED=FALSE&amp;creator=factset&amp;display_string=Audit"}</definedName>
    <definedName name="_10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239"}</definedName>
    <definedName name="_10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238"}</definedName>
    <definedName name="_10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237"}</definedName>
    <definedName name="_10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236"}</definedName>
    <definedName name="_10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235"}</definedName>
    <definedName name="_10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234"}</definedName>
    <definedName name="_10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233"}</definedName>
    <definedName name="_10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232"}</definedName>
    <definedName name="_10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231"}</definedName>
    <definedName name="_10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230"}</definedName>
    <definedName name="_102NAN_HEAD">#REF!</definedName>
    <definedName name="_103__123Graph_BChart_1L" hidden="1">#REF!</definedName>
    <definedName name="_103__FDSAUDITLINK__" hidden="1">{"fdsup://Directions/FactSet Auditing Viewer?action=AUDIT_VALUE&amp;DB=129&amp;ID1=92924F10&amp;VALUEID=02001&amp;SDATE=201004&amp;PERIODTYPE=QTR_STD&amp;window=popup_no_bar&amp;width=385&amp;height=120&amp;START_MAXIMIZED=FALSE&amp;creator=factset&amp;display_string=Audit"}</definedName>
    <definedName name="_10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229"}</definedName>
    <definedName name="_10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228"}</definedName>
    <definedName name="_10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227"}</definedName>
    <definedName name="_10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226"}</definedName>
    <definedName name="_10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225"}</definedName>
    <definedName name="_10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224"}</definedName>
    <definedName name="_10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223"}</definedName>
    <definedName name="_10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222"}</definedName>
    <definedName name="_10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221"}</definedName>
    <definedName name="_10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220"}</definedName>
    <definedName name="_104__123Graph_BChart_1H" hidden="1">#REF!</definedName>
    <definedName name="_104__123Graph_BChart_1M" hidden="1">#REF!</definedName>
    <definedName name="_104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10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219"}</definedName>
    <definedName name="_10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218"}</definedName>
    <definedName name="_10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217"}</definedName>
    <definedName name="_10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216"}</definedName>
    <definedName name="_10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215"}</definedName>
    <definedName name="_10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214"}</definedName>
    <definedName name="_10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213"}</definedName>
    <definedName name="_10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212"}</definedName>
    <definedName name="_10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211"}</definedName>
    <definedName name="_10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210"}</definedName>
    <definedName name="_105__123Graph_BChart_1N" hidden="1">#REF!</definedName>
    <definedName name="_105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10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209"}</definedName>
    <definedName name="_10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208"}</definedName>
    <definedName name="_10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207"}</definedName>
    <definedName name="_10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206"}</definedName>
    <definedName name="_10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205"}</definedName>
    <definedName name="_10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204"}</definedName>
    <definedName name="_10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203"}</definedName>
    <definedName name="_10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202"}</definedName>
    <definedName name="_10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201"}</definedName>
    <definedName name="_10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200"}</definedName>
    <definedName name="_106__123Graph_BChart_1O" hidden="1">#REF!</definedName>
    <definedName name="_106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10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199"}</definedName>
    <definedName name="_10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198"}</definedName>
    <definedName name="_10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197"}</definedName>
    <definedName name="_10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196"}</definedName>
    <definedName name="_10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195"}</definedName>
    <definedName name="_10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194"}</definedName>
    <definedName name="_10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193"}</definedName>
    <definedName name="_10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192"}</definedName>
    <definedName name="_10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191"}</definedName>
    <definedName name="_10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190"}</definedName>
    <definedName name="_107__123Graph_BChart_1P" hidden="1">#REF!</definedName>
    <definedName name="_107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10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189"}</definedName>
    <definedName name="_10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188"}</definedName>
    <definedName name="_10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187"}</definedName>
    <definedName name="_10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186"}</definedName>
    <definedName name="_10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185"}</definedName>
    <definedName name="_10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184"}</definedName>
    <definedName name="_10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183"}</definedName>
    <definedName name="_10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182"}</definedName>
    <definedName name="_10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181"}</definedName>
    <definedName name="_10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180"}</definedName>
    <definedName name="_107TBAY_1" localSheetId="16">#REF!</definedName>
    <definedName name="_107TBAY_1" localSheetId="17">#REF!</definedName>
    <definedName name="_107TBAY_1">#REF!</definedName>
    <definedName name="_108__123Graph_BChart_1Q" hidden="1">#REF!</definedName>
    <definedName name="_108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10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179"}</definedName>
    <definedName name="_10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178"}</definedName>
    <definedName name="_10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177"}</definedName>
    <definedName name="_10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176"}</definedName>
    <definedName name="_10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175"}</definedName>
    <definedName name="_10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174"}</definedName>
    <definedName name="_10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173"}</definedName>
    <definedName name="_10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172"}</definedName>
    <definedName name="_10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171"}</definedName>
    <definedName name="_10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170"}</definedName>
    <definedName name="_109__123Graph_BChart_1R" hidden="1">#REF!</definedName>
    <definedName name="_109__FDSAUDITLINK__" hidden="1">{"fdsup://Directions/FactSet Auditing Viewer?action=AUDIT_VALUE&amp;DB=129&amp;ID1=64602510&amp;VALUEID=02001&amp;SDATE=201004&amp;PERIODTYPE=QTR_STD&amp;window=popup_no_bar&amp;width=385&amp;height=120&amp;START_MAXIMIZED=FALSE&amp;creator=factset&amp;display_string=Audit"}</definedName>
    <definedName name="_10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169"}</definedName>
    <definedName name="_10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168"}</definedName>
    <definedName name="_10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167"}</definedName>
    <definedName name="_10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166"}</definedName>
    <definedName name="_10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165"}</definedName>
    <definedName name="_10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164"}</definedName>
    <definedName name="_10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163"}</definedName>
    <definedName name="_10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162"}</definedName>
    <definedName name="_10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161"}</definedName>
    <definedName name="_10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160"}</definedName>
    <definedName name="_10C_TITLE_RIGHT">#REF!</definedName>
    <definedName name="_10C_WIND_VERT">#REF!</definedName>
    <definedName name="_10FOS_OVR1" localSheetId="16">#REF!</definedName>
    <definedName name="_10FOS_OVR1" localSheetId="17">#REF!</definedName>
    <definedName name="_10FOS_OVR1">#REF!</definedName>
    <definedName name="_10FOS_OVR2" localSheetId="16">#REF!</definedName>
    <definedName name="_10FOS_OVR2" localSheetId="17">#REF!</definedName>
    <definedName name="_10FOS_OVR2">#REF!</definedName>
    <definedName name="_10INV_VALUE" localSheetId="16">#REF!</definedName>
    <definedName name="_10INV_VALUE" localSheetId="17">#REF!</definedName>
    <definedName name="_10INV_VALUE">#REF!</definedName>
    <definedName name="_10MARG_SUM" localSheetId="16">#REF!</definedName>
    <definedName name="_10MARG_SUM" localSheetId="17">#REF!</definedName>
    <definedName name="_10MARG_SUM">#REF!</definedName>
    <definedName name="_10NAN_FOOT" localSheetId="16">#REF!</definedName>
    <definedName name="_10NAN_FOOT" localSheetId="17">#REF!</definedName>
    <definedName name="_10NAN_FOOT">#REF!</definedName>
    <definedName name="_10NAN_HEAD" localSheetId="16">#REF!</definedName>
    <definedName name="_10NAN_HEAD" localSheetId="17">#REF!</definedName>
    <definedName name="_10NAN_HEAD">#REF!</definedName>
    <definedName name="_10TBAY_1" localSheetId="16">#REF!</definedName>
    <definedName name="_10TBAY_1" localSheetId="17">#REF!</definedName>
    <definedName name="_10TBAY_1">#REF!</definedName>
    <definedName name="_10TBAY_2" localSheetId="16">#REF!</definedName>
    <definedName name="_10TBAY_2" localSheetId="17">#REF!</definedName>
    <definedName name="_10TBAY_2">#REF!</definedName>
    <definedName name="_10TBAY_HEAD" localSheetId="0">#REF!</definedName>
    <definedName name="_10TBAY_HEAD" localSheetId="3">#REF!</definedName>
    <definedName name="_10TBAY_HEAD" localSheetId="5">#REF!</definedName>
    <definedName name="_10TBAY_HEAD" localSheetId="6">#REF!</definedName>
    <definedName name="_10TBAY_HEAD" localSheetId="7">#REF!</definedName>
    <definedName name="_10TBAY_HEAD" localSheetId="8">#REF!</definedName>
    <definedName name="_10TBAY_HEAD" localSheetId="15">#REF!</definedName>
    <definedName name="_10TBAY_HEAD" localSheetId="16">#REF!</definedName>
    <definedName name="_10TBAY_HEAD" localSheetId="17">#REF!</definedName>
    <definedName name="_10TBAY_HEAD">#REF!</definedName>
    <definedName name="_11__123Graph_AChart_1AC" hidden="1">#REF!</definedName>
    <definedName name="_11__123Graph_AChart_4H" hidden="1">#REF!</definedName>
    <definedName name="_11__123Graph_BCHART_10" hidden="1">#REF!</definedName>
    <definedName name="_11__123Graph_BChart_11G" hidden="1">#REF!</definedName>
    <definedName name="_11__123Graph_CCHART_1" hidden="1">#REF!</definedName>
    <definedName name="_11__123Graph_CCHART_7" hidden="1">#REF!</definedName>
    <definedName name="_11__123Graph_CO_MPRICE" hidden="1">#REF!</definedName>
    <definedName name="_11__123Graph_XCHART_1" hidden="1">#REF!</definedName>
    <definedName name="_11__123Graph_XCHART_2" hidden="1">#REF!</definedName>
    <definedName name="_11__FDSAUDITLINK__"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0_0Cwvu.GREY_A" hidden="1">#REF!</definedName>
    <definedName name="_110__123Graph_BChart_1T" hidden="1">#REF!</definedName>
    <definedName name="_110__FDSAUDITLINK__" hidden="1">{"fdsup://Directions/FactSet Auditing Viewer?action=AUDIT_VALUE&amp;DB=129&amp;ID1=92924F10&amp;VALUEID=03451&amp;SDATE=201004&amp;PERIODTYPE=QTR_STD&amp;window=popup_no_bar&amp;width=385&amp;height=120&amp;START_MAXIMIZED=FALSE&amp;creator=factset&amp;display_string=Audit"}</definedName>
    <definedName name="_11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159"}</definedName>
    <definedName name="_11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158"}</definedName>
    <definedName name="_11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157"}</definedName>
    <definedName name="_11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156"}</definedName>
    <definedName name="_11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155"}</definedName>
    <definedName name="_11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154"}</definedName>
    <definedName name="_11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153"}</definedName>
    <definedName name="_11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152"}</definedName>
    <definedName name="_11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151"}</definedName>
    <definedName name="_11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150"}</definedName>
    <definedName name="_111__123Graph_BChart_1U" hidden="1">#REF!</definedName>
    <definedName name="_111__FDSAUDITLINK__" hidden="1">{"fdsup://Directions/FactSet Auditing Viewer?action=AUDIT_VALUE&amp;DB=129&amp;ID1=92924F10&amp;VALUEID=02001&amp;SDATE=201004&amp;PERIODTYPE=QTR_STD&amp;window=popup_no_bar&amp;width=385&amp;height=120&amp;START_MAXIMIZED=FALSE&amp;creator=factset&amp;display_string=Audit"}</definedName>
    <definedName name="_11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149"}</definedName>
    <definedName name="_11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148"}</definedName>
    <definedName name="_11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147"}</definedName>
    <definedName name="_11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146"}</definedName>
    <definedName name="_11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145"}</definedName>
    <definedName name="_11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144"}</definedName>
    <definedName name="_11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143"}</definedName>
    <definedName name="_11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142"}</definedName>
    <definedName name="_11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141"}</definedName>
    <definedName name="_11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140"}</definedName>
    <definedName name="_111TBAY_1">#REF!</definedName>
    <definedName name="_112__123Graph_BChart_1W" hidden="1">#REF!</definedName>
    <definedName name="_112__FDSAUDITLINK__" hidden="1">{"fdsup://directions/FAT Viewer?action=UPDATE&amp;creator=factset&amp;DYN_ARGS=TRUE&amp;DOC_NAME=FAT:FQL_AUDITING_CLIENT_TEMPLATE.FAT&amp;display_string=Audit&amp;VAR:KEY=YDWFWZQRYZ&amp;VAR:QUERY=RkZfRUJJVF9PUEVSKExUTVMsMCwwLCwsVVNEKQ==&amp;WINDOW=FIRST_POPUP&amp;HEIGHT=450&amp;WIDTH=450&amp;STAR","T_MAXIMIZED=FALSE&amp;VAR:CALENDAR=US&amp;VAR:SYMBOL=688050&amp;VAR:INDEX=0"}</definedName>
    <definedName name="_11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139"}</definedName>
    <definedName name="_11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138"}</definedName>
    <definedName name="_11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137"}</definedName>
    <definedName name="_11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136"}</definedName>
    <definedName name="_11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135"}</definedName>
    <definedName name="_11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134"}</definedName>
    <definedName name="_11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133"}</definedName>
    <definedName name="_11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132"}</definedName>
    <definedName name="_11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131"}</definedName>
    <definedName name="_11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130"}</definedName>
    <definedName name="_113__123Graph_BChart_1X" hidden="1">#REF!</definedName>
    <definedName name="_113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11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129"}</definedName>
    <definedName name="_11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128"}</definedName>
    <definedName name="_11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127"}</definedName>
    <definedName name="_11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126"}</definedName>
    <definedName name="_11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125"}</definedName>
    <definedName name="_11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124"}</definedName>
    <definedName name="_11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definedName>
    <definedName name="_11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definedName>
    <definedName name="_11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definedName>
    <definedName name="_11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definedName>
    <definedName name="_114__123Graph_BChart_1M" hidden="1">#REF!</definedName>
    <definedName name="_114__123Graph_BChart_1Y" hidden="1">#REF!</definedName>
    <definedName name="_114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11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definedName>
    <definedName name="_11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definedName>
    <definedName name="_11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definedName>
    <definedName name="_11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definedName>
    <definedName name="_11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definedName>
    <definedName name="_11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definedName>
    <definedName name="_11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definedName>
    <definedName name="_11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definedName>
    <definedName name="_11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definedName>
    <definedName name="_11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definedName>
    <definedName name="_115__123Graph_BChart_1Z" hidden="1">#REF!</definedName>
    <definedName name="_115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11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definedName>
    <definedName name="_11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definedName>
    <definedName name="_11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definedName>
    <definedName name="_11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definedName>
    <definedName name="_11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definedName>
    <definedName name="_11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definedName>
    <definedName name="_11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definedName>
    <definedName name="_11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definedName>
    <definedName name="_11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definedName>
    <definedName name="_11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definedName>
    <definedName name="_115SUM_COMM">#REF!</definedName>
    <definedName name="_115TBAY_2" localSheetId="16">#REF!</definedName>
    <definedName name="_115TBAY_2" localSheetId="17">#REF!</definedName>
    <definedName name="_115TBAY_2">#REF!</definedName>
    <definedName name="_116__123Graph_BChart_2AC" hidden="1">#REF!</definedName>
    <definedName name="_116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11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definedName>
    <definedName name="_11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definedName>
    <definedName name="_11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definedName>
    <definedName name="_11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definedName>
    <definedName name="_11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definedName>
    <definedName name="_11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definedName>
    <definedName name="_11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definedName>
    <definedName name="_11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definedName>
    <definedName name="_11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definedName>
    <definedName name="_11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definedName>
    <definedName name="_117__123Graph_BChart_2AE" hidden="1">#REF!</definedName>
    <definedName name="_117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11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definedName>
    <definedName name="_11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definedName>
    <definedName name="_11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definedName>
    <definedName name="_11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definedName>
    <definedName name="_11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definedName>
    <definedName name="_11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definedName>
    <definedName name="_11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definedName>
    <definedName name="_11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definedName>
    <definedName name="_11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definedName>
    <definedName name="_11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definedName>
    <definedName name="_118__123Graph_BChart_2CC" hidden="1">#REF!</definedName>
    <definedName name="_118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11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definedName>
    <definedName name="_11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definedName>
    <definedName name="_11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definedName>
    <definedName name="_11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definedName>
    <definedName name="_11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definedName>
    <definedName name="_11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definedName>
    <definedName name="_11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definedName>
    <definedName name="_11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definedName>
    <definedName name="_11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definedName>
    <definedName name="_11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definedName>
    <definedName name="_119__123Graph_BChart_2D" hidden="1">#REF!</definedName>
    <definedName name="_119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11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definedName>
    <definedName name="_11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definedName>
    <definedName name="_11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definedName>
    <definedName name="_11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definedName>
    <definedName name="_11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definedName>
    <definedName name="_11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definedName>
    <definedName name="_11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definedName>
    <definedName name="_11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definedName>
    <definedName name="_11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definedName>
    <definedName name="_11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definedName>
    <definedName name="_11ECO_EST">#REF!</definedName>
    <definedName name="_11FOS_OVR1">#REF!</definedName>
    <definedName name="_11FOS_OVR2" localSheetId="16">#REF!</definedName>
    <definedName name="_11FOS_OVR2" localSheetId="17">#REF!</definedName>
    <definedName name="_11FOS_OVR2">#REF!</definedName>
    <definedName name="_11FOS_OVR3" localSheetId="16">#REF!</definedName>
    <definedName name="_11FOS_OVR3" localSheetId="17">#REF!</definedName>
    <definedName name="_11FOS_OVR3">#REF!</definedName>
    <definedName name="_11LAM_12" localSheetId="16">#REF!</definedName>
    <definedName name="_11LAM_12" localSheetId="17">#REF!</definedName>
    <definedName name="_11LAM_12">#REF!</definedName>
    <definedName name="_11MARG_SUM" localSheetId="16">#REF!</definedName>
    <definedName name="_11MARG_SUM" localSheetId="17">#REF!</definedName>
    <definedName name="_11MARG_SUM">#REF!</definedName>
    <definedName name="_11NAN_FOOT" localSheetId="16">#REF!</definedName>
    <definedName name="_11NAN_FOOT" localSheetId="17">#REF!</definedName>
    <definedName name="_11NAN_FOOT">#REF!</definedName>
    <definedName name="_11SUM_COMM" localSheetId="16">#REF!</definedName>
    <definedName name="_11SUM_COMM" localSheetId="17">#REF!</definedName>
    <definedName name="_11SUM_COMM">#REF!</definedName>
    <definedName name="_11TBAY_2" localSheetId="16">#REF!</definedName>
    <definedName name="_11TBAY_2" localSheetId="17">#REF!</definedName>
    <definedName name="_11TBAY_2">#REF!</definedName>
    <definedName name="_11TBAY_HEAD" localSheetId="16">#REF!</definedName>
    <definedName name="_11TBAY_HEAD" localSheetId="17">#REF!</definedName>
    <definedName name="_11TBAY_HEAD">#REF!</definedName>
    <definedName name="_12__123Graph_AChart_1AD" hidden="1">#REF!</definedName>
    <definedName name="_12__123Graph_AChart_1L" hidden="1">#REF!</definedName>
    <definedName name="_12__123Graph_AChart_1M" hidden="1">#REF!</definedName>
    <definedName name="_12__123Graph_AChart_4H" hidden="1">#REF!</definedName>
    <definedName name="_12__123Graph_BCHART_1" hidden="1">#REF!</definedName>
    <definedName name="_12__123Graph_BCHART_11" hidden="1">#REF!</definedName>
    <definedName name="_12__123Graph_BChart_11F" hidden="1">#REF!</definedName>
    <definedName name="_12__123Graph_BChart_1H" hidden="1">#REF!</definedName>
    <definedName name="_12__123Graph_CCHART_2" hidden="1">#REF!</definedName>
    <definedName name="_12__123Graph_COP75_25PRICE" hidden="1">#REF!</definedName>
    <definedName name="_12__123Graph_LBL_ACHART_17" hidden="1">#REF!</definedName>
    <definedName name="_12__123Graph_XCHART_2" hidden="1">#REF!</definedName>
    <definedName name="_12__123Graph_XCHART_3" hidden="1">#REF!</definedName>
    <definedName name="_12__FDSAUDITLINK__"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0__123Graph_BCHART_3" hidden="1">#REF!</definedName>
    <definedName name="_120__FDSAUDITLINK__"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2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definedName>
    <definedName name="_12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definedName>
    <definedName name="_12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definedName>
    <definedName name="_12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definedName>
    <definedName name="_12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definedName>
    <definedName name="_12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definedName>
    <definedName name="_12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definedName>
    <definedName name="_12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definedName>
    <definedName name="_12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definedName>
    <definedName name="_12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definedName>
    <definedName name="_121__123Graph_BChart_3B" hidden="1">#REF!</definedName>
    <definedName name="_121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12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definedName>
    <definedName name="_12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definedName>
    <definedName name="_12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definedName>
    <definedName name="_12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definedName>
    <definedName name="_12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definedName>
    <definedName name="_12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definedName>
    <definedName name="_12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definedName>
    <definedName name="_12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definedName>
    <definedName name="_12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definedName>
    <definedName name="_12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definedName>
    <definedName name="_122__123Graph_BChart_3L" hidden="1">#REF!</definedName>
    <definedName name="_122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12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definedName>
    <definedName name="_12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definedName>
    <definedName name="_12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definedName>
    <definedName name="_12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definedName>
    <definedName name="_12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definedName>
    <definedName name="_12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definedName>
    <definedName name="_12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definedName>
    <definedName name="_12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definedName>
    <definedName name="_12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definedName>
    <definedName name="_12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definedName>
    <definedName name="_122TBAY_2">#REF!</definedName>
    <definedName name="_123__123Graph_BChart_2H" hidden="1">#REF!</definedName>
    <definedName name="_123__123Graph_BChart_9C" hidden="1">#REF!</definedName>
    <definedName name="_123__FDSAUDITLINK__" hidden="1">{"fdsup://Directions/FactSet Auditing Viewer?action=AUDIT_VALUE&amp;DB=129&amp;ID1=64602510&amp;VALUEID=02001&amp;SDATE=201004&amp;PERIODTYPE=QTR_STD&amp;window=popup_no_bar&amp;width=385&amp;height=120&amp;START_MAXIMIZED=FALSE&amp;creator=factset&amp;display_string=Audit"}</definedName>
    <definedName name="_12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definedName>
    <definedName name="_12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definedName>
    <definedName name="_12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definedName>
    <definedName name="_12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definedName>
    <definedName name="_12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definedName>
    <definedName name="_12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definedName>
    <definedName name="_12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definedName>
    <definedName name="_12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definedName>
    <definedName name="_12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definedName>
    <definedName name="_12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definedName>
    <definedName name="_123Graph_CChar" hidden="1">#REF!</definedName>
    <definedName name="_123Graph_CChar2" hidden="1">#REF!</definedName>
    <definedName name="_123Graph_D" hidden="1">#REF!</definedName>
    <definedName name="_123TBAY_HEAD" localSheetId="16">#REF!</definedName>
    <definedName name="_123TBAY_HEAD" localSheetId="17">#REF!</definedName>
    <definedName name="_123TBAY_HEAD">#REF!</definedName>
    <definedName name="_124__123Graph_BChart_9I" hidden="1">#REF!</definedName>
    <definedName name="_124__FDSAUDITLINK__" hidden="1">{"fdsup://Directions/FactSet Auditing Viewer?action=AUDIT_VALUE&amp;DB=129&amp;ID1=92924F10&amp;VALUEID=02001&amp;SDATE=201004&amp;PERIODTYPE=QTR_STD&amp;window=popup_no_bar&amp;width=385&amp;height=120&amp;START_MAXIMIZED=FALSE&amp;creator=factset&amp;display_string=Audit"}</definedName>
    <definedName name="_12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definedName>
    <definedName name="_12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definedName>
    <definedName name="_12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definedName>
    <definedName name="_12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definedName>
    <definedName name="_12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definedName>
    <definedName name="_12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definedName>
    <definedName name="_12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definedName>
    <definedName name="_12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definedName>
    <definedName name="_12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definedName>
    <definedName name="_12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definedName>
    <definedName name="_125__123Graph_CCHART_1" hidden="1">#REF!</definedName>
    <definedName name="_125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12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definedName>
    <definedName name="_12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definedName>
    <definedName name="_12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definedName>
    <definedName name="_12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definedName>
    <definedName name="_12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definedName>
    <definedName name="_12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definedName>
    <definedName name="_12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definedName>
    <definedName name="_12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definedName>
    <definedName name="_12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definedName>
    <definedName name="_12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0"}</definedName>
    <definedName name="_126__123Graph_CChart_10J" hidden="1">#REF!</definedName>
    <definedName name="_126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1260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59"}</definedName>
    <definedName name="_1261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58"}</definedName>
    <definedName name="_1262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57"}</definedName>
    <definedName name="_1263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56"}</definedName>
    <definedName name="_1264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55"}</definedName>
    <definedName name="_1265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54"}</definedName>
    <definedName name="_1266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53"}</definedName>
    <definedName name="_1267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52"}</definedName>
    <definedName name="_1268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51"}</definedName>
    <definedName name="_1269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50"}</definedName>
    <definedName name="_127__123Graph_CChart_1A" hidden="1">#REF!</definedName>
    <definedName name="_127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1270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49"}</definedName>
    <definedName name="_1271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48"}</definedName>
    <definedName name="_1272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47"}</definedName>
    <definedName name="_1273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46"}</definedName>
    <definedName name="_1274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45"}</definedName>
    <definedName name="_1275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44"}</definedName>
    <definedName name="_1276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43"}</definedName>
    <definedName name="_1277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42"}</definedName>
    <definedName name="_1278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41"}</definedName>
    <definedName name="_1279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40"}</definedName>
    <definedName name="_128__123Graph_CChart_1AA" hidden="1">#REF!</definedName>
    <definedName name="_128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1280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39"}</definedName>
    <definedName name="_1281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38"}</definedName>
    <definedName name="_1282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37"}</definedName>
    <definedName name="_1283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36"}</definedName>
    <definedName name="_1284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35"}</definedName>
    <definedName name="_1285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34"}</definedName>
    <definedName name="_1286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33"}</definedName>
    <definedName name="_1287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32"}</definedName>
    <definedName name="_1288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31"}</definedName>
    <definedName name="_1289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30"}</definedName>
    <definedName name="_128TBAY_1">#REF!</definedName>
    <definedName name="_129__123Graph_CChart_1AB" hidden="1">#REF!</definedName>
    <definedName name="_129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1290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29"}</definedName>
    <definedName name="_1291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28"}</definedName>
    <definedName name="_1292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27"}</definedName>
    <definedName name="_1293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26"}</definedName>
    <definedName name="_1294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25"}</definedName>
    <definedName name="_1295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24"}</definedName>
    <definedName name="_1296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23"}</definedName>
    <definedName name="_1297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22"}</definedName>
    <definedName name="_1298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21"}</definedName>
    <definedName name="_1299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20"}</definedName>
    <definedName name="_12C_TITLE_RIGHT">#REF!</definedName>
    <definedName name="_12FOS_OVR1">#REF!</definedName>
    <definedName name="_12FOS_OVR2" localSheetId="16">#REF!</definedName>
    <definedName name="_12FOS_OVR2" localSheetId="17">#REF!</definedName>
    <definedName name="_12FOS_OVR2">#REF!</definedName>
    <definedName name="_12FOS_OVR3" localSheetId="16">#REF!</definedName>
    <definedName name="_12FOS_OVR3" localSheetId="17">#REF!</definedName>
    <definedName name="_12FOS_OVR3">#REF!</definedName>
    <definedName name="_12INV_VALUE" localSheetId="16">#REF!</definedName>
    <definedName name="_12INV_VALUE" localSheetId="17">#REF!</definedName>
    <definedName name="_12INV_VALUE">#REF!</definedName>
    <definedName name="_12LAM_34" localSheetId="16">#REF!</definedName>
    <definedName name="_12LAM_34" localSheetId="17">#REF!</definedName>
    <definedName name="_12LAM_34">#REF!</definedName>
    <definedName name="_12NAN_FOOT" localSheetId="16">#REF!</definedName>
    <definedName name="_12NAN_FOOT" localSheetId="17">#REF!</definedName>
    <definedName name="_12NAN_FOOT">#REF!</definedName>
    <definedName name="_12NAN_HEAD" localSheetId="16">#REF!</definedName>
    <definedName name="_12NAN_HEAD" localSheetId="17">#REF!</definedName>
    <definedName name="_12NAN_HEAD">#REF!</definedName>
    <definedName name="_12TBAY_1" localSheetId="16">#REF!</definedName>
    <definedName name="_12TBAY_1" localSheetId="17">#REF!</definedName>
    <definedName name="_12TBAY_1">#REF!</definedName>
    <definedName name="_12TBAY_HEAD" localSheetId="16">#REF!</definedName>
    <definedName name="_12TBAY_HEAD" localSheetId="17">#REF!</definedName>
    <definedName name="_12TBAY_HEAD">#REF!</definedName>
    <definedName name="_13__123Graph_AChart_1AE" hidden="1">#REF!</definedName>
    <definedName name="_13__123Graph_BChart_11F" hidden="1">#REF!</definedName>
    <definedName name="_13__123Graph_BChart_11G" hidden="1">#REF!</definedName>
    <definedName name="_13__123Graph_BCHART_12" hidden="1">#REF!</definedName>
    <definedName name="_13__123Graph_BChart_1M" hidden="1">#REF!</definedName>
    <definedName name="_13__123Graph_COP75_25RETURN" hidden="1">#REF!</definedName>
    <definedName name="_13__123Graph_DCHART_1" hidden="1">#REF!</definedName>
    <definedName name="_13__123Graph_LBL_CCHART_17" hidden="1">#REF!</definedName>
    <definedName name="_13__123Graph_XCHART_3" hidden="1">#REF!</definedName>
    <definedName name="_13__FDSAUDITLINK__"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0__123Graph_CChart_1AE" hidden="1">#REF!</definedName>
    <definedName name="_130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1300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19"}</definedName>
    <definedName name="_1301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18"}</definedName>
    <definedName name="_1302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17"}</definedName>
    <definedName name="_1303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16"}</definedName>
    <definedName name="_1304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15"}</definedName>
    <definedName name="_1305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14"}</definedName>
    <definedName name="_1306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13"}</definedName>
    <definedName name="_1307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12"}</definedName>
    <definedName name="_1308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11"}</definedName>
    <definedName name="_1309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10"}</definedName>
    <definedName name="_131__123Graph_CChart_1AF" hidden="1">#REF!</definedName>
    <definedName name="_131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1310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9"}</definedName>
    <definedName name="_1311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8"}</definedName>
    <definedName name="_1312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7"}</definedName>
    <definedName name="_1313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6"}</definedName>
    <definedName name="_1314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definedName>
    <definedName name="_1315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definedName>
    <definedName name="_1316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definedName>
    <definedName name="_1317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definedName>
    <definedName name="_1318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definedName>
    <definedName name="_1319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0"}</definedName>
    <definedName name="_132__123Graph_CChart_1AJ" hidden="1">#REF!</definedName>
    <definedName name="_132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133__123Graph_BChart_2M" hidden="1">#REF!</definedName>
    <definedName name="_133__123Graph_CChart_1AM" hidden="1">#REF!</definedName>
    <definedName name="_133__FDSAUDITLINK__" hidden="1">{"fdsup://Directions/FactSet Auditing Viewer?action=AUDIT_VALUE&amp;DB=129&amp;ID1=64602510&amp;VALUEID=02001&amp;SDATE=201004&amp;PERIODTYPE=QTR_STD&amp;window=popup_no_bar&amp;width=385&amp;height=120&amp;START_MAXIMIZED=FALSE&amp;creator=factset&amp;display_string=Audit"}</definedName>
    <definedName name="_133TBAY_HEAD">#REF!</definedName>
    <definedName name="_134__123Graph_CChart_1B" hidden="1">#REF!</definedName>
    <definedName name="_134__FDSAUDITLINK__" hidden="1">{"fdsup://Directions/FactSet Auditing Viewer?action=AUDIT_VALUE&amp;DB=129&amp;ID1=92924F10&amp;VALUEID=02001&amp;SDATE=201004&amp;PERIODTYPE=QTR_STD&amp;window=popup_no_bar&amp;width=385&amp;height=120&amp;START_MAXIMIZED=FALSE&amp;creator=factset&amp;display_string=Audit"}</definedName>
    <definedName name="_135__123Graph_CChart_1C" hidden="1">#REF!</definedName>
    <definedName name="_135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136__123Graph_CChart_1CA" hidden="1">#REF!</definedName>
    <definedName name="_136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137__123Graph_CChart_1CD" hidden="1">#REF!</definedName>
    <definedName name="_137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138__123Graph_CChart_1CE" hidden="1">#REF!</definedName>
    <definedName name="_138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139__123Graph_CChart_1D" hidden="1">#REF!</definedName>
    <definedName name="_139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13C_WIND_VERT">#REF!</definedName>
    <definedName name="_13FOS_OVR1" localSheetId="16">#REF!</definedName>
    <definedName name="_13FOS_OVR1" localSheetId="17">#REF!</definedName>
    <definedName name="_13FOS_OVR1">#REF!</definedName>
    <definedName name="_13FOS_OVR2" localSheetId="16">#REF!</definedName>
    <definedName name="_13FOS_OVR2" localSheetId="17">#REF!</definedName>
    <definedName name="_13FOS_OVR2">#REF!</definedName>
    <definedName name="_13FOS_OVR3">#REF!</definedName>
    <definedName name="_13INV_VALUE" localSheetId="16">#REF!</definedName>
    <definedName name="_13INV_VALUE" localSheetId="17">#REF!</definedName>
    <definedName name="_13INV_VALUE">#REF!</definedName>
    <definedName name="_13MARG_SUM" localSheetId="16">#REF!</definedName>
    <definedName name="_13MARG_SUM" localSheetId="17">#REF!</definedName>
    <definedName name="_13MARG_SUM">#REF!</definedName>
    <definedName name="_13NAN_HEAD" localSheetId="16">#REF!</definedName>
    <definedName name="_13NAN_HEAD" localSheetId="17">#REF!</definedName>
    <definedName name="_13NAN_HEAD">#REF!</definedName>
    <definedName name="_13SUM_COMM" localSheetId="16">#REF!</definedName>
    <definedName name="_13SUM_COMM" localSheetId="17">#REF!</definedName>
    <definedName name="_13SUM_COMM">#REF!</definedName>
    <definedName name="_13TBAY_2" localSheetId="16">#REF!</definedName>
    <definedName name="_13TBAY_2" localSheetId="17">#REF!</definedName>
    <definedName name="_13TBAY_2">#REF!</definedName>
    <definedName name="_14__123Graph_AChart_1AF" hidden="1">#REF!</definedName>
    <definedName name="_14__123Graph_AChart_2H" hidden="1">#REF!</definedName>
    <definedName name="_14__123Graph_BChart_11G" hidden="1">#REF!</definedName>
    <definedName name="_14__123Graph_BCHART_13" hidden="1">#REF!</definedName>
    <definedName name="_14__123Graph_BChart_1H" hidden="1">#REF!</definedName>
    <definedName name="_14__123Graph_BChart_2H" hidden="1">#REF!</definedName>
    <definedName name="_14__123Graph_DCHART_2" hidden="1">#REF!</definedName>
    <definedName name="_14__123Graph_DHO_MPRICE" hidden="1">#REF!</definedName>
    <definedName name="_14__123Graph_XCHART_1" hidden="1">#REF!</definedName>
    <definedName name="_14__FDSAUDITLINK__"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0__123Graph_CChart_1E" hidden="1">#REF!</definedName>
    <definedName name="_140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141__123Graph_BChart_3L" hidden="1">#REF!</definedName>
    <definedName name="_141__123Graph_CChart_1F" hidden="1">#REF!</definedName>
    <definedName name="_141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141TBAY_2">#REF!</definedName>
    <definedName name="_142__123Graph_CChart_1G" hidden="1">#REF!</definedName>
    <definedName name="_142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143__123Graph_CChart_1H" hidden="1">#REF!</definedName>
    <definedName name="_143__FDSAUDITLINK__" hidden="1">{"fdsup://Directions/FactSet Auditing Viewer?action=AUDIT_VALUE&amp;DB=129&amp;ID1=64602510&amp;VALUEID=02001&amp;SDATE=201004&amp;PERIODTYPE=QTR_STD&amp;window=popup_no_bar&amp;width=385&amp;height=120&amp;START_MAXIMIZED=FALSE&amp;creator=factset&amp;display_string=Audit"}</definedName>
    <definedName name="_144__123Graph_CChart_1I" hidden="1">#REF!</definedName>
    <definedName name="_144__FDSAUDITLINK__"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45__123Graph_CChart_1J" hidden="1">#REF!</definedName>
    <definedName name="_145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146__123Graph_CChart_1K" hidden="1">#REF!</definedName>
    <definedName name="_146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147__123Graph_CChart_1L" hidden="1">#REF!</definedName>
    <definedName name="_147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148__123Graph_CChart_1N" hidden="1">#REF!</definedName>
    <definedName name="_148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149__123Graph_CChart_1O" hidden="1">#REF!</definedName>
    <definedName name="_149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14ECO_EST">#REF!</definedName>
    <definedName name="_14FOS_OVR2">#REF!</definedName>
    <definedName name="_14FOS_OVR3" localSheetId="16">#REF!</definedName>
    <definedName name="_14FOS_OVR3" localSheetId="17">#REF!</definedName>
    <definedName name="_14FOS_OVR3">#REF!</definedName>
    <definedName name="_14LAM_12" localSheetId="16">#REF!</definedName>
    <definedName name="_14LAM_12" localSheetId="17">#REF!</definedName>
    <definedName name="_14LAM_12">#REF!</definedName>
    <definedName name="_14MIXVAR_1" localSheetId="16">#REF!</definedName>
    <definedName name="_14MIXVAR_1" localSheetId="17">#REF!</definedName>
    <definedName name="_14MIXVAR_1">#REF!</definedName>
    <definedName name="_14NAN_HEAD" localSheetId="16">#REF!</definedName>
    <definedName name="_14NAN_HEAD" localSheetId="17">#REF!</definedName>
    <definedName name="_14NAN_HEAD">#REF!</definedName>
    <definedName name="_14SUM_COMM" localSheetId="16">#REF!</definedName>
    <definedName name="_14SUM_COMM" localSheetId="17">#REF!</definedName>
    <definedName name="_14SUM_COMM">#REF!</definedName>
    <definedName name="_14TBAY_1" localSheetId="16">#REF!</definedName>
    <definedName name="_14TBAY_1" localSheetId="17">#REF!</definedName>
    <definedName name="_14TBAY_1">#REF!</definedName>
    <definedName name="_14TBAY_HEAD" localSheetId="16">#REF!</definedName>
    <definedName name="_14TBAY_HEAD" localSheetId="17">#REF!</definedName>
    <definedName name="_14TBAY_HEAD">#REF!</definedName>
    <definedName name="_15__123Graph_AChart_1AG" hidden="1">#REF!</definedName>
    <definedName name="_15__123Graph_AChart_1M" hidden="1">#REF!</definedName>
    <definedName name="_15__123Graph_BCHART_14" hidden="1">#REF!</definedName>
    <definedName name="_15__123Graph_BCHART_2" hidden="1">#REF!</definedName>
    <definedName name="_15__123Graph_BChart_2M" hidden="1">#REF!</definedName>
    <definedName name="_15__123Graph_DO_MPRICE" hidden="1">#REF!</definedName>
    <definedName name="_15__123Graph_XCHART_1" hidden="1">#REF!</definedName>
    <definedName name="_15__123Graph_XCHART_7" hidden="1">#REF!</definedName>
    <definedName name="_15__FDSAUDITLINK__"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0__123Graph_BChart_4H" hidden="1">#REF!</definedName>
    <definedName name="_150__123Graph_CChart_1P" hidden="1">#REF!</definedName>
    <definedName name="_150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151__123Graph_CChart_1T" hidden="1">#REF!</definedName>
    <definedName name="_151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152__123Graph_CChart_1U" hidden="1">#REF!</definedName>
    <definedName name="_152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153__123Graph_CChart_1W" hidden="1">#REF!</definedName>
    <definedName name="_153__FDSAUDITLINK__" hidden="1">{"fdsup://Directions/FactSet Auditing Viewer?action=AUDIT_VALUE&amp;DB=129&amp;ID1=64602510&amp;VALUEID=02001&amp;SDATE=201004&amp;PERIODTYPE=QTR_STD&amp;window=popup_no_bar&amp;width=385&amp;height=120&amp;START_MAXIMIZED=FALSE&amp;creator=factset&amp;display_string=Audit"}</definedName>
    <definedName name="_154__123Graph_CChart_1Y" hidden="1">#REF!</definedName>
    <definedName name="_154__FDSAUDITLINK__" hidden="1">{"fdsup://Directions/FactSet Auditing Viewer?action=AUDIT_VALUE&amp;DB=129&amp;ID1=92924F10&amp;VALUEID=02001&amp;SDATE=201004&amp;PERIODTYPE=QTR_STD&amp;window=popup_no_bar&amp;width=385&amp;height=120&amp;START_MAXIMIZED=FALSE&amp;creator=factset&amp;display_string=Audit"}</definedName>
    <definedName name="_154TBAY_HEAD">#REF!</definedName>
    <definedName name="_155__123Graph_CChart_2AE" hidden="1">#REF!</definedName>
    <definedName name="_155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156__123Graph_CChart_3B" hidden="1">#REF!</definedName>
    <definedName name="_156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157__123Graph_CChart_9C" hidden="1">#REF!</definedName>
    <definedName name="_157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158__123Graph_CChart_11G" hidden="1">#REF!</definedName>
    <definedName name="_158__123Graph_CChart_9I" hidden="1">#REF!</definedName>
    <definedName name="_158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159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15C_WIND_VERT">#REF!</definedName>
    <definedName name="_15FOS_OVR1" localSheetId="16">#REF!</definedName>
    <definedName name="_15FOS_OVR1" localSheetId="17">#REF!</definedName>
    <definedName name="_15FOS_OVR1">#REF!</definedName>
    <definedName name="_15FOS_OVR2" localSheetId="16">#REF!</definedName>
    <definedName name="_15FOS_OVR2" localSheetId="17">#REF!</definedName>
    <definedName name="_15FOS_OVR2">#REF!</definedName>
    <definedName name="_15FOS_OVR3" localSheetId="16">#REF!</definedName>
    <definedName name="_15FOS_OVR3" localSheetId="17">#REF!</definedName>
    <definedName name="_15FOS_OVR3">#REF!</definedName>
    <definedName name="_15INV_VALUE" localSheetId="16">#REF!</definedName>
    <definedName name="_15INV_VALUE" localSheetId="17">#REF!</definedName>
    <definedName name="_15INV_VALUE">#REF!</definedName>
    <definedName name="_15LAM_34" localSheetId="16">#REF!</definedName>
    <definedName name="_15LAM_34" localSheetId="17">#REF!</definedName>
    <definedName name="_15LAM_34">#REF!</definedName>
    <definedName name="_15MIXVAR_2" localSheetId="16">#REF!</definedName>
    <definedName name="_15MIXVAR_2" localSheetId="17">#REF!</definedName>
    <definedName name="_15MIXVAR_2">#REF!</definedName>
    <definedName name="_15NAN_FOOT" localSheetId="16">#REF!</definedName>
    <definedName name="_15NAN_FOOT" localSheetId="17">#REF!</definedName>
    <definedName name="_15NAN_FOOT">#REF!</definedName>
    <definedName name="_15TBAY_1" localSheetId="16">#REF!</definedName>
    <definedName name="_15TBAY_1" localSheetId="17">#REF!</definedName>
    <definedName name="_15TBAY_1">#REF!</definedName>
    <definedName name="_15TBAY_2" localSheetId="16">#REF!</definedName>
    <definedName name="_15TBAY_2" localSheetId="17">#REF!</definedName>
    <definedName name="_15TBAY_2">#REF!</definedName>
    <definedName name="_16__123Graph_AChart_11G" hidden="1">#REF!</definedName>
    <definedName name="_16__123Graph_AChart_1AI" hidden="1">#REF!</definedName>
    <definedName name="_16__123Graph_BCHART_15" hidden="1">#REF!</definedName>
    <definedName name="_16__123Graph_BChart_1H" hidden="1">#REF!</definedName>
    <definedName name="_16__123Graph_BChart_1M" hidden="1">#REF!</definedName>
    <definedName name="_16__123Graph_BChart_3L" hidden="1">#REF!</definedName>
    <definedName name="_16__123Graph_DOP75_25PRICE" hidden="1">#REF!</definedName>
    <definedName name="_16__123Graph_XCHART_2" hidden="1">#REF!</definedName>
    <definedName name="_16__FDSAUDITLINK__"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0__FDSAUDITLINK__" hidden="1">{"fdsup://directions/FAT Viewer?action=UPDATE&amp;creator=factset&amp;DYN_ARGS=TRUE&amp;DOC_NAME=FAT:FQL_AUDITING_CLIENT_TEMPLATE.FAT&amp;display_string=Audit&amp;VAR:KEY=WZEJMZMTMZ&amp;VAR:QUERY=RkZfRUJJVF9PUEVSKExUTVMsMCwwLCwsVVNEKQ==&amp;WINDOW=FIRST_POPUP&amp;HEIGHT=450&amp;WIDTH=450&amp;STAR","T_MAXIMIZED=FALSE&amp;VAR:CALENDAR=US&amp;VAR:SYMBOL=689714&amp;VAR:INDEX=0"}</definedName>
    <definedName name="_161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162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163__123Graph_DCHART_1" hidden="1">#REF!</definedName>
    <definedName name="_163__FDSAUDITLINK__" hidden="1">{"fdsup://Directions/FactSet Auditing Viewer?action=AUDIT_VALUE&amp;DB=129&amp;ID1=64602510&amp;VALUEID=02001&amp;SDATE=201004&amp;PERIODTYPE=QTR_STD&amp;window=popup_no_bar&amp;width=385&amp;height=120&amp;START_MAXIMIZED=FALSE&amp;creator=factset&amp;display_string=Audit"}</definedName>
    <definedName name="_164__123Graph_DChart_10J" hidden="1">#REF!</definedName>
    <definedName name="_164__FDSAUDITLINK__" hidden="1">{"fdsup://Directions/FactSet Auditing Viewer?action=AUDIT_VALUE&amp;DB=129&amp;ID1=92924F10&amp;VALUEID=02001&amp;SDATE=201004&amp;PERIODTYPE=QTR_STD&amp;window=popup_no_bar&amp;width=385&amp;height=120&amp;START_MAXIMIZED=FALSE&amp;creator=factset&amp;display_string=Audit"}</definedName>
    <definedName name="_165__123Graph_DChart_1AB" hidden="1">#REF!</definedName>
    <definedName name="_165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166__123Graph_DChart_1AM" hidden="1">#REF!</definedName>
    <definedName name="_166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167__123Graph_CChart_1H" hidden="1">#REF!</definedName>
    <definedName name="_167__123Graph_DChart_1B" hidden="1">#REF!</definedName>
    <definedName name="_167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168__123Graph_DChart_1C" hidden="1">#REF!</definedName>
    <definedName name="_168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169__123Graph_DChart_1CE" hidden="1">#REF!</definedName>
    <definedName name="_169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16FOS_OVR1" localSheetId="16">#REF!</definedName>
    <definedName name="_16FOS_OVR1" localSheetId="17">#REF!</definedName>
    <definedName name="_16FOS_OVR1">#REF!</definedName>
    <definedName name="_16FOS_OVR2">#REF!</definedName>
    <definedName name="_16FOS_OVR3" localSheetId="16">#REF!</definedName>
    <definedName name="_16FOS_OVR3" localSheetId="17">#REF!</definedName>
    <definedName name="_16FOS_OVR3">#REF!</definedName>
    <definedName name="_16INV_VALUE" localSheetId="16">#REF!</definedName>
    <definedName name="_16INV_VALUE" localSheetId="17">#REF!</definedName>
    <definedName name="_16INV_VALUE">#REF!</definedName>
    <definedName name="_16LAM_12">#REF!</definedName>
    <definedName name="_16MARG_SUM" localSheetId="16">#REF!</definedName>
    <definedName name="_16MARG_SUM" localSheetId="17">#REF!</definedName>
    <definedName name="_16MARG_SUM">#REF!</definedName>
    <definedName name="_16NAN_FOOT" localSheetId="16">#REF!</definedName>
    <definedName name="_16NAN_FOOT" localSheetId="17">#REF!</definedName>
    <definedName name="_16NAN_FOOT">#REF!</definedName>
    <definedName name="_16SUM_COMM" localSheetId="16">#REF!</definedName>
    <definedName name="_16SUM_COMM" localSheetId="17">#REF!</definedName>
    <definedName name="_16SUM_COMM">#REF!</definedName>
    <definedName name="_16TBAY_1" localSheetId="16">#REF!</definedName>
    <definedName name="_16TBAY_1" localSheetId="17">#REF!</definedName>
    <definedName name="_16TBAY_1">#REF!</definedName>
    <definedName name="_16TBAY_2" localSheetId="16">#REF!</definedName>
    <definedName name="_16TBAY_2" localSheetId="17">#REF!</definedName>
    <definedName name="_16TBAY_2">#REF!</definedName>
    <definedName name="_16TBAY_HEAD" localSheetId="16">#REF!</definedName>
    <definedName name="_16TBAY_HEAD" localSheetId="17">#REF!</definedName>
    <definedName name="_16TBAY_HEAD">#REF!</definedName>
    <definedName name="_17__123Graph_AChart_1AJ" hidden="1">#REF!</definedName>
    <definedName name="_17__123Graph_AChart_2M" hidden="1">#REF!</definedName>
    <definedName name="_17__123Graph_BCHART_16" hidden="1">#REF!</definedName>
    <definedName name="_17__123Graph_BChart_1M" hidden="1">#REF!</definedName>
    <definedName name="_17__123Graph_BChart_2H" hidden="1">#REF!</definedName>
    <definedName name="_17__123Graph_BChart_4H" hidden="1">#REF!</definedName>
    <definedName name="_17__123Graph_DOP75_25RETURN" hidden="1">#REF!</definedName>
    <definedName name="_17__123Graph_XCHART_3" hidden="1">#REF!</definedName>
    <definedName name="_17__FDSAUDITLINK__"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0__123Graph_DChart_1D" hidden="1">#REF!</definedName>
    <definedName name="_170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171__123Graph_DChart_1E" hidden="1">#REF!</definedName>
    <definedName name="_171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172__123Graph_DChart_1H" hidden="1">#REF!</definedName>
    <definedName name="_172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173__123Graph_DChart_1I" hidden="1">#REF!</definedName>
    <definedName name="_173__FDSAUDITLINK__" hidden="1">{"fdsup://Directions/FactSet Auditing Viewer?action=AUDIT_VALUE&amp;DB=129&amp;ID1=64602510&amp;VALUEID=02001&amp;SDATE=201004&amp;PERIODTYPE=QTR_STD&amp;window=popup_no_bar&amp;width=385&amp;height=120&amp;START_MAXIMIZED=FALSE&amp;creator=factset&amp;display_string=Audit"}</definedName>
    <definedName name="_174__123Graph_DChart_1J" hidden="1">#REF!</definedName>
    <definedName name="_174__FDSAUDITLINK__" hidden="1">{"fdsup://Directions/FactSet Auditing Viewer?action=AUDIT_VALUE&amp;DB=129&amp;ID1=92924F10&amp;VALUEID=02001&amp;SDATE=201004&amp;PERIODTYPE=QTR_STD&amp;window=popup_no_bar&amp;width=385&amp;height=120&amp;START_MAXIMIZED=FALSE&amp;creator=factset&amp;display_string=Audit"}</definedName>
    <definedName name="_175__123Graph_DChart_1K" hidden="1">#REF!</definedName>
    <definedName name="_175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176__123Graph_DChart_1L" hidden="1">#REF!</definedName>
    <definedName name="_176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177__123Graph_CChart_1M" hidden="1">#REF!</definedName>
    <definedName name="_177__123Graph_DChart_1O" hidden="1">#REF!</definedName>
    <definedName name="_177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178__123Graph_DChart_1P" hidden="1">#REF!</definedName>
    <definedName name="_178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179__123Graph_DChart_3B" hidden="1">#REF!</definedName>
    <definedName name="_179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17ECO_EST">#REF!</definedName>
    <definedName name="_17FOS_OVR2">#REF!</definedName>
    <definedName name="_17FOS_OVR3" localSheetId="16">#REF!</definedName>
    <definedName name="_17FOS_OVR3" localSheetId="17">#REF!</definedName>
    <definedName name="_17FOS_OVR3">#REF!</definedName>
    <definedName name="_17LAM_34">#REF!</definedName>
    <definedName name="_17MARG_SUM" localSheetId="16">#REF!</definedName>
    <definedName name="_17MARG_SUM" localSheetId="17">#REF!</definedName>
    <definedName name="_17MARG_SUM">#REF!</definedName>
    <definedName name="_17NAN_FOOT" localSheetId="16">#REF!</definedName>
    <definedName name="_17NAN_FOOT" localSheetId="17">#REF!</definedName>
    <definedName name="_17NAN_FOOT">#REF!</definedName>
    <definedName name="_17NAN_HEAD" localSheetId="16">#REF!</definedName>
    <definedName name="_17NAN_HEAD" localSheetId="17">#REF!</definedName>
    <definedName name="_17NAN_HEAD">#REF!</definedName>
    <definedName name="_17TBAY_HEAD" localSheetId="16">#REF!</definedName>
    <definedName name="_17TBAY_HEAD" localSheetId="17">#REF!</definedName>
    <definedName name="_17TBAY_HEAD">#REF!</definedName>
    <definedName name="_18__123Graph_AChart_1AK" hidden="1">#REF!</definedName>
    <definedName name="_18__123Graph_AChart_2H" hidden="1">#REF!</definedName>
    <definedName name="_18__123Graph_AChart_2M" hidden="1">#REF!</definedName>
    <definedName name="_18__123Graph_BCHART_7" hidden="1">#REF!</definedName>
    <definedName name="_18__123Graph_CCHART_1" hidden="1">#REF!</definedName>
    <definedName name="_18__123Graph_CChart_11G" hidden="1">#REF!</definedName>
    <definedName name="_18__123Graph_EHO_MPRICE" hidden="1">#REF!</definedName>
    <definedName name="_18__FDSAUDITLINK__"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0__123Graph_EChart_10J" hidden="1">#REF!</definedName>
    <definedName name="_180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181__123Graph_EChart_1AB" hidden="1">#REF!</definedName>
    <definedName name="_181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182__123Graph_EChart_1B" hidden="1">#REF!</definedName>
    <definedName name="_182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183__123Graph_EChart_1CE" hidden="1">#REF!</definedName>
    <definedName name="_183__FDSAUDITLINK__" hidden="1">{"fdsup://Directions/FactSet Auditing Viewer?action=AUDIT_VALUE&amp;DB=129&amp;ID1=64602510&amp;VALUEID=02001&amp;SDATE=201004&amp;PERIODTYPE=QTR_STD&amp;window=popup_no_bar&amp;width=385&amp;height=120&amp;START_MAXIMIZED=FALSE&amp;creator=factset&amp;display_string=Audit"}</definedName>
    <definedName name="_184__123Graph_EChart_1D" hidden="1">#REF!</definedName>
    <definedName name="_184__FDSAUDITLINK__" hidden="1">{"fdsup://Directions/FactSet Auditing Viewer?action=AUDIT_VALUE&amp;DB=129&amp;ID1=92924F10&amp;VALUEID=02001&amp;SDATE=201004&amp;PERIODTYPE=QTR_STD&amp;window=popup_no_bar&amp;width=385&amp;height=120&amp;START_MAXIMIZED=FALSE&amp;creator=factset&amp;display_string=Audit"}</definedName>
    <definedName name="_185__123Graph_EChart_1E" hidden="1">#REF!</definedName>
    <definedName name="_185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186__123Graph_CChart_2H" hidden="1">#REF!</definedName>
    <definedName name="_186__123Graph_EChart_1H" hidden="1">#REF!</definedName>
    <definedName name="_186__FDSAUDITLINK__" hidden="1">{"fdsup://Directions/FactSet Auditing Viewer?action=AUDIT_VALUE&amp;DB=129&amp;ID1=72018610&amp;VALUEID=02001&amp;SDATE=201004&amp;PERIODTYPE=QTR_STD&amp;window=popup_no_bar&amp;width=385&amp;height=120&amp;START_MAXIMIZED=FALSE&amp;creator=factset&amp;display_string=Audit"}</definedName>
    <definedName name="_187__123Graph_EChart_1P" hidden="1">#REF!</definedName>
    <definedName name="_187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188__123Graph_EChart_3B" hidden="1">#REF!</definedName>
    <definedName name="_188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189__123Graph_FChart_1B" hidden="1">#REF!</definedName>
    <definedName name="_189__FDSAUDITLINK__" hidden="1">{"fdsup://Directions/FactSet Auditing Viewer?action=AUDIT_VALUE&amp;DB=129&amp;ID1=72018610&amp;VALUEID=02001&amp;SDATE=201004&amp;PERIODTYPE=QTR_STD&amp;window=popup_no_bar&amp;width=385&amp;height=120&amp;START_MAXIMIZED=FALSE&amp;creator=factset&amp;display_string=Audit"}</definedName>
    <definedName name="_18ECO_EST">#REF!</definedName>
    <definedName name="_18FOS_OVR1" localSheetId="16">#REF!</definedName>
    <definedName name="_18FOS_OVR1" localSheetId="17">#REF!</definedName>
    <definedName name="_18FOS_OVR1">#REF!</definedName>
    <definedName name="_18FOS_OVR2" localSheetId="16">#REF!</definedName>
    <definedName name="_18FOS_OVR2" localSheetId="17">#REF!</definedName>
    <definedName name="_18FOS_OVR2">#REF!</definedName>
    <definedName name="_18FOS_OVR3" localSheetId="16">#REF!</definedName>
    <definedName name="_18FOS_OVR3" localSheetId="17">#REF!</definedName>
    <definedName name="_18FOS_OVR3">#REF!</definedName>
    <definedName name="_18INV_VALUE" localSheetId="16">#REF!</definedName>
    <definedName name="_18INV_VALUE" localSheetId="17">#REF!</definedName>
    <definedName name="_18INV_VALUE">#REF!</definedName>
    <definedName name="_18MARG_SUM">#REF!</definedName>
    <definedName name="_18MIXVAR_1" localSheetId="16">#REF!</definedName>
    <definedName name="_18MIXVAR_1" localSheetId="17">#REF!</definedName>
    <definedName name="_18MIXVAR_1">#REF!</definedName>
    <definedName name="_18NAN_FOOT" localSheetId="16">#REF!</definedName>
    <definedName name="_18NAN_FOOT" localSheetId="17">#REF!</definedName>
    <definedName name="_18NAN_FOOT">#REF!</definedName>
    <definedName name="_18NAN_HEAD" localSheetId="16">#REF!</definedName>
    <definedName name="_18NAN_HEAD" localSheetId="17">#REF!</definedName>
    <definedName name="_18NAN_HEAD">#REF!</definedName>
    <definedName name="_18SUM_COMM" localSheetId="16">#REF!</definedName>
    <definedName name="_18SUM_COMM" localSheetId="17">#REF!</definedName>
    <definedName name="_18SUM_COMM">#REF!</definedName>
    <definedName name="_18TBAY_1" localSheetId="16">#REF!</definedName>
    <definedName name="_18TBAY_1" localSheetId="17">#REF!</definedName>
    <definedName name="_18TBAY_1">#REF!</definedName>
    <definedName name="_18TBAY_2" localSheetId="16">#REF!</definedName>
    <definedName name="_18TBAY_2" localSheetId="17">#REF!</definedName>
    <definedName name="_18TBAY_2">#REF!</definedName>
    <definedName name="_19__123Graph_AChart_1AL" hidden="1">#REF!</definedName>
    <definedName name="_19__123Graph_BChart_2H" hidden="1">#REF!</definedName>
    <definedName name="_19__123Graph_BChart_2M" hidden="1">#REF!</definedName>
    <definedName name="_19__123Graph_BCHART_8" hidden="1">#REF!</definedName>
    <definedName name="_19__123Graph_CChart_1H" hidden="1">#REF!</definedName>
    <definedName name="_19__123Graph_EO_MPRICE" hidden="1">#REF!</definedName>
    <definedName name="_19__FDSAUDITLINK__"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0__123Graph_FChart_1E" hidden="1">#REF!</definedName>
    <definedName name="_190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191__123Graph_FChart_1P" hidden="1">#REF!</definedName>
    <definedName name="_1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1068"}</definedName>
    <definedName name="_192__123Graph_FChart_3B" hidden="1">#REF!</definedName>
    <definedName name="_1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1067"}</definedName>
    <definedName name="_1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1066"}</definedName>
    <definedName name="_1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1065"}</definedName>
    <definedName name="_195__123Graph_CChart_4H" hidden="1">#REF!</definedName>
    <definedName name="_1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1064"}</definedName>
    <definedName name="_1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1063"}</definedName>
    <definedName name="_197__123Graph_LBL_ACHART_1" hidden="1">#REF!</definedName>
    <definedName name="_1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1062"}</definedName>
    <definedName name="_198__123Graph_LBL_ACHART_3" hidden="1">#REF!</definedName>
    <definedName name="_1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1061"}</definedName>
    <definedName name="_1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1060"}</definedName>
    <definedName name="_19ECO_EST">#REF!</definedName>
    <definedName name="_19FOS_OVR2">#REF!</definedName>
    <definedName name="_19INV_VALUE" localSheetId="16">#REF!</definedName>
    <definedName name="_19INV_VALUE" localSheetId="17">#REF!</definedName>
    <definedName name="_19INV_VALUE">#REF!</definedName>
    <definedName name="_19MIXVAR_1">#REF!</definedName>
    <definedName name="_19MIXVAR_2" localSheetId="16">#REF!</definedName>
    <definedName name="_19MIXVAR_2" localSheetId="17">#REF!</definedName>
    <definedName name="_19MIXVAR_2">#REF!</definedName>
    <definedName name="_19SUM_COMM" localSheetId="16">#REF!</definedName>
    <definedName name="_19SUM_COMM" localSheetId="17">#REF!</definedName>
    <definedName name="_19SUM_COMM">#REF!</definedName>
    <definedName name="_19TBAY_1" localSheetId="16">#REF!</definedName>
    <definedName name="_19TBAY_1" localSheetId="17">#REF!</definedName>
    <definedName name="_19TBAY_1">#REF!</definedName>
    <definedName name="_1C_START">#REF!</definedName>
    <definedName name="_1C_START_RIGHT">#REF!</definedName>
    <definedName name="_1ECO_EST">#REF!</definedName>
    <definedName name="_1FOS_OVR1" localSheetId="0">#REF!</definedName>
    <definedName name="_1FOS_OVR1" localSheetId="3">#REF!</definedName>
    <definedName name="_1FOS_OVR1" localSheetId="5">#REF!</definedName>
    <definedName name="_1FOS_OVR1" localSheetId="6">#REF!</definedName>
    <definedName name="_1FOS_OVR1" localSheetId="7">#REF!</definedName>
    <definedName name="_1FOS_OVR1" localSheetId="8">#REF!</definedName>
    <definedName name="_1FOS_OVR1" localSheetId="15">#REF!</definedName>
    <definedName name="_1FOS_OVR1" localSheetId="16">#REF!</definedName>
    <definedName name="_1FOS_OVR1" localSheetId="17">#REF!</definedName>
    <definedName name="_1FOS_OVR1">#REF!</definedName>
    <definedName name="_1IQ_STOCK____ED_COMP" hidden="1">"c3512"</definedName>
    <definedName name="_2__123Graph_AALL_IN_COSTS" hidden="1">#REF!</definedName>
    <definedName name="_2__123Graph_ACHART_1" hidden="1">#REF!</definedName>
    <definedName name="_2__123Graph_ACHART_11" hidden="1">#REF!</definedName>
    <definedName name="_2__123Graph_AChart_11F" hidden="1">#REF!</definedName>
    <definedName name="_2__123Graph_AChart_11G" hidden="1">#REF!</definedName>
    <definedName name="_2__123Graph_ACHART_17" hidden="1">#REF!</definedName>
    <definedName name="_2__123Graph_ACHART_2" hidden="1">#REF!</definedName>
    <definedName name="_2__123Graph_ACHART_29" hidden="1">#REF!</definedName>
    <definedName name="_2__123Graph_AWATER_TREATING" hidden="1">#REF!</definedName>
    <definedName name="_2__123Graph_BALL_IN_COSTS" hidden="1">#REF!</definedName>
    <definedName name="_2__FDSAUDITLINK__"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123Graph_AChart_1AM" hidden="1">#REF!</definedName>
    <definedName name="_20__123Graph_AChart_3L" hidden="1">#REF!</definedName>
    <definedName name="_20__123Graph_BChart_2M" hidden="1">#REF!</definedName>
    <definedName name="_20__123Graph_BChart_3L" hidden="1">#REF!</definedName>
    <definedName name="_20__123Graph_BCHART_9" hidden="1">#REF!</definedName>
    <definedName name="_20__123Graph_CChart_1M" hidden="1">#REF!</definedName>
    <definedName name="_20__123Graph_EOP75_25PRICE" hidden="1">#REF!</definedName>
    <definedName name="_20__FDSAUDITLINK__"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1059"}</definedName>
    <definedName name="_2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1058"}</definedName>
    <definedName name="_2012_35_HR_WK">#REF!</definedName>
    <definedName name="_2012_40_HR_WK">#REF!</definedName>
    <definedName name="_2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1057"}</definedName>
    <definedName name="_203__123Graph_DChart_11G" hidden="1">#REF!</definedName>
    <definedName name="_203__123Graph_LBL_DCHART_1" hidden="1">#REF!</definedName>
    <definedName name="_2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1056"}</definedName>
    <definedName name="_204__123Graph_XCHART_1" hidden="1">#REF!</definedName>
    <definedName name="_2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1055"}</definedName>
    <definedName name="_205__123Graph_XChart_1A" hidden="1">#REF!</definedName>
    <definedName name="_2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1054"}</definedName>
    <definedName name="_206__123Graph_XChart_1AI" hidden="1">#REF!</definedName>
    <definedName name="_206__FDSAUDITLINK__"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207__123Graph_XChart_2AC" hidden="1">#REF!</definedName>
    <definedName name="_2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1052"}</definedName>
    <definedName name="_208__123Graph_XChart_2U" hidden="1">#REF!</definedName>
    <definedName name="_2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1051"}</definedName>
    <definedName name="_2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1050"}</definedName>
    <definedName name="_20FOS_OVR3" localSheetId="16">#REF!</definedName>
    <definedName name="_20FOS_OVR3" localSheetId="17">#REF!</definedName>
    <definedName name="_20FOS_OVR3">#REF!</definedName>
    <definedName name="_20INV_VALUE" localSheetId="16">#REF!</definedName>
    <definedName name="_20INV_VALUE" localSheetId="17">#REF!</definedName>
    <definedName name="_20INV_VALUE">#REF!</definedName>
    <definedName name="_20MARG_SUM" localSheetId="16">#REF!</definedName>
    <definedName name="_20MARG_SUM" localSheetId="17">#REF!</definedName>
    <definedName name="_20MARG_SUM">#REF!</definedName>
    <definedName name="_20MIXVAR_2">#REF!</definedName>
    <definedName name="_20NAN_FOOT" localSheetId="16">#REF!</definedName>
    <definedName name="_20NAN_FOOT" localSheetId="17">#REF!</definedName>
    <definedName name="_20NAN_FOOT">#REF!</definedName>
    <definedName name="_20TBAY_1" localSheetId="16">#REF!</definedName>
    <definedName name="_20TBAY_1" localSheetId="17">#REF!</definedName>
    <definedName name="_20TBAY_1">#REF!</definedName>
    <definedName name="_20TBAY_2" localSheetId="16">#REF!</definedName>
    <definedName name="_20TBAY_2" localSheetId="17">#REF!</definedName>
    <definedName name="_20TBAY_2">#REF!</definedName>
    <definedName name="_20TBAY_HEAD" localSheetId="16">#REF!</definedName>
    <definedName name="_20TBAY_HEAD" localSheetId="17">#REF!</definedName>
    <definedName name="_20TBAY_HEAD">#REF!</definedName>
    <definedName name="_21__123Graph_AChart_1AN" hidden="1">#REF!</definedName>
    <definedName name="_21__123Graph_AChart_2M" hidden="1">#REF!</definedName>
    <definedName name="_21__123Graph_BChart_3L" hidden="1">#REF!</definedName>
    <definedName name="_21__123Graph_BChart_4H" hidden="1">#REF!</definedName>
    <definedName name="_21__123Graph_CCHART_10" hidden="1">#REF!</definedName>
    <definedName name="_21__123Graph_CCHART_2" hidden="1">#REF!</definedName>
    <definedName name="_21__123Graph_CChart_2H" hidden="1">#REF!</definedName>
    <definedName name="_21__123Graph_EOP75_25RETURN" hidden="1">#REF!</definedName>
    <definedName name="_21__FDSAUDITLINK__"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1049"}</definedName>
    <definedName name="_2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1048"}</definedName>
    <definedName name="_212__123Graph_DChart_1H" hidden="1">#REF!</definedName>
    <definedName name="_2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1047"}</definedName>
    <definedName name="_2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1046"}</definedName>
    <definedName name="_213_0__123Grap" hidden="1">#REF!</definedName>
    <definedName name="_2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1045"}</definedName>
    <definedName name="_2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1044"}</definedName>
    <definedName name="_2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1043"}</definedName>
    <definedName name="_2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1042"}</definedName>
    <definedName name="_2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1041"}</definedName>
    <definedName name="_218_0__123Grap" hidden="1">#REF!</definedName>
    <definedName name="_2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1040"}</definedName>
    <definedName name="_21FOS_OVR3">#REF!</definedName>
    <definedName name="_21INV_VALUE" localSheetId="16">#REF!</definedName>
    <definedName name="_21INV_VALUE" localSheetId="17">#REF!</definedName>
    <definedName name="_21INV_VALUE">#REF!</definedName>
    <definedName name="_21LAM_12" localSheetId="16">#REF!</definedName>
    <definedName name="_21LAM_12" localSheetId="17">#REF!</definedName>
    <definedName name="_21LAM_12">#REF!</definedName>
    <definedName name="_21NAN_FOOT">#REF!</definedName>
    <definedName name="_21NAN_HEAD" localSheetId="16">#REF!</definedName>
    <definedName name="_21NAN_HEAD" localSheetId="17">#REF!</definedName>
    <definedName name="_21NAN_HEAD">#REF!</definedName>
    <definedName name="_21SUM_COMM" localSheetId="16">#REF!</definedName>
    <definedName name="_21SUM_COMM" localSheetId="17">#REF!</definedName>
    <definedName name="_21SUM_COMM">#REF!</definedName>
    <definedName name="_21TBAY_2" localSheetId="16">#REF!</definedName>
    <definedName name="_21TBAY_2" localSheetId="17">#REF!</definedName>
    <definedName name="_21TBAY_2">#REF!</definedName>
    <definedName name="_21TBAY_HEAD" localSheetId="16">#REF!</definedName>
    <definedName name="_21TBAY_HEAD" localSheetId="17">#REF!</definedName>
    <definedName name="_21TBAY_HEAD">#REF!</definedName>
    <definedName name="_22__123Graph_AChart_1AO" hidden="1">#REF!</definedName>
    <definedName name="_22__123Graph_AChart_4H" hidden="1">#REF!</definedName>
    <definedName name="_22__123Graph_CCHART_11" hidden="1">#REF!</definedName>
    <definedName name="_22__123Graph_CChart_11G" hidden="1">#REF!</definedName>
    <definedName name="_22__123Graph_CChart_4H" hidden="1">#REF!</definedName>
    <definedName name="_22__123Graph_FHO_MPRICE" hidden="1">#REF!</definedName>
    <definedName name="_22__FDSAUDITLINK__"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1039"}</definedName>
    <definedName name="_2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1038"}</definedName>
    <definedName name="_222__123Graph_DChart_1M" hidden="1">#REF!</definedName>
    <definedName name="_2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1037"}</definedName>
    <definedName name="_2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1036"}</definedName>
    <definedName name="_2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1035"}</definedName>
    <definedName name="_2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1034"}</definedName>
    <definedName name="_2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1033"}</definedName>
    <definedName name="_2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1032"}</definedName>
    <definedName name="_2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1031"}</definedName>
    <definedName name="_2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1030"}</definedName>
    <definedName name="_22ECO_EST">#REF!</definedName>
    <definedName name="_22LAM_12">#REF!</definedName>
    <definedName name="_22LAM_34">#REF!</definedName>
    <definedName name="_22NAN_FOOT">#REF!</definedName>
    <definedName name="_22NAN_HEAD">#REF!</definedName>
    <definedName name="_22SUM_COMM" localSheetId="16">#REF!</definedName>
    <definedName name="_22SUM_COMM" localSheetId="17">#REF!</definedName>
    <definedName name="_22SUM_COMM">#REF!</definedName>
    <definedName name="_22TBAY_HEAD" localSheetId="16">#REF!</definedName>
    <definedName name="_22TBAY_HEAD" localSheetId="17">#REF!</definedName>
    <definedName name="_22TBAY_HEAD">#REF!</definedName>
    <definedName name="_23__123Graph_AChart_1AP" hidden="1">#REF!</definedName>
    <definedName name="_23__123Graph_BChart_4H" hidden="1">#REF!</definedName>
    <definedName name="_23__123Graph_CCHART_12" hidden="1">#REF!</definedName>
    <definedName name="_23__123Graph_CChart_1H" hidden="1">#REF!</definedName>
    <definedName name="_23__123Graph_DChart_11G" hidden="1">#REF!</definedName>
    <definedName name="_23__123Graph_FO_MPRICE" hidden="1">#REF!</definedName>
    <definedName name="_23__FDSAUDITLINK__"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1029"}</definedName>
    <definedName name="_231__123Graph_DChart_2H" hidden="1">#REF!</definedName>
    <definedName name="_2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1028"}</definedName>
    <definedName name="_2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1027"}</definedName>
    <definedName name="_2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1026"}</definedName>
    <definedName name="_2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1025"}</definedName>
    <definedName name="_2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1024"}</definedName>
    <definedName name="_2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1023"}</definedName>
    <definedName name="_2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1022"}</definedName>
    <definedName name="_2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1021"}</definedName>
    <definedName name="_2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1020"}</definedName>
    <definedName name="_23FOS_OVR2" localSheetId="16">#REF!</definedName>
    <definedName name="_23FOS_OVR2" localSheetId="17">#REF!</definedName>
    <definedName name="_23FOS_OVR2">#REF!</definedName>
    <definedName name="_23INV_VALUE" localSheetId="16">#REF!</definedName>
    <definedName name="_23INV_VALUE" localSheetId="17">#REF!</definedName>
    <definedName name="_23INV_VALUE">#REF!</definedName>
    <definedName name="_23LAM_34">#REF!</definedName>
    <definedName name="_23MARG_SUM">#REF!</definedName>
    <definedName name="_23NAN_FOOT" localSheetId="16">#REF!</definedName>
    <definedName name="_23NAN_FOOT" localSheetId="17">#REF!</definedName>
    <definedName name="_23NAN_FOOT">#REF!</definedName>
    <definedName name="_23SUM_COMM">#REF!</definedName>
    <definedName name="_23TBAY_1" localSheetId="16">#REF!</definedName>
    <definedName name="_23TBAY_1" localSheetId="17">#REF!</definedName>
    <definedName name="_23TBAY_1">#REF!</definedName>
    <definedName name="_24__123Graph_AChart_1AX" hidden="1">#REF!</definedName>
    <definedName name="_24__123Graph_AChart_3L" hidden="1">#REF!</definedName>
    <definedName name="_24__123Graph_BChart_11F" hidden="1">#REF!</definedName>
    <definedName name="_24__123Graph_CChart_11G" hidden="1">#REF!</definedName>
    <definedName name="_24__123Graph_CCHART_13" hidden="1">#REF!</definedName>
    <definedName name="_24__123Graph_DCHART_1" hidden="1">#REF!</definedName>
    <definedName name="_24__123Graph_DChart_1H" hidden="1">#REF!</definedName>
    <definedName name="_24__123Graph_FOP75_25PRICE" hidden="1">#REF!</definedName>
    <definedName name="_24__FDSAUDITLINK__"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0__123Graph_EChart_1H" hidden="1">#REF!</definedName>
    <definedName name="_2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1019"}</definedName>
    <definedName name="_2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1018"}</definedName>
    <definedName name="_2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1017"}</definedName>
    <definedName name="_2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1016"}</definedName>
    <definedName name="_2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1015"}</definedName>
    <definedName name="_2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1014"}</definedName>
    <definedName name="_2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1013"}</definedName>
    <definedName name="_2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1012"}</definedName>
    <definedName name="_2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1011"}</definedName>
    <definedName name="_249__123Graph_FChart_1H" hidden="1">#REF!</definedName>
    <definedName name="_2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1010"}</definedName>
    <definedName name="_24FOS_OVR3">#REF!</definedName>
    <definedName name="_24LAM_34" localSheetId="16">#REF!</definedName>
    <definedName name="_24LAM_34" localSheetId="17">#REF!</definedName>
    <definedName name="_24LAM_34">#REF!</definedName>
    <definedName name="_24MIXVAR_1">#REF!</definedName>
    <definedName name="_24NAN_FOOT" localSheetId="16">#REF!</definedName>
    <definedName name="_24NAN_FOOT" localSheetId="17">#REF!</definedName>
    <definedName name="_24NAN_FOOT">#REF!</definedName>
    <definedName name="_24NAN_HEAD" localSheetId="16">#REF!</definedName>
    <definedName name="_24NAN_HEAD" localSheetId="17">#REF!</definedName>
    <definedName name="_24NAN_HEAD">#REF!</definedName>
    <definedName name="_24SUM_COMM" localSheetId="16">#REF!</definedName>
    <definedName name="_24SUM_COMM" localSheetId="17">#REF!</definedName>
    <definedName name="_24SUM_COMM">#REF!</definedName>
    <definedName name="_24TBAY_1" localSheetId="16">#REF!</definedName>
    <definedName name="_24TBAY_1" localSheetId="17">#REF!</definedName>
    <definedName name="_24TBAY_1">#REF!</definedName>
    <definedName name="_24TBAY_2" localSheetId="16">#REF!</definedName>
    <definedName name="_24TBAY_2" localSheetId="17">#REF!</definedName>
    <definedName name="_24TBAY_2">#REF!</definedName>
    <definedName name="_25__123Graph_AChart_1B" hidden="1">#REF!</definedName>
    <definedName name="_25__123Graph_AChart_1H" hidden="1">#REF!</definedName>
    <definedName name="_25__123Graph_CCHART_14" hidden="1">#REF!</definedName>
    <definedName name="_25__123Graph_CChart_1M" hidden="1">#REF!</definedName>
    <definedName name="_25__123Graph_DChart_1M" hidden="1">#REF!</definedName>
    <definedName name="_25__123Graph_FOP75_25RETURN" hidden="1">#REF!</definedName>
    <definedName name="_25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2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1009"}</definedName>
    <definedName name="_2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1008"}</definedName>
    <definedName name="_2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1007"}</definedName>
    <definedName name="_2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1006"}</definedName>
    <definedName name="_2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1005"}</definedName>
    <definedName name="_2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1004"}</definedName>
    <definedName name="_2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1003"}</definedName>
    <definedName name="_2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1002"}</definedName>
    <definedName name="_258__123Graph_XChart_2H" hidden="1">#REF!</definedName>
    <definedName name="_2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1001"}</definedName>
    <definedName name="_2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1000"}</definedName>
    <definedName name="_25FOS_OVR2" localSheetId="16">#REF!</definedName>
    <definedName name="_25FOS_OVR2" localSheetId="17">#REF!</definedName>
    <definedName name="_25FOS_OVR2">#REF!</definedName>
    <definedName name="_25INV_VALUE">#REF!</definedName>
    <definedName name="_25LAM_12" localSheetId="16">#REF!</definedName>
    <definedName name="_25LAM_12" localSheetId="17">#REF!</definedName>
    <definedName name="_25LAM_12">#REF!</definedName>
    <definedName name="_25MIXVAR_2">#REF!</definedName>
    <definedName name="_25NAN_FOOT" localSheetId="16">#REF!</definedName>
    <definedName name="_25NAN_FOOT" localSheetId="17">#REF!</definedName>
    <definedName name="_25NAN_FOOT">#REF!</definedName>
    <definedName name="_25TBAY_2">#REF!</definedName>
    <definedName name="_25TBAY_HEAD" localSheetId="16">#REF!</definedName>
    <definedName name="_25TBAY_HEAD" localSheetId="17">#REF!</definedName>
    <definedName name="_25TBAY_HEAD">#REF!</definedName>
    <definedName name="_26__123Graph_AChart_1C" hidden="1">#REF!</definedName>
    <definedName name="_26__123Graph_BChart_11G" hidden="1">#REF!</definedName>
    <definedName name="_26__123Graph_CCHART_15" hidden="1">#REF!</definedName>
    <definedName name="_26__123Graph_CChart_1H" hidden="1">#REF!</definedName>
    <definedName name="_26__123Graph_CChart_2H" hidden="1">#REF!</definedName>
    <definedName name="_26__123Graph_DChart_2H" hidden="1">#REF!</definedName>
    <definedName name="_26__123Graph_XALL_IN_COSTS" hidden="1">#REF!</definedName>
    <definedName name="_26__123Graph_XCHART_1" hidden="1">#REF!</definedName>
    <definedName name="_26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2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999"}</definedName>
    <definedName name="_2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998"}</definedName>
    <definedName name="_2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997"}</definedName>
    <definedName name="_2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996"}</definedName>
    <definedName name="_2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995"}</definedName>
    <definedName name="_2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994"}</definedName>
    <definedName name="_2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993"}</definedName>
    <definedName name="_2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992"}</definedName>
    <definedName name="_268__123Graph_XChart_2M" hidden="1">#REF!</definedName>
    <definedName name="_2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991"}</definedName>
    <definedName name="_2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990"}</definedName>
    <definedName name="_26LAM_12">#REF!</definedName>
    <definedName name="_26NAN_HEAD" localSheetId="16">#REF!</definedName>
    <definedName name="_26NAN_HEAD" localSheetId="17">#REF!</definedName>
    <definedName name="_26NAN_HEAD">#REF!</definedName>
    <definedName name="_26SUM_COMM">#REF!</definedName>
    <definedName name="_26TBAY_HEAD">#REF!</definedName>
    <definedName name="_27__123Graph_AChart_1CA" hidden="1">#REF!</definedName>
    <definedName name="_27__123Graph_AChart_4H" hidden="1">#REF!</definedName>
    <definedName name="_27__123Graph_CCHART_16" hidden="1">#REF!</definedName>
    <definedName name="_27__123Graph_CChart_1M" hidden="1">#REF!</definedName>
    <definedName name="_27__123Graph_CChart_4H" hidden="1">#REF!</definedName>
    <definedName name="_27__123Graph_DCHART_2" hidden="1">#REF!</definedName>
    <definedName name="_27__123Graph_EChart_1H" hidden="1">#REF!</definedName>
    <definedName name="_27__123Graph_XCHART_1" hidden="1">#REF!</definedName>
    <definedName name="_27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2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989"}</definedName>
    <definedName name="_2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988"}</definedName>
    <definedName name="_2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987"}</definedName>
    <definedName name="_2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986"}</definedName>
    <definedName name="_2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985"}</definedName>
    <definedName name="_2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984"}</definedName>
    <definedName name="_276__123Graph_XChart_3L" hidden="1">#REF!</definedName>
    <definedName name="_2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983"}</definedName>
    <definedName name="_2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982"}</definedName>
    <definedName name="_2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981"}</definedName>
    <definedName name="_2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980"}</definedName>
    <definedName name="_27FOS_OVR1" localSheetId="16">#REF!</definedName>
    <definedName name="_27FOS_OVR1" localSheetId="17">#REF!</definedName>
    <definedName name="_27FOS_OVR1">#REF!</definedName>
    <definedName name="_27LAM_34" localSheetId="16">#REF!</definedName>
    <definedName name="_27LAM_34" localSheetId="17">#REF!</definedName>
    <definedName name="_27LAM_34">#REF!</definedName>
    <definedName name="_27MARG_SUM" localSheetId="16">#REF!</definedName>
    <definedName name="_27MARG_SUM" localSheetId="17">#REF!</definedName>
    <definedName name="_27MARG_SUM">#REF!</definedName>
    <definedName name="_27NAN_HEAD" localSheetId="16">#REF!</definedName>
    <definedName name="_27NAN_HEAD" localSheetId="17">#REF!</definedName>
    <definedName name="_27NAN_HEAD">#REF!</definedName>
    <definedName name="_27TBAY_1" localSheetId="16">#REF!</definedName>
    <definedName name="_27TBAY_1" localSheetId="17">#REF!</definedName>
    <definedName name="_27TBAY_1">#REF!</definedName>
    <definedName name="_27TBAY_2" localSheetId="16">#REF!</definedName>
    <definedName name="_27TBAY_2" localSheetId="17">#REF!</definedName>
    <definedName name="_27TBAY_2">#REF!</definedName>
    <definedName name="_28__123Graph_AChart_1CD" hidden="1">#REF!</definedName>
    <definedName name="_28__123Graph_BChart_1H" hidden="1">#REF!</definedName>
    <definedName name="_28__123Graph_CCHART_7" hidden="1">#REF!</definedName>
    <definedName name="_28__123Graph_DChart_11G" hidden="1">#REF!</definedName>
    <definedName name="_28__123Graph_FChart_1H" hidden="1">#REF!</definedName>
    <definedName name="_28__123Graph_XOP75_25PRICE" hidden="1">#REF!</definedName>
    <definedName name="_28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2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979"}</definedName>
    <definedName name="_2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978"}</definedName>
    <definedName name="_2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977"}</definedName>
    <definedName name="_2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976"}</definedName>
    <definedName name="_2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975"}</definedName>
    <definedName name="_285__123Graph_XChart_4H" hidden="1">#REF!</definedName>
    <definedName name="_2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974"}</definedName>
    <definedName name="_2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973"}</definedName>
    <definedName name="_2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972"}</definedName>
    <definedName name="_2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971"}</definedName>
    <definedName name="_2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970"}</definedName>
    <definedName name="_28MARG_SUM">#REF!</definedName>
    <definedName name="_28NAN_FOOT" localSheetId="16">#REF!</definedName>
    <definedName name="_28NAN_FOOT" localSheetId="17">#REF!</definedName>
    <definedName name="_28NAN_FOOT">#REF!</definedName>
    <definedName name="_28NAN_HEAD" localSheetId="16">#REF!</definedName>
    <definedName name="_28NAN_HEAD" localSheetId="17">#REF!</definedName>
    <definedName name="_28NAN_HEAD">#REF!</definedName>
    <definedName name="_28SUM_COMM" localSheetId="16">#REF!</definedName>
    <definedName name="_28SUM_COMM" localSheetId="17">#REF!</definedName>
    <definedName name="_28SUM_COMM">#REF!</definedName>
    <definedName name="_28TBAY_1">#REF!</definedName>
    <definedName name="_29__123Graph_AChart_1CE" hidden="1">#REF!</definedName>
    <definedName name="_29__123Graph_CChart_2H" hidden="1">#REF!</definedName>
    <definedName name="_29__123Graph_CCHART_8" hidden="1">#REF!</definedName>
    <definedName name="_29__123Graph_DChart_1H" hidden="1">#REF!</definedName>
    <definedName name="_29__123Graph_XChart_2H" hidden="1">#REF!</definedName>
    <definedName name="_29__123Graph_XOP75_25RETURN" hidden="1">#REF!</definedName>
    <definedName name="_29__FDSAUDITLINK__" hidden="1">{"fdsup://Directions/FactSet Auditing Viewer?action=AUDIT_VALUE&amp;DB=129&amp;ID1=92924F10&amp;VALUEID=03451&amp;SDATE=201003&amp;PERIODTYPE=QTR_STD&amp;window=popup_no_bar&amp;width=385&amp;height=120&amp;START_MAXIMIZED=FALSE&amp;creator=factset&amp;display_string=Audit"}</definedName>
    <definedName name="_2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969"}</definedName>
    <definedName name="_2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968"}</definedName>
    <definedName name="_2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967"}</definedName>
    <definedName name="_2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966"}</definedName>
    <definedName name="_2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965"}</definedName>
    <definedName name="_2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964"}</definedName>
    <definedName name="_2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963"}</definedName>
    <definedName name="_2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962"}</definedName>
    <definedName name="_2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961"}</definedName>
    <definedName name="_2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960"}</definedName>
    <definedName name="_29FOS_OVR1">#REF!</definedName>
    <definedName name="_29MARG_SUM" localSheetId="16">#REF!</definedName>
    <definedName name="_29MARG_SUM" localSheetId="17">#REF!</definedName>
    <definedName name="_29MARG_SUM">#REF!</definedName>
    <definedName name="_29MIXVAR_1">#REF!</definedName>
    <definedName name="_29SUM_COMM" localSheetId="16">#REF!</definedName>
    <definedName name="_29SUM_COMM" localSheetId="17">#REF!</definedName>
    <definedName name="_29SUM_COMM">#REF!</definedName>
    <definedName name="_2C_START">#REF!</definedName>
    <definedName name="_2C_START_RIGHT">#REF!</definedName>
    <definedName name="_2C_TITLE_LEFT">#REF!</definedName>
    <definedName name="_2ECO_EST">#REF!</definedName>
    <definedName name="_2FOS_OVR1" localSheetId="16">#REF!</definedName>
    <definedName name="_2FOS_OVR1" localSheetId="17">#REF!</definedName>
    <definedName name="_2FOS_OVR1">#REF!</definedName>
    <definedName name="_2FOS_OVR2" localSheetId="0">#REF!</definedName>
    <definedName name="_2FOS_OVR2" localSheetId="3">#REF!</definedName>
    <definedName name="_2FOS_OVR2" localSheetId="5">#REF!</definedName>
    <definedName name="_2FOS_OVR2" localSheetId="6">#REF!</definedName>
    <definedName name="_2FOS_OVR2" localSheetId="7">#REF!</definedName>
    <definedName name="_2FOS_OVR2" localSheetId="8">#REF!</definedName>
    <definedName name="_2FOS_OVR2" localSheetId="15">#REF!</definedName>
    <definedName name="_2FOS_OVR2" localSheetId="16">#REF!</definedName>
    <definedName name="_2FOS_OVR2" localSheetId="17">#REF!</definedName>
    <definedName name="_2FOS_OVR2">#REF!</definedName>
    <definedName name="_2INV_VALUE" localSheetId="16">#REF!</definedName>
    <definedName name="_2INV_VALUE" localSheetId="17">#REF!</definedName>
    <definedName name="_2INV_VALUE">#REF!</definedName>
    <definedName name="_3__123Graph_ACHART_1" hidden="1">#REF!</definedName>
    <definedName name="_3__123Graph_AChart_11F" hidden="1">#REF!</definedName>
    <definedName name="_3__123Graph_ACHART_12" hidden="1">#REF!</definedName>
    <definedName name="_3__123Graph_AChart_1H" hidden="1">#REF!</definedName>
    <definedName name="_3__123Graph_ACHART_2" hidden="1">#REF!</definedName>
    <definedName name="_3__123Graph_ACHART_3" hidden="1">#REF!</definedName>
    <definedName name="_3__123Graph_ACHART_6" hidden="1">#REF!</definedName>
    <definedName name="_3__123Graph_AOP75_25PRICE" hidden="1">#REF!</definedName>
    <definedName name="_3__123Graph_BALL_IN_COSTS" hidden="1">#REF!</definedName>
    <definedName name="_3__123Graph_BCHART_1" hidden="1">#REF!</definedName>
    <definedName name="_3__123Graph_BWATER_TREATING" hidden="1">#REF!</definedName>
    <definedName name="_3__123Graph_XALL_IN_COSTS" hidden="1">#REF!</definedName>
    <definedName name="_3__FDSAUDITLINK__"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0__123Graph_AChart_1D" hidden="1">#REF!</definedName>
    <definedName name="_30__123Graph_BChart_11F" hidden="1">#REF!</definedName>
    <definedName name="_30__123Graph_CCHART_9" hidden="1">#REF!</definedName>
    <definedName name="_30__123Graph_XCHART_1" hidden="1">#REF!</definedName>
    <definedName name="_30__123Graph_XChart_2M" hidden="1">#REF!</definedName>
    <definedName name="_30__123Graph_XOP75_25RETURN" hidden="1">#REF!</definedName>
    <definedName name="_30__FDSAUDITLINK__" hidden="1">{"fdsup://Directions/FactSet Auditing Viewer?action=AUDIT_VALUE&amp;DB=129&amp;ID1=92924F10&amp;VALUEID=02001&amp;SDATE=201003&amp;PERIODTYPE=QTR_STD&amp;window=popup_no_bar&amp;width=385&amp;height=120&amp;START_MAXIMIZED=FALSE&amp;creator=factset&amp;display_string=Audit"}</definedName>
    <definedName name="_30_0__123Grap" hidden="1">#REF!</definedName>
    <definedName name="_3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959"}</definedName>
    <definedName name="_3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958"}</definedName>
    <definedName name="_3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957"}</definedName>
    <definedName name="_3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956"}</definedName>
    <definedName name="_3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955"}</definedName>
    <definedName name="_3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954"}</definedName>
    <definedName name="_3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953"}</definedName>
    <definedName name="_3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952"}</definedName>
    <definedName name="_3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951"}</definedName>
    <definedName name="_3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950"}</definedName>
    <definedName name="_30MIXVAR_1" localSheetId="16">#REF!</definedName>
    <definedName name="_30MIXVAR_1" localSheetId="17">#REF!</definedName>
    <definedName name="_30MIXVAR_1">#REF!</definedName>
    <definedName name="_30MIXVAR_2">#REF!</definedName>
    <definedName name="_30NAN_HEAD" localSheetId="16">#REF!</definedName>
    <definedName name="_30NAN_HEAD" localSheetId="17">#REF!</definedName>
    <definedName name="_30NAN_HEAD">#REF!</definedName>
    <definedName name="_30SUM_COMM" localSheetId="16">#REF!</definedName>
    <definedName name="_30SUM_COMM" localSheetId="17">#REF!</definedName>
    <definedName name="_30SUM_COMM">#REF!</definedName>
    <definedName name="_30TBAY_2" localSheetId="16">#REF!</definedName>
    <definedName name="_30TBAY_2" localSheetId="17">#REF!</definedName>
    <definedName name="_30TBAY_2">#REF!</definedName>
    <definedName name="_30TBAY_HEAD" localSheetId="16">#REF!</definedName>
    <definedName name="_30TBAY_HEAD" localSheetId="17">#REF!</definedName>
    <definedName name="_30TBAY_HEAD">#REF!</definedName>
    <definedName name="_31__123Graph_AChart_1E" hidden="1">#REF!</definedName>
    <definedName name="_31__123Graph_CChart_4H" hidden="1">#REF!</definedName>
    <definedName name="_31__123Graph_DChart_1M" hidden="1">#REF!</definedName>
    <definedName name="_31__123Graph_XCHART_10" hidden="1">#REF!</definedName>
    <definedName name="_31__123Graph_XChart_3L" hidden="1">#REF!</definedName>
    <definedName name="_31__FDSAUDITLINK__" hidden="1">{"fdsup://Directions/FactSet Auditing Viewer?action=AUDIT_VALUE&amp;DB=129&amp;ID1=64602510&amp;VALUEID=02001&amp;SDATE=201003&amp;PERIODTYPE=QTR_STD&amp;window=popup_no_bar&amp;width=385&amp;height=120&amp;START_MAXIMIZED=FALSE&amp;creator=factset&amp;display_string=Audit"}</definedName>
    <definedName name="_31_0__123Grap" hidden="1">#REF!</definedName>
    <definedName name="_3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949"}</definedName>
    <definedName name="_3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948"}</definedName>
    <definedName name="_3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947"}</definedName>
    <definedName name="_3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946"}</definedName>
    <definedName name="_3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945"}</definedName>
    <definedName name="_3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944"}</definedName>
    <definedName name="_3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943"}</definedName>
    <definedName name="_3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942"}</definedName>
    <definedName name="_3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941"}</definedName>
    <definedName name="_3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940"}</definedName>
    <definedName name="_31FOS_OVR3" localSheetId="16">#REF!</definedName>
    <definedName name="_31FOS_OVR3" localSheetId="17">#REF!</definedName>
    <definedName name="_31FOS_OVR3">#REF!</definedName>
    <definedName name="_31MIXVAR_1" localSheetId="16">#REF!</definedName>
    <definedName name="_31MIXVAR_1" localSheetId="17">#REF!</definedName>
    <definedName name="_31MIXVAR_1">#REF!</definedName>
    <definedName name="_31NAN_HEAD">#REF!</definedName>
    <definedName name="_32__123Graph_AChart_1F" hidden="1">#REF!</definedName>
    <definedName name="_32__123Graph_BChart_1H" hidden="1">#REF!</definedName>
    <definedName name="_32__123Graph_BChart_1M" hidden="1">#REF!</definedName>
    <definedName name="_32__123Graph_DChart_11G" hidden="1">#REF!</definedName>
    <definedName name="_32__123Graph_DChart_2H" hidden="1">#REF!</definedName>
    <definedName name="_32__123Graph_XCHART_11" hidden="1">#REF!</definedName>
    <definedName name="_32__123Graph_XChart_4H" hidden="1">#REF!</definedName>
    <definedName name="_32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3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939"}</definedName>
    <definedName name="_321" hidden="1">#REF!</definedName>
    <definedName name="_3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938"}</definedName>
    <definedName name="_3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937"}</definedName>
    <definedName name="_3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936"}</definedName>
    <definedName name="_3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935"}</definedName>
    <definedName name="_3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934"}</definedName>
    <definedName name="_3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933"}</definedName>
    <definedName name="_3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932"}</definedName>
    <definedName name="_3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931"}</definedName>
    <definedName name="_3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930"}</definedName>
    <definedName name="_32FOS_OVR1">#REF!</definedName>
    <definedName name="_32FOS_OVR2" localSheetId="16">#REF!</definedName>
    <definedName name="_32FOS_OVR2" localSheetId="17">#REF!</definedName>
    <definedName name="_32FOS_OVR2">#REF!</definedName>
    <definedName name="_32FOS_OVR3" localSheetId="16">#REF!</definedName>
    <definedName name="_32FOS_OVR3" localSheetId="17">#REF!</definedName>
    <definedName name="_32FOS_OVR3">#REF!</definedName>
    <definedName name="_32INV_VALUE">#REF!</definedName>
    <definedName name="_32SUM_COMM" localSheetId="16">#REF!</definedName>
    <definedName name="_32SUM_COMM" localSheetId="17">#REF!</definedName>
    <definedName name="_32SUM_COMM">#REF!</definedName>
    <definedName name="_32TBAY_1" localSheetId="16">#REF!</definedName>
    <definedName name="_32TBAY_1" localSheetId="17">#REF!</definedName>
    <definedName name="_32TBAY_1">#REF!</definedName>
    <definedName name="_32TBAY_HEAD">#REF!</definedName>
    <definedName name="_33__123Graph_AChart_1G" hidden="1">#REF!</definedName>
    <definedName name="_33__123Graph_AChart_1L" hidden="1">#REF!</definedName>
    <definedName name="_33__123Graph_BChart_11G" hidden="1">#REF!</definedName>
    <definedName name="_33__123Graph_BChart_1M" hidden="1">#REF!</definedName>
    <definedName name="_33__123Graph_EChart_1H" hidden="1">#REF!</definedName>
    <definedName name="_33__123Graph_XCHART_12" hidden="1">#REF!</definedName>
    <definedName name="_33__123Graph_XCHART_2" hidden="1">#REF!</definedName>
    <definedName name="_33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3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929"}</definedName>
    <definedName name="_3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928"}</definedName>
    <definedName name="_3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927"}</definedName>
    <definedName name="_3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926"}</definedName>
    <definedName name="_3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925"}</definedName>
    <definedName name="_3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924"}</definedName>
    <definedName name="_3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923"}</definedName>
    <definedName name="_3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922"}</definedName>
    <definedName name="_3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921"}</definedName>
    <definedName name="_3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920"}</definedName>
    <definedName name="_33MIXVAR_2" localSheetId="16">#REF!</definedName>
    <definedName name="_33MIXVAR_2" localSheetId="17">#REF!</definedName>
    <definedName name="_33MIXVAR_2">#REF!</definedName>
    <definedName name="_33NAN_HEAD" localSheetId="16">#REF!</definedName>
    <definedName name="_33NAN_HEAD" localSheetId="17">#REF!</definedName>
    <definedName name="_33NAN_HEAD">#REF!</definedName>
    <definedName name="_33TBAY_1" localSheetId="16">#REF!</definedName>
    <definedName name="_33TBAY_1" localSheetId="17">#REF!</definedName>
    <definedName name="_33TBAY_1">#REF!</definedName>
    <definedName name="_33TBAY_HEAD" localSheetId="16">#REF!</definedName>
    <definedName name="_33TBAY_HEAD" localSheetId="17">#REF!</definedName>
    <definedName name="_33TBAY_HEAD">#REF!</definedName>
    <definedName name="_34__123Graph_AChart_1H" hidden="1">#REF!</definedName>
    <definedName name="_34__123Graph_BChart_2H" hidden="1">#REF!</definedName>
    <definedName name="_34__123Graph_DChart_1H" hidden="1">#REF!</definedName>
    <definedName name="_34__123Graph_FChart_1H" hidden="1">#REF!</definedName>
    <definedName name="_34__123Graph_XCHART_13" hidden="1">#REF!</definedName>
    <definedName name="_34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3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919"}</definedName>
    <definedName name="_3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918"}</definedName>
    <definedName name="_3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917"}</definedName>
    <definedName name="_3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916"}</definedName>
    <definedName name="_3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915"}</definedName>
    <definedName name="_3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914"}</definedName>
    <definedName name="_3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913"}</definedName>
    <definedName name="_3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912"}</definedName>
    <definedName name="_3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911"}</definedName>
    <definedName name="_3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910"}</definedName>
    <definedName name="_34NAN_FOOT">#REF!</definedName>
    <definedName name="_34SUM_COMM">#REF!</definedName>
    <definedName name="_35__123Graph_AChart_1I" hidden="1">#REF!</definedName>
    <definedName name="_35__123Graph_DChart_1M" hidden="1">#REF!</definedName>
    <definedName name="_35__123Graph_XCHART_14" hidden="1">#REF!</definedName>
    <definedName name="_35__123Graph_XChart_2H" hidden="1">#REF!</definedName>
    <definedName name="_35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35_Hour_Week">#REF!</definedName>
    <definedName name="_3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909"}</definedName>
    <definedName name="_3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908"}</definedName>
    <definedName name="_3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907"}</definedName>
    <definedName name="_353__FDSAUDITLINK__" hidden="1">{"fdsup://directions/FAT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_3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905"}</definedName>
    <definedName name="_3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904"}</definedName>
    <definedName name="_3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903"}</definedName>
    <definedName name="_3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902"}</definedName>
    <definedName name="_3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901"}</definedName>
    <definedName name="_3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900"}</definedName>
    <definedName name="_35NAN_FOOT" localSheetId="16">#REF!</definedName>
    <definedName name="_35NAN_FOOT" localSheetId="17">#REF!</definedName>
    <definedName name="_35NAN_FOOT">#REF!</definedName>
    <definedName name="_35SUM_COMM" localSheetId="16">#REF!</definedName>
    <definedName name="_35SUM_COMM" localSheetId="17">#REF!</definedName>
    <definedName name="_35SUM_COMM">#REF!</definedName>
    <definedName name="_35TBAY_2" localSheetId="16">#REF!</definedName>
    <definedName name="_35TBAY_2" localSheetId="17">#REF!</definedName>
    <definedName name="_35TBAY_2">#REF!</definedName>
    <definedName name="_36__123Graph_AChart_1J" hidden="1">#REF!</definedName>
    <definedName name="_36__123Graph_BChart_1H" hidden="1">#REF!</definedName>
    <definedName name="_36__123Graph_XCHART_15" hidden="1">#REF!</definedName>
    <definedName name="_36__123Graph_XCHART_3" hidden="1">#REF!</definedName>
    <definedName name="_36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3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899"}</definedName>
    <definedName name="_3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898"}</definedName>
    <definedName name="_3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897"}</definedName>
    <definedName name="_3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896"}</definedName>
    <definedName name="_3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895"}</definedName>
    <definedName name="_3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894"}</definedName>
    <definedName name="_3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893"}</definedName>
    <definedName name="_3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892"}</definedName>
    <definedName name="_3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891"}</definedName>
    <definedName name="_3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890"}</definedName>
    <definedName name="_36NAN_FOOT" localSheetId="16">#REF!</definedName>
    <definedName name="_36NAN_FOOT" localSheetId="17">#REF!</definedName>
    <definedName name="_36NAN_FOOT">#REF!</definedName>
    <definedName name="_36TBAY_1" localSheetId="16">#REF!</definedName>
    <definedName name="_36TBAY_1" localSheetId="17">#REF!</definedName>
    <definedName name="_36TBAY_1">#REF!</definedName>
    <definedName name="_36TBAY_2" localSheetId="16">#REF!</definedName>
    <definedName name="_36TBAY_2" localSheetId="17">#REF!</definedName>
    <definedName name="_36TBAY_2">#REF!</definedName>
    <definedName name="_37__123Graph_AChart_1K" hidden="1">#REF!</definedName>
    <definedName name="_37__123Graph_BChart_2M" hidden="1">#REF!</definedName>
    <definedName name="_37__123Graph_DChart_2H" hidden="1">#REF!</definedName>
    <definedName name="_37__123Graph_XCHART_16" hidden="1">#REF!</definedName>
    <definedName name="_37__123Graph_XChart_2M" hidden="1">#REF!</definedName>
    <definedName name="_37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3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889"}</definedName>
    <definedName name="_371__FDSAUDITLINK__" hidden="1">{"fdsup://directions/FAT Viewer?action=UPDATE&amp;creator=factset&amp;DYN_ARGS=TRUE&amp;DOC_NAME=FAT:FQL_AUDITING_CLIENT_TEMPLATE.FAT&amp;display_string=Audit&amp;VAR:KEY=PIHMNIPKZC&amp;VAR:QUERY=RkZfRUJJVF9PUEVSKExUTVMsMCwwLCwsVVNEKQ==&amp;WINDOW=FIRST_POPUP&amp;HEIGHT=450&amp;WIDTH=450&amp;STAR","T_MAXIMIZED=FALSE&amp;VAR:CALENDAR=US&amp;VAR:SYMBOL=0&amp;VAR:INDEX=0"}</definedName>
    <definedName name="_3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887"}</definedName>
    <definedName name="_3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886"}</definedName>
    <definedName name="_3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885"}</definedName>
    <definedName name="_3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884"}</definedName>
    <definedName name="_3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883"}</definedName>
    <definedName name="_3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882"}</definedName>
    <definedName name="_3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881"}</definedName>
    <definedName name="_3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880"}</definedName>
    <definedName name="_37FOS_OVR3" localSheetId="16">#REF!</definedName>
    <definedName name="_37FOS_OVR3" localSheetId="17">#REF!</definedName>
    <definedName name="_37FOS_OVR3">#REF!</definedName>
    <definedName name="_37NAN_HEAD" localSheetId="16">#REF!</definedName>
    <definedName name="_37NAN_HEAD" localSheetId="17">#REF!</definedName>
    <definedName name="_37NAN_HEAD">#REF!</definedName>
    <definedName name="_37TBAY_1">#REF!</definedName>
    <definedName name="_38__123Graph_AChart_1L" hidden="1">#REF!</definedName>
    <definedName name="_38__123Graph_BChart_2M" hidden="1">#REF!</definedName>
    <definedName name="_38__123Graph_XChart_3L" hidden="1">#REF!</definedName>
    <definedName name="_38__123Graph_XCHART_8" hidden="1">#REF!</definedName>
    <definedName name="_38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3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879"}</definedName>
    <definedName name="_3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878"}</definedName>
    <definedName name="_3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877"}</definedName>
    <definedName name="_3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876"}</definedName>
    <definedName name="_3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875"}</definedName>
    <definedName name="_3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874"}</definedName>
    <definedName name="_3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873"}</definedName>
    <definedName name="_3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872"}</definedName>
    <definedName name="_3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871"}</definedName>
    <definedName name="_3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870"}</definedName>
    <definedName name="_38NAN_HEAD">#REF!</definedName>
    <definedName name="_38SUM_COMM" localSheetId="16">#REF!</definedName>
    <definedName name="_38SUM_COMM" localSheetId="17">#REF!</definedName>
    <definedName name="_38SUM_COMM">#REF!</definedName>
    <definedName name="_38TBAY_HEAD" localSheetId="16">#REF!</definedName>
    <definedName name="_38TBAY_HEAD" localSheetId="17">#REF!</definedName>
    <definedName name="_38TBAY_HEAD">#REF!</definedName>
    <definedName name="_39__123Graph_AChart_1M" hidden="1">#REF!</definedName>
    <definedName name="_39__123Graph_BChart_1M" hidden="1">#REF!</definedName>
    <definedName name="_39__123Graph_EChart_1H" hidden="1">#REF!</definedName>
    <definedName name="_39__123Graph_XChart_4H" hidden="1">#REF!</definedName>
    <definedName name="_39__123Graph_XCHART_9" hidden="1">#REF!</definedName>
    <definedName name="_39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3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869"}</definedName>
    <definedName name="_3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868"}</definedName>
    <definedName name="_3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867"}</definedName>
    <definedName name="_3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866"}</definedName>
    <definedName name="_3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865"}</definedName>
    <definedName name="_3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864"}</definedName>
    <definedName name="_3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863"}</definedName>
    <definedName name="_3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862"}</definedName>
    <definedName name="_3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861"}</definedName>
    <definedName name="_3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860"}</definedName>
    <definedName name="_39INV_VALUE" localSheetId="16">#REF!</definedName>
    <definedName name="_39INV_VALUE" localSheetId="17">#REF!</definedName>
    <definedName name="_39INV_VALUE">#REF!</definedName>
    <definedName name="_39NAN_HEAD" localSheetId="16">#REF!</definedName>
    <definedName name="_39NAN_HEAD" localSheetId="17">#REF!</definedName>
    <definedName name="_39NAN_HEAD">#REF!</definedName>
    <definedName name="_39SUM_COMM" localSheetId="16">#REF!</definedName>
    <definedName name="_39SUM_COMM" localSheetId="17">#REF!</definedName>
    <definedName name="_39SUM_COMM">#REF!</definedName>
    <definedName name="_39TBAY_1">#REF!</definedName>
    <definedName name="_39TBAY_HEAD" localSheetId="16">#REF!</definedName>
    <definedName name="_39TBAY_HEAD" localSheetId="17">#REF!</definedName>
    <definedName name="_39TBAY_HEAD">#REF!</definedName>
    <definedName name="_3C_START">#REF!</definedName>
    <definedName name="_3C_TITLE_LEFT">#REF!</definedName>
    <definedName name="_3C_TITLE_RIGHT">#REF!</definedName>
    <definedName name="_3ECO_EST">#REF!</definedName>
    <definedName name="_3FOS_OVR1" localSheetId="16">#REF!</definedName>
    <definedName name="_3FOS_OVR1" localSheetId="17">#REF!</definedName>
    <definedName name="_3FOS_OVR1">#REF!</definedName>
    <definedName name="_3FOS_OVR2" localSheetId="16">#REF!</definedName>
    <definedName name="_3FOS_OVR2" localSheetId="17">#REF!</definedName>
    <definedName name="_3FOS_OVR2">#REF!</definedName>
    <definedName name="_3FOS_OVR3" localSheetId="0">#REF!</definedName>
    <definedName name="_3FOS_OVR3" localSheetId="3">#REF!</definedName>
    <definedName name="_3FOS_OVR3" localSheetId="5">#REF!</definedName>
    <definedName name="_3FOS_OVR3" localSheetId="6">#REF!</definedName>
    <definedName name="_3FOS_OVR3" localSheetId="7">#REF!</definedName>
    <definedName name="_3FOS_OVR3" localSheetId="8">#REF!</definedName>
    <definedName name="_3FOS_OVR3" localSheetId="15">#REF!</definedName>
    <definedName name="_3FOS_OVR3" localSheetId="16">#REF!</definedName>
    <definedName name="_3FOS_OVR3" localSheetId="17">#REF!</definedName>
    <definedName name="_3FOS_OVR3">#REF!</definedName>
    <definedName name="_4__123Graph_AChart_11G" hidden="1">#REF!</definedName>
    <definedName name="_4__123Graph_ACHART_13" hidden="1">#REF!</definedName>
    <definedName name="_4__123Graph_AChart_1H" hidden="1">#REF!</definedName>
    <definedName name="_4__123Graph_AChart_1L" hidden="1">#REF!</definedName>
    <definedName name="_4__123Graph_ACHART_3" hidden="1">#REF!</definedName>
    <definedName name="_4__123Graph_ACHART_7" hidden="1">#REF!</definedName>
    <definedName name="_4__123Graph_AOP75_25RETURN" hidden="1">#REF!</definedName>
    <definedName name="_4__123Graph_BCHART_1" hidden="1">#REF!</definedName>
    <definedName name="_4__123Graph_BCHART_29" hidden="1">#REF!</definedName>
    <definedName name="_4__123Graph_XALL_IN_COSTS" hidden="1">#REF!</definedName>
    <definedName name="_4__123Graph_XWATER_TREATING" hidden="1">#REF!</definedName>
    <definedName name="_4__FDSAUDITLINK__"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0__123Grap" hidden="1">#REF!</definedName>
    <definedName name="_40__123Graph_AChart_1N" hidden="1">#REF!</definedName>
    <definedName name="_40__123Graph_BChart_3L" hidden="1">#REF!</definedName>
    <definedName name="_40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40_Hour_Week">#REF!</definedName>
    <definedName name="_4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859"}</definedName>
    <definedName name="_4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858"}</definedName>
    <definedName name="_4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857"}</definedName>
    <definedName name="_4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856"}</definedName>
    <definedName name="_4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855"}</definedName>
    <definedName name="_4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854"}</definedName>
    <definedName name="_4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853"}</definedName>
    <definedName name="_4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852"}</definedName>
    <definedName name="_4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851"}</definedName>
    <definedName name="_4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850"}</definedName>
    <definedName name="_40FOS_OVR2">#REF!</definedName>
    <definedName name="_40MARG_SUM" localSheetId="16">#REF!</definedName>
    <definedName name="_40MARG_SUM" localSheetId="17">#REF!</definedName>
    <definedName name="_40MARG_SUM">#REF!</definedName>
    <definedName name="_40NAN_FOOT">#REF!</definedName>
    <definedName name="_40TBAY_1" localSheetId="16">#REF!</definedName>
    <definedName name="_40TBAY_1" localSheetId="17">#REF!</definedName>
    <definedName name="_40TBAY_1">#REF!</definedName>
    <definedName name="_40TBAY_2" localSheetId="16">#REF!</definedName>
    <definedName name="_40TBAY_2" localSheetId="17">#REF!</definedName>
    <definedName name="_40TBAY_2">#REF!</definedName>
    <definedName name="_40TBAY_HEAD" localSheetId="16">#REF!</definedName>
    <definedName name="_40TBAY_HEAD" localSheetId="17">#REF!</definedName>
    <definedName name="_40TBAY_HEAD">#REF!</definedName>
    <definedName name="_41__123Graph_AChart_1O" hidden="1">#REF!</definedName>
    <definedName name="_41__123Graph_FChart_1H" hidden="1">#REF!</definedName>
    <definedName name="_41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4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849"}</definedName>
    <definedName name="_4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848"}</definedName>
    <definedName name="_4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847"}</definedName>
    <definedName name="_4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846"}</definedName>
    <definedName name="_4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845"}</definedName>
    <definedName name="_4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844"}</definedName>
    <definedName name="_4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843"}</definedName>
    <definedName name="_4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842"}</definedName>
    <definedName name="_4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841"}</definedName>
    <definedName name="_4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840"}</definedName>
    <definedName name="_41TBAY_1" localSheetId="16">#REF!</definedName>
    <definedName name="_41TBAY_1" localSheetId="17">#REF!</definedName>
    <definedName name="_41TBAY_1">#REF!</definedName>
    <definedName name="_42__123Graph_AChart_1P" hidden="1">#REF!</definedName>
    <definedName name="_42__123Graph_BChart_2H" hidden="1">#REF!</definedName>
    <definedName name="_42__123Graph_BChart_4H" hidden="1">#REF!</definedName>
    <definedName name="_42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4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839"}</definedName>
    <definedName name="_4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838"}</definedName>
    <definedName name="_4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837"}</definedName>
    <definedName name="_4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836"}</definedName>
    <definedName name="_4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835"}</definedName>
    <definedName name="_4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834"}</definedName>
    <definedName name="_4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833"}</definedName>
    <definedName name="_4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832"}</definedName>
    <definedName name="_4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831"}</definedName>
    <definedName name="_4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830"}</definedName>
    <definedName name="_42SUM_COMM" localSheetId="16">#REF!</definedName>
    <definedName name="_42SUM_COMM" localSheetId="17">#REF!</definedName>
    <definedName name="_42SUM_COMM">#REF!</definedName>
    <definedName name="_42wrn.²Ä1­Ó¤ë1_Ü20¤H." hidden="1">{#N/A,#N/A,FALSE,"²Ä1­Ó¤ë"}</definedName>
    <definedName name="_43__123Graph_AChart_1M" hidden="1">#REF!</definedName>
    <definedName name="_43__123Graph_AChart_1Q" hidden="1">#REF!</definedName>
    <definedName name="_43__123Graph_BChart_4H" hidden="1">#REF!</definedName>
    <definedName name="_43__123Graph_XChart_2H" hidden="1">#REF!</definedName>
    <definedName name="_43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4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829"}</definedName>
    <definedName name="_4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828"}</definedName>
    <definedName name="_4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827"}</definedName>
    <definedName name="_4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826"}</definedName>
    <definedName name="_4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825"}</definedName>
    <definedName name="_4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824"}</definedName>
    <definedName name="_4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823"}</definedName>
    <definedName name="_4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822"}</definedName>
    <definedName name="_4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821"}</definedName>
    <definedName name="_4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820"}</definedName>
    <definedName name="_43ECO_EST">#REF!</definedName>
    <definedName name="_43INV_VALUE" localSheetId="16">#REF!</definedName>
    <definedName name="_43INV_VALUE" localSheetId="17">#REF!</definedName>
    <definedName name="_43INV_VALUE">#REF!</definedName>
    <definedName name="_43TBAY_1" localSheetId="16">#REF!</definedName>
    <definedName name="_43TBAY_1" localSheetId="17">#REF!</definedName>
    <definedName name="_43TBAY_1">#REF!</definedName>
    <definedName name="_43TBAY_2" localSheetId="16">#REF!</definedName>
    <definedName name="_43TBAY_2" localSheetId="17">#REF!</definedName>
    <definedName name="_43TBAY_2">#REF!</definedName>
    <definedName name="_43TBAY_HEAD">#REF!</definedName>
    <definedName name="_44__123Graph_AChart_1R" hidden="1">#REF!</definedName>
    <definedName name="_44__123Graph_CChart_11G" hidden="1">#REF!</definedName>
    <definedName name="_44__123Graph_XChart_2M" hidden="1">#REF!</definedName>
    <definedName name="_44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4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819"}</definedName>
    <definedName name="_4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818"}</definedName>
    <definedName name="_4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817"}</definedName>
    <definedName name="_4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816"}</definedName>
    <definedName name="_4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815"}</definedName>
    <definedName name="_4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814"}</definedName>
    <definedName name="_4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813"}</definedName>
    <definedName name="_4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812"}</definedName>
    <definedName name="_4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811"}</definedName>
    <definedName name="_4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810"}</definedName>
    <definedName name="_44TBAY_HEAD" localSheetId="16">#REF!</definedName>
    <definedName name="_44TBAY_HEAD" localSheetId="17">#REF!</definedName>
    <definedName name="_44TBAY_HEAD">#REF!</definedName>
    <definedName name="_45__123Graph_AChart_1S" hidden="1">#REF!</definedName>
    <definedName name="_45__123Graph_BChart_2M" hidden="1">#REF!</definedName>
    <definedName name="_45__123Graph_XChart_3L" hidden="1">#REF!</definedName>
    <definedName name="_45__FDSAUDITLINK__" hidden="1">{"fdsup://Directions/FactSet Auditing Viewer?action=AUDIT_VALUE&amp;DB=129&amp;ID1=64602510&amp;VALUEID=02001&amp;SDATE=201003&amp;PERIODTYPE=QTR_STD&amp;window=popup_no_bar&amp;width=385&amp;height=120&amp;START_MAXIMIZED=FALSE&amp;creator=factset&amp;display_string=Audit"}</definedName>
    <definedName name="_4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809"}</definedName>
    <definedName name="_4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808"}</definedName>
    <definedName name="_4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807"}</definedName>
    <definedName name="_4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806"}</definedName>
    <definedName name="_4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805"}</definedName>
    <definedName name="_4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804"}</definedName>
    <definedName name="_4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803"}</definedName>
    <definedName name="_4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802"}</definedName>
    <definedName name="_4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801"}</definedName>
    <definedName name="_4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800"}</definedName>
    <definedName name="_45FOS_OVR2">#REF!</definedName>
    <definedName name="_45TBAY_1" localSheetId="16">#REF!</definedName>
    <definedName name="_45TBAY_1" localSheetId="17">#REF!</definedName>
    <definedName name="_45TBAY_1">#REF!</definedName>
    <definedName name="_45TBAY_2" localSheetId="16">#REF!</definedName>
    <definedName name="_45TBAY_2" localSheetId="17">#REF!</definedName>
    <definedName name="_45TBAY_2">#REF!</definedName>
    <definedName name="_45TBAY_HEAD" localSheetId="16">#REF!</definedName>
    <definedName name="_45TBAY_HEAD" localSheetId="17">#REF!</definedName>
    <definedName name="_45TBAY_HEAD">#REF!</definedName>
    <definedName name="_46__123Graph_AChart_1T" hidden="1">#REF!</definedName>
    <definedName name="_46__123Graph_CChart_11G" hidden="1">#REF!</definedName>
    <definedName name="_46__123Graph_CChart_1H" hidden="1">#REF!</definedName>
    <definedName name="_46__FDSAUDITLINK__" hidden="1">{"fdsup://Directions/FactSet Auditing Viewer?action=AUDIT_VALUE&amp;DB=129&amp;ID1=92924F10&amp;VALUEID=03451&amp;SDATE=201003&amp;PERIODTYPE=QTR_STD&amp;window=popup_no_bar&amp;width=385&amp;height=120&amp;START_MAXIMIZED=FALSE&amp;creator=factset&amp;display_string=Audit"}</definedName>
    <definedName name="_4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799"}</definedName>
    <definedName name="_4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798"}</definedName>
    <definedName name="_4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797"}</definedName>
    <definedName name="_4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796"}</definedName>
    <definedName name="_4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795"}</definedName>
    <definedName name="_4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794"}</definedName>
    <definedName name="_4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793"}</definedName>
    <definedName name="_4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792"}</definedName>
    <definedName name="_4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791"}</definedName>
    <definedName name="_4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790"}</definedName>
    <definedName name="_46FOS_OVR1" localSheetId="16">#REF!</definedName>
    <definedName name="_46FOS_OVR1" localSheetId="17">#REF!</definedName>
    <definedName name="_46FOS_OVR1">#REF!</definedName>
    <definedName name="_46TBAY_1">#REF!</definedName>
    <definedName name="_47__123Graph_AChart_1U" hidden="1">#REF!</definedName>
    <definedName name="_47__123Graph_XChart_4H" hidden="1">#REF!</definedName>
    <definedName name="_47__FDSAUDITLINK__" hidden="1">{"fdsup://Directions/FactSet Auditing Viewer?action=AUDIT_VALUE&amp;DB=129&amp;ID1=92924F10&amp;VALUEID=02001&amp;SDATE=201003&amp;PERIODTYPE=QTR_STD&amp;window=popup_no_bar&amp;width=385&amp;height=120&amp;START_MAXIMIZED=FALSE&amp;creator=factset&amp;display_string=Audit"}</definedName>
    <definedName name="_4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789"}</definedName>
    <definedName name="_4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788"}</definedName>
    <definedName name="_4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787"}</definedName>
    <definedName name="_4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786"}</definedName>
    <definedName name="_4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785"}</definedName>
    <definedName name="_4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784"}</definedName>
    <definedName name="_4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783"}</definedName>
    <definedName name="_4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782"}</definedName>
    <definedName name="_4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781"}</definedName>
    <definedName name="_4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780"}</definedName>
    <definedName name="_47LAM_12" localSheetId="16">#REF!</definedName>
    <definedName name="_47LAM_12" localSheetId="17">#REF!</definedName>
    <definedName name="_47LAM_12">#REF!</definedName>
    <definedName name="_47NAN_FOOT" localSheetId="16">#REF!</definedName>
    <definedName name="_47NAN_FOOT" localSheetId="17">#REF!</definedName>
    <definedName name="_47NAN_FOOT">#REF!</definedName>
    <definedName name="_48__123Graph_AChart_1V" hidden="1">#REF!</definedName>
    <definedName name="_48__123Graph_BChart_3L" hidden="1">#REF!</definedName>
    <definedName name="_48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4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779"}</definedName>
    <definedName name="_4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778"}</definedName>
    <definedName name="_4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777"}</definedName>
    <definedName name="_4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776"}</definedName>
    <definedName name="_4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775"}</definedName>
    <definedName name="_4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774"}</definedName>
    <definedName name="_4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773"}</definedName>
    <definedName name="_4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772"}</definedName>
    <definedName name="_4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771"}</definedName>
    <definedName name="_4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770"}</definedName>
    <definedName name="_48INV_VALUE" localSheetId="16">#REF!</definedName>
    <definedName name="_48INV_VALUE" localSheetId="17">#REF!</definedName>
    <definedName name="_48INV_VALUE">#REF!</definedName>
    <definedName name="_48LAM_12" localSheetId="16">#REF!</definedName>
    <definedName name="_48LAM_12" localSheetId="17">#REF!</definedName>
    <definedName name="_48LAM_12">#REF!</definedName>
    <definedName name="_48NAN_HEAD">#REF!</definedName>
    <definedName name="_48TBAY_2" localSheetId="16">#REF!</definedName>
    <definedName name="_48TBAY_2" localSheetId="17">#REF!</definedName>
    <definedName name="_48TBAY_2">#REF!</definedName>
    <definedName name="_49__123Graph_AChart_1W" hidden="1">#REF!</definedName>
    <definedName name="_49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4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769"}</definedName>
    <definedName name="_4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768"}</definedName>
    <definedName name="_4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767"}</definedName>
    <definedName name="_4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766"}</definedName>
    <definedName name="_4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765"}</definedName>
    <definedName name="_4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764"}</definedName>
    <definedName name="_4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763"}</definedName>
    <definedName name="_4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762"}</definedName>
    <definedName name="_4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761"}</definedName>
    <definedName name="_4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760"}</definedName>
    <definedName name="_49FOS_OVR2" localSheetId="16">#REF!</definedName>
    <definedName name="_49FOS_OVR2" localSheetId="17">#REF!</definedName>
    <definedName name="_49FOS_OVR2">#REF!</definedName>
    <definedName name="_4C_START_RIGHT">#REF!</definedName>
    <definedName name="_4C_TITLE_LEFT">#REF!</definedName>
    <definedName name="_4C_TITLE_RIGHT">#REF!</definedName>
    <definedName name="_4C_WIND_VERT">#REF!</definedName>
    <definedName name="_4ECO_EST">#REF!</definedName>
    <definedName name="_4FOS_OVR1" localSheetId="16">#REF!</definedName>
    <definedName name="_4FOS_OVR1" localSheetId="17">#REF!</definedName>
    <definedName name="_4FOS_OVR1">#REF!</definedName>
    <definedName name="_4FOS_OVR2" localSheetId="16">#REF!</definedName>
    <definedName name="_4FOS_OVR2" localSheetId="17">#REF!</definedName>
    <definedName name="_4FOS_OVR2">#REF!</definedName>
    <definedName name="_4FOS_OVR3" localSheetId="16">#REF!</definedName>
    <definedName name="_4FOS_OVR3" localSheetId="17">#REF!</definedName>
    <definedName name="_4FOS_OVR3">#REF!</definedName>
    <definedName name="_4INV_VALUE" localSheetId="0">#REF!</definedName>
    <definedName name="_4INV_VALUE" localSheetId="3">#REF!</definedName>
    <definedName name="_4INV_VALUE" localSheetId="5">#REF!</definedName>
    <definedName name="_4INV_VALUE" localSheetId="6">#REF!</definedName>
    <definedName name="_4INV_VALUE" localSheetId="7">#REF!</definedName>
    <definedName name="_4INV_VALUE" localSheetId="8">#REF!</definedName>
    <definedName name="_4INV_VALUE" localSheetId="15">#REF!</definedName>
    <definedName name="_4INV_VALUE" localSheetId="16">#REF!</definedName>
    <definedName name="_4INV_VALUE" localSheetId="17">#REF!</definedName>
    <definedName name="_4INV_VALUE">#REF!</definedName>
    <definedName name="_5__123Graph_ACHART_1" hidden="1">#REF!</definedName>
    <definedName name="_5__123Graph_ACHART_14" hidden="1">#REF!</definedName>
    <definedName name="_5__123Graph_AChart_1L" hidden="1">#REF!</definedName>
    <definedName name="_5__123Graph_AChart_1M" hidden="1">#REF!</definedName>
    <definedName name="_5__123Graph_AOP75_25RETURN" hidden="1">#REF!</definedName>
    <definedName name="_5__123Graph_BALL_IN_COSTS" hidden="1">#REF!</definedName>
    <definedName name="_5__123Graph_BCHART_1" hidden="1">#REF!</definedName>
    <definedName name="_5__123Graph_BCHART_2" hidden="1">#REF!</definedName>
    <definedName name="_5__123Graph_CCHART_1" hidden="1">#REF!</definedName>
    <definedName name="_5__FDSAUDITLINK__"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0__123Grap" hidden="1">#REF!</definedName>
    <definedName name="_5_0_0Cwvu.GREY_A" hidden="1">#REF!</definedName>
    <definedName name="_50__123Graph_AChart_1X" hidden="1">#REF!</definedName>
    <definedName name="_50__123Graph_CChart_1M" hidden="1">#REF!</definedName>
    <definedName name="_50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5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759"}</definedName>
    <definedName name="_5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758"}</definedName>
    <definedName name="_5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757"}</definedName>
    <definedName name="_5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756"}</definedName>
    <definedName name="_5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755"}</definedName>
    <definedName name="_5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754"}</definedName>
    <definedName name="_5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753"}</definedName>
    <definedName name="_5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752"}</definedName>
    <definedName name="_5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751"}</definedName>
    <definedName name="_5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750"}</definedName>
    <definedName name="_50TBAY_2">#REF!</definedName>
    <definedName name="_50TBAY_HEAD" localSheetId="16">#REF!</definedName>
    <definedName name="_50TBAY_HEAD" localSheetId="17">#REF!</definedName>
    <definedName name="_50TBAY_HEAD">#REF!</definedName>
    <definedName name="_51__123Graph_AChart_1Y" hidden="1">#REF!</definedName>
    <definedName name="_51__123Graph_BChart_4H" hidden="1">#REF!</definedName>
    <definedName name="_51__FDSAUDITLINK__" hidden="1">{"fdsup://Directions/FactSet Auditing Viewer?action=AUDIT_VALUE&amp;DB=129&amp;ID1=64602510&amp;VALUEID=02001&amp;SDATE=201003&amp;PERIODTYPE=QTR_STD&amp;window=popup_no_bar&amp;width=385&amp;height=120&amp;START_MAXIMIZED=FALSE&amp;creator=factset&amp;display_string=Audit"}</definedName>
    <definedName name="_5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749"}</definedName>
    <definedName name="_5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748"}</definedName>
    <definedName name="_5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747"}</definedName>
    <definedName name="_5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746"}</definedName>
    <definedName name="_5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745"}</definedName>
    <definedName name="_5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744"}</definedName>
    <definedName name="_5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743"}</definedName>
    <definedName name="_5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742"}</definedName>
    <definedName name="_5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741"}</definedName>
    <definedName name="_5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740"}</definedName>
    <definedName name="_51FOS_OVR3">#REF!</definedName>
    <definedName name="_51MARG_SUM" localSheetId="16">#REF!</definedName>
    <definedName name="_51MARG_SUM" localSheetId="17">#REF!</definedName>
    <definedName name="_51MARG_SUM">#REF!</definedName>
    <definedName name="_51TBAY_HEAD" localSheetId="16">#REF!</definedName>
    <definedName name="_51TBAY_HEAD" localSheetId="17">#REF!</definedName>
    <definedName name="_51TBAY_HEAD">#REF!</definedName>
    <definedName name="_52__123Graph_AChart_1Z" hidden="1">#REF!</definedName>
    <definedName name="_52__123Graph_AChart_2H" hidden="1">#REF!</definedName>
    <definedName name="_52__123Graph_CChart_2H" hidden="1">#REF!</definedName>
    <definedName name="_52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5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739"}</definedName>
    <definedName name="_5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738"}</definedName>
    <definedName name="_5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737"}</definedName>
    <definedName name="_5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736"}</definedName>
    <definedName name="_5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735"}</definedName>
    <definedName name="_5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734"}</definedName>
    <definedName name="_5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733"}</definedName>
    <definedName name="_5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732"}</definedName>
    <definedName name="_5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731"}</definedName>
    <definedName name="_5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730"}</definedName>
    <definedName name="_52FOS_OVR3" localSheetId="16">#REF!</definedName>
    <definedName name="_52FOS_OVR3" localSheetId="17">#REF!</definedName>
    <definedName name="_52FOS_OVR3">#REF!</definedName>
    <definedName name="_53__123Graph_AChart_2A" hidden="1">#REF!</definedName>
    <definedName name="_53__123Graph_CChart_2H" hidden="1">#REF!</definedName>
    <definedName name="_53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5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729"}</definedName>
    <definedName name="_5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728"}</definedName>
    <definedName name="_5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727"}</definedName>
    <definedName name="_5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726"}</definedName>
    <definedName name="_5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725"}</definedName>
    <definedName name="_5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724"}</definedName>
    <definedName name="_5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723"}</definedName>
    <definedName name="_5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722"}</definedName>
    <definedName name="_5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721"}</definedName>
    <definedName name="_5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720"}</definedName>
    <definedName name="_53LAM_34" localSheetId="16">#REF!</definedName>
    <definedName name="_53LAM_34" localSheetId="17">#REF!</definedName>
    <definedName name="_53LAM_34">#REF!</definedName>
    <definedName name="_53NAN_FOOT" localSheetId="16">#REF!</definedName>
    <definedName name="_53NAN_FOOT" localSheetId="17">#REF!</definedName>
    <definedName name="_53NAN_FOOT">#REF!</definedName>
    <definedName name="_53TBAY_HEAD" localSheetId="16">#REF!</definedName>
    <definedName name="_53TBAY_HEAD" localSheetId="17">#REF!</definedName>
    <definedName name="_53TBAY_HEAD">#REF!</definedName>
    <definedName name="_54__123Graph_AChart_2AC" hidden="1">#REF!</definedName>
    <definedName name="_54__123Graph_CChart_11G" hidden="1">#REF!</definedName>
    <definedName name="_54__123Graph_CChart_4H" hidden="1">#REF!</definedName>
    <definedName name="_54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5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719"}</definedName>
    <definedName name="_5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718"}</definedName>
    <definedName name="_5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717"}</definedName>
    <definedName name="_5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716"}</definedName>
    <definedName name="_5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715"}</definedName>
    <definedName name="_5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714"}</definedName>
    <definedName name="_5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713"}</definedName>
    <definedName name="_5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712"}</definedName>
    <definedName name="_5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711"}</definedName>
    <definedName name="_5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710"}</definedName>
    <definedName name="_54NAN_HEAD" localSheetId="16">#REF!</definedName>
    <definedName name="_54NAN_HEAD" localSheetId="17">#REF!</definedName>
    <definedName name="_54NAN_HEAD">#REF!</definedName>
    <definedName name="_54TBAY_HEAD">#REF!</definedName>
    <definedName name="_55__123Graph_AChart_2AE" hidden="1">#REF!</definedName>
    <definedName name="_55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5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709"}</definedName>
    <definedName name="_5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708"}</definedName>
    <definedName name="_5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707"}</definedName>
    <definedName name="_5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706"}</definedName>
    <definedName name="_5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705"}</definedName>
    <definedName name="_5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704"}</definedName>
    <definedName name="_5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703"}</definedName>
    <definedName name="_5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702"}</definedName>
    <definedName name="_5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701"}</definedName>
    <definedName name="_5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700"}</definedName>
    <definedName name="_55LAM_34" localSheetId="16">#REF!</definedName>
    <definedName name="_55LAM_34" localSheetId="17">#REF!</definedName>
    <definedName name="_55LAM_34">#REF!</definedName>
    <definedName name="_55MARG_SUM" localSheetId="16">#REF!</definedName>
    <definedName name="_55MARG_SUM" localSheetId="17">#REF!</definedName>
    <definedName name="_55MARG_SUM">#REF!</definedName>
    <definedName name="_55NAN_HEAD" localSheetId="16">#REF!</definedName>
    <definedName name="_55NAN_HEAD" localSheetId="17">#REF!</definedName>
    <definedName name="_55NAN_HEAD">#REF!</definedName>
    <definedName name="_56__123Graph_AChart_2CC" hidden="1">#REF!</definedName>
    <definedName name="_56__123Graph_CChart_4H" hidden="1">#REF!</definedName>
    <definedName name="_56__123Graph_DChart_11G" hidden="1">#REF!</definedName>
    <definedName name="_56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5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699"}</definedName>
    <definedName name="_5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698"}</definedName>
    <definedName name="_5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697"}</definedName>
    <definedName name="_5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696"}</definedName>
    <definedName name="_5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695"}</definedName>
    <definedName name="_5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694"}</definedName>
    <definedName name="_5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693"}</definedName>
    <definedName name="_5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692"}</definedName>
    <definedName name="_5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691"}</definedName>
    <definedName name="_5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690"}</definedName>
    <definedName name="_56INV_VALUE" localSheetId="16">#REF!</definedName>
    <definedName name="_56INV_VALUE" localSheetId="17">#REF!</definedName>
    <definedName name="_56INV_VALUE">#REF!</definedName>
    <definedName name="_56SUM_COMM">#REF!</definedName>
    <definedName name="_57__123Graph_AChart_2D" hidden="1">#REF!</definedName>
    <definedName name="_57__123Graph_CChart_1H" hidden="1">#REF!</definedName>
    <definedName name="_57__FDSAUDITLINK__" hidden="1">{"fdsup://Directions/FactSet Auditing Viewer?action=AUDIT_VALUE&amp;DB=129&amp;ID1=64602510&amp;VALUEID=02001&amp;SDATE=201003&amp;PERIODTYPE=QTR_STD&amp;window=popup_no_bar&amp;width=385&amp;height=120&amp;START_MAXIMIZED=FALSE&amp;creator=factset&amp;display_string=Audit"}</definedName>
    <definedName name="_5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689"}</definedName>
    <definedName name="_5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688"}</definedName>
    <definedName name="_5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687"}</definedName>
    <definedName name="_5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686"}</definedName>
    <definedName name="_5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685"}</definedName>
    <definedName name="_5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684"}</definedName>
    <definedName name="_5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683"}</definedName>
    <definedName name="_5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682"}</definedName>
    <definedName name="_5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681"}</definedName>
    <definedName name="_5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680"}</definedName>
    <definedName name="_57SUM_COMM" localSheetId="16">#REF!</definedName>
    <definedName name="_57SUM_COMM" localSheetId="17">#REF!</definedName>
    <definedName name="_57SUM_COMM">#REF!</definedName>
    <definedName name="_58__123Graph_AChart_2E" hidden="1">#REF!</definedName>
    <definedName name="_58__123Graph_DChart_1H" hidden="1">#REF!</definedName>
    <definedName name="_58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5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679"}</definedName>
    <definedName name="_5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678"}</definedName>
    <definedName name="_5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677"}</definedName>
    <definedName name="_5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676"}</definedName>
    <definedName name="_5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675"}</definedName>
    <definedName name="_5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674"}</definedName>
    <definedName name="_5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673"}</definedName>
    <definedName name="_5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672"}</definedName>
    <definedName name="_5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671"}</definedName>
    <definedName name="_5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670"}</definedName>
    <definedName name="_58FOS_OVR3">#REF!</definedName>
    <definedName name="_58LAM_12" localSheetId="16">#REF!</definedName>
    <definedName name="_58LAM_12" localSheetId="17">#REF!</definedName>
    <definedName name="_58LAM_12">#REF!</definedName>
    <definedName name="_59__123Graph_AChart_2J" hidden="1">#REF!</definedName>
    <definedName name="_59__123Graph_DChart_11G" hidden="1">#REF!</definedName>
    <definedName name="_59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5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669"}</definedName>
    <definedName name="_5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668"}</definedName>
    <definedName name="_5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667"}</definedName>
    <definedName name="_5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666"}</definedName>
    <definedName name="_5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665"}</definedName>
    <definedName name="_5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664"}</definedName>
    <definedName name="_5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663"}</definedName>
    <definedName name="_5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662"}</definedName>
    <definedName name="_5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661"}</definedName>
    <definedName name="_5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660"}</definedName>
    <definedName name="_59MARG_SUM" localSheetId="16">#REF!</definedName>
    <definedName name="_59MARG_SUM" localSheetId="17">#REF!</definedName>
    <definedName name="_59MARG_SUM">#REF!</definedName>
    <definedName name="_59TBAY_1" localSheetId="16">#REF!</definedName>
    <definedName name="_59TBAY_1" localSheetId="17">#REF!</definedName>
    <definedName name="_59TBAY_1">#REF!</definedName>
    <definedName name="_5C_WIND_VERT">#REF!</definedName>
    <definedName name="_5ECO_EST">#REF!</definedName>
    <definedName name="_5FOS_OVR1" localSheetId="16">#REF!</definedName>
    <definedName name="_5FOS_OVR1" localSheetId="17">#REF!</definedName>
    <definedName name="_5FOS_OVR1">#REF!</definedName>
    <definedName name="_5INV_VALUE" localSheetId="16">#REF!</definedName>
    <definedName name="_5INV_VALUE" localSheetId="17">#REF!</definedName>
    <definedName name="_5INV_VALUE">#REF!</definedName>
    <definedName name="_5NAN_FOOT" localSheetId="0">#REF!</definedName>
    <definedName name="_5NAN_FOOT" localSheetId="3">#REF!</definedName>
    <definedName name="_5NAN_FOOT" localSheetId="5">#REF!</definedName>
    <definedName name="_5NAN_FOOT" localSheetId="6">#REF!</definedName>
    <definedName name="_5NAN_FOOT" localSheetId="7">#REF!</definedName>
    <definedName name="_5NAN_FOOT" localSheetId="8">#REF!</definedName>
    <definedName name="_5NAN_FOOT" localSheetId="15">#REF!</definedName>
    <definedName name="_5NAN_FOOT" localSheetId="16">#REF!</definedName>
    <definedName name="_5NAN_FOOT" localSheetId="17">#REF!</definedName>
    <definedName name="_5NAN_FOOT">#REF!</definedName>
    <definedName name="_6__123Graph_ACHART_1" hidden="1">#REF!</definedName>
    <definedName name="_6__123Graph_AChart_10J" hidden="1">#REF!</definedName>
    <definedName name="_6__123Graph_AChart_11G" hidden="1">#REF!</definedName>
    <definedName name="_6__123Graph_ACHART_15" hidden="1">#REF!</definedName>
    <definedName name="_6__123Graph_AChart_1H" hidden="1">#REF!</definedName>
    <definedName name="_6__123Graph_AChart_1M" hidden="1">#REF!</definedName>
    <definedName name="_6__123Graph_ACHART_2" hidden="1">#REF!</definedName>
    <definedName name="_6__123Graph_AChart_2H" hidden="1">#REF!</definedName>
    <definedName name="_6__123Graph_BCHART_1" hidden="1">#REF!</definedName>
    <definedName name="_6__123Graph_BCHART_2" hidden="1">#REF!</definedName>
    <definedName name="_6__123Graph_BCHART_6" hidden="1">#REF!</definedName>
    <definedName name="_6__123Graph_CCHART_1" hidden="1">#REF!</definedName>
    <definedName name="_6__123Graph_DCHART_1" hidden="1">#REF!</definedName>
    <definedName name="_6__FDSAUDITLINK__"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0__123Graph_AChart_2T" hidden="1">#REF!</definedName>
    <definedName name="_60__123Graph_CChart_1M" hidden="1">#REF!</definedName>
    <definedName name="_60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6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659"}</definedName>
    <definedName name="_6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658"}</definedName>
    <definedName name="_6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657"}</definedName>
    <definedName name="_6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656"}</definedName>
    <definedName name="_6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655"}</definedName>
    <definedName name="_6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654"}</definedName>
    <definedName name="_6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653"}</definedName>
    <definedName name="_6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652"}</definedName>
    <definedName name="_6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651"}</definedName>
    <definedName name="_6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650"}</definedName>
    <definedName name="_60LAM_34" localSheetId="16">#REF!</definedName>
    <definedName name="_60LAM_34" localSheetId="17">#REF!</definedName>
    <definedName name="_60LAM_34">#REF!</definedName>
    <definedName name="_60MIXVAR_1" localSheetId="16">#REF!</definedName>
    <definedName name="_60MIXVAR_1" localSheetId="17">#REF!</definedName>
    <definedName name="_60MIXVAR_1">#REF!</definedName>
    <definedName name="_61__123Graph_ACHART_1" hidden="1">#REF!</definedName>
    <definedName name="_61__123Graph_AChart_2U" hidden="1">#REF!</definedName>
    <definedName name="_61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6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649"}</definedName>
    <definedName name="_6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648"}</definedName>
    <definedName name="_6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647"}</definedName>
    <definedName name="_6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646"}</definedName>
    <definedName name="_6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645"}</definedName>
    <definedName name="_6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644"}</definedName>
    <definedName name="_6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643"}</definedName>
    <definedName name="_6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642"}</definedName>
    <definedName name="_6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641"}</definedName>
    <definedName name="_6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640"}</definedName>
    <definedName name="_61SUM_COMM" localSheetId="16">#REF!</definedName>
    <definedName name="_61SUM_COMM" localSheetId="17">#REF!</definedName>
    <definedName name="_61SUM_COMM">#REF!</definedName>
    <definedName name="_61TBAY_2" localSheetId="16">#REF!</definedName>
    <definedName name="_61TBAY_2" localSheetId="17">#REF!</definedName>
    <definedName name="_61TBAY_2">#REF!</definedName>
    <definedName name="_62__123Graph_ACHART_10" hidden="1">#REF!</definedName>
    <definedName name="_62__123Graph_AChart_2M" hidden="1">#REF!</definedName>
    <definedName name="_62__123Graph_ACHART_3" hidden="1">#REF!</definedName>
    <definedName name="_62__123Graph_DChart_1M" hidden="1">#REF!</definedName>
    <definedName name="_62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6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639"}</definedName>
    <definedName name="_6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638"}</definedName>
    <definedName name="_6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637"}</definedName>
    <definedName name="_6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636"}</definedName>
    <definedName name="_6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635"}</definedName>
    <definedName name="_6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634"}</definedName>
    <definedName name="_6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633"}</definedName>
    <definedName name="_6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632"}</definedName>
    <definedName name="_6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631"}</definedName>
    <definedName name="_6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630"}</definedName>
    <definedName name="_62INV_VALUE">#REF!</definedName>
    <definedName name="_63__123Graph_ACHART_11" hidden="1">#REF!</definedName>
    <definedName name="_63__123Graph_AChart_3B" hidden="1">#REF!</definedName>
    <definedName name="_63__123Graph_CChart_2H" hidden="1">#REF!</definedName>
    <definedName name="_63__123Graph_DChart_1M" hidden="1">#REF!</definedName>
    <definedName name="_63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6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629"}</definedName>
    <definedName name="_6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628"}</definedName>
    <definedName name="_6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627"}</definedName>
    <definedName name="_6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626"}</definedName>
    <definedName name="_6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625"}</definedName>
    <definedName name="_6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624"}</definedName>
    <definedName name="_6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623"}</definedName>
    <definedName name="_6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622"}</definedName>
    <definedName name="_6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621"}</definedName>
    <definedName name="_6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620"}</definedName>
    <definedName name="_63LAM_12">#REF!</definedName>
    <definedName name="_63TBAY_HEAD" localSheetId="16">#REF!</definedName>
    <definedName name="_63TBAY_HEAD" localSheetId="17">#REF!</definedName>
    <definedName name="_63TBAY_HEAD">#REF!</definedName>
    <definedName name="_64__123Graph_AChart_3D" hidden="1">#REF!</definedName>
    <definedName name="_64__123Graph_ACHART_8" hidden="1">#REF!</definedName>
    <definedName name="_64__123Graph_DChart_2H" hidden="1">#REF!</definedName>
    <definedName name="_64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6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619"}</definedName>
    <definedName name="_6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618"}</definedName>
    <definedName name="_6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617"}</definedName>
    <definedName name="_6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616"}</definedName>
    <definedName name="_6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615"}</definedName>
    <definedName name="_6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614"}</definedName>
    <definedName name="_6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613"}</definedName>
    <definedName name="_6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612"}</definedName>
    <definedName name="_6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611"}</definedName>
    <definedName name="_6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610"}</definedName>
    <definedName name="_64LAM_34">#REF!</definedName>
    <definedName name="_64TBAY_1">#REF!</definedName>
    <definedName name="_65__123Graph_AChart_3L" hidden="1">#REF!</definedName>
    <definedName name="_65__123Graph_ACHART_9" hidden="1">#REF!</definedName>
    <definedName name="_65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6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609"}</definedName>
    <definedName name="_6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608"}</definedName>
    <definedName name="_6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607"}</definedName>
    <definedName name="_6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606"}</definedName>
    <definedName name="_6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605"}</definedName>
    <definedName name="_6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604"}</definedName>
    <definedName name="_6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603"}</definedName>
    <definedName name="_6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602"}</definedName>
    <definedName name="_6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601"}</definedName>
    <definedName name="_6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600"}</definedName>
    <definedName name="_65MARG_SUM">#REF!</definedName>
    <definedName name="_65MIXVAR_2" localSheetId="16">#REF!</definedName>
    <definedName name="_65MIXVAR_2" localSheetId="17">#REF!</definedName>
    <definedName name="_65MIXVAR_2">#REF!</definedName>
    <definedName name="_66__123Graph_AChart_3X" hidden="1">#REF!</definedName>
    <definedName name="_66__123Graph_BCHART_1" hidden="1">#REF!</definedName>
    <definedName name="_66__123Graph_CChart_4H" hidden="1">#REF!</definedName>
    <definedName name="_66__123Graph_DChart_2H" hidden="1">#REF!</definedName>
    <definedName name="_66__123Graph_EChart_1H" hidden="1">#REF!</definedName>
    <definedName name="_66__FDSAUDITLINK__" hidden="1">{"fdsup://Directions/FactSet Auditing Viewer?action=AUDIT_VALUE&amp;DB=129&amp;ID1=64602510&amp;VALUEID=02001&amp;SDATE=201003&amp;PERIODTYPE=QTR_STD&amp;window=popup_no_bar&amp;width=385&amp;height=120&amp;START_MAXIMIZED=FALSE&amp;creator=factset&amp;display_string=Audit"}</definedName>
    <definedName name="_6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599"}</definedName>
    <definedName name="_6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598"}</definedName>
    <definedName name="_6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597"}</definedName>
    <definedName name="_6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596"}</definedName>
    <definedName name="_6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595"}</definedName>
    <definedName name="_6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594"}</definedName>
    <definedName name="_6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593"}</definedName>
    <definedName name="_6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592"}</definedName>
    <definedName name="_6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591"}</definedName>
    <definedName name="_6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590"}</definedName>
    <definedName name="_66MIXVAR_1">#REF!</definedName>
    <definedName name="_67__123Graph_AChart_58BB" hidden="1">#REF!</definedName>
    <definedName name="_67__123Graph_BCHART_10" hidden="1">#REF!</definedName>
    <definedName name="_67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6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589"}</definedName>
    <definedName name="_6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588"}</definedName>
    <definedName name="_6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587"}</definedName>
    <definedName name="_6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586"}</definedName>
    <definedName name="_6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585"}</definedName>
    <definedName name="_6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584"}</definedName>
    <definedName name="_6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583"}</definedName>
    <definedName name="_6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582"}</definedName>
    <definedName name="_6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581"}</definedName>
    <definedName name="_6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580"}</definedName>
    <definedName name="_67MIXVAR_1" localSheetId="16">#REF!</definedName>
    <definedName name="_67MIXVAR_1" localSheetId="17">#REF!</definedName>
    <definedName name="_67MIXVAR_1">#REF!</definedName>
    <definedName name="_67MIXVAR_2">#REF!</definedName>
    <definedName name="_68__123Graph_AChart_9C" hidden="1">#REF!</definedName>
    <definedName name="_68__123Graph_BCHART_11" hidden="1">#REF!</definedName>
    <definedName name="_68__123Graph_FChart_1H" hidden="1">#REF!</definedName>
    <definedName name="_68__FDSAUDITLINK__"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6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579"}</definedName>
    <definedName name="_6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578"}</definedName>
    <definedName name="_6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577"}</definedName>
    <definedName name="_6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576"}</definedName>
    <definedName name="_6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575"}</definedName>
    <definedName name="_6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574"}</definedName>
    <definedName name="_6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573"}</definedName>
    <definedName name="_6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572"}</definedName>
    <definedName name="_6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571"}</definedName>
    <definedName name="_6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570"}</definedName>
    <definedName name="_68TBAY_1" localSheetId="16">#REF!</definedName>
    <definedName name="_68TBAY_1" localSheetId="17">#REF!</definedName>
    <definedName name="_68TBAY_1">#REF!</definedName>
    <definedName name="_69__123Graph_AChart_9I" hidden="1">#REF!</definedName>
    <definedName name="_69__123Graph_BCHART_8" hidden="1">#REF!</definedName>
    <definedName name="_69__123Graph_DChart_11G" hidden="1">#REF!</definedName>
    <definedName name="_69__123Graph_EChart_1H" hidden="1">#REF!</definedName>
    <definedName name="_69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6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569"}</definedName>
    <definedName name="_6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568"}</definedName>
    <definedName name="_6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567"}</definedName>
    <definedName name="_6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566"}</definedName>
    <definedName name="_6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565"}</definedName>
    <definedName name="_6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564"}</definedName>
    <definedName name="_6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563"}</definedName>
    <definedName name="_6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562"}</definedName>
    <definedName name="_6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561"}</definedName>
    <definedName name="_6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560"}</definedName>
    <definedName name="_6C_START_RIGHT">#REF!</definedName>
    <definedName name="_6C_TITLE_LEFT">#REF!</definedName>
    <definedName name="_6C_TITLE_RIGHT">#REF!</definedName>
    <definedName name="_6ECO_EST">#REF!</definedName>
    <definedName name="_6FOS_OVR1" localSheetId="16">#REF!</definedName>
    <definedName name="_6FOS_OVR1" localSheetId="17">#REF!</definedName>
    <definedName name="_6FOS_OVR1">#REF!</definedName>
    <definedName name="_6FOS_OVR2" localSheetId="16">#REF!</definedName>
    <definedName name="_6FOS_OVR2" localSheetId="17">#REF!</definedName>
    <definedName name="_6FOS_OVR2">#REF!</definedName>
    <definedName name="_6FOS_OVR3" localSheetId="16">#REF!</definedName>
    <definedName name="_6FOS_OVR3" localSheetId="17">#REF!</definedName>
    <definedName name="_6FOS_OVR3">#REF!</definedName>
    <definedName name="_6INV_VALUE" localSheetId="16">#REF!</definedName>
    <definedName name="_6INV_VALUE" localSheetId="17">#REF!</definedName>
    <definedName name="_6INV_VALUE">#REF!</definedName>
    <definedName name="_6NAN_FOOT" localSheetId="16">#REF!</definedName>
    <definedName name="_6NAN_FOOT" localSheetId="17">#REF!</definedName>
    <definedName name="_6NAN_FOOT">#REF!</definedName>
    <definedName name="_6NAN_HEAD" localSheetId="0">#REF!</definedName>
    <definedName name="_6NAN_HEAD" localSheetId="3">#REF!</definedName>
    <definedName name="_6NAN_HEAD" localSheetId="5">#REF!</definedName>
    <definedName name="_6NAN_HEAD" localSheetId="6">#REF!</definedName>
    <definedName name="_6NAN_HEAD" localSheetId="7">#REF!</definedName>
    <definedName name="_6NAN_HEAD" localSheetId="8">#REF!</definedName>
    <definedName name="_6NAN_HEAD" localSheetId="15">#REF!</definedName>
    <definedName name="_6NAN_HEAD" localSheetId="16">#REF!</definedName>
    <definedName name="_6NAN_HEAD" localSheetId="17">#REF!</definedName>
    <definedName name="_6NAN_HEAD">#REF!</definedName>
    <definedName name="_7__123Graph_AChart_13L" hidden="1">#REF!</definedName>
    <definedName name="_7__123Graph_ACHART_16" hidden="1">#REF!</definedName>
    <definedName name="_7__123Graph_ACHART_2" hidden="1">#REF!</definedName>
    <definedName name="_7__123Graph_AChart_2H" hidden="1">#REF!</definedName>
    <definedName name="_7__123Graph_AChart_2M" hidden="1">#REF!</definedName>
    <definedName name="_7__123Graph_BCHART_7" hidden="1">#REF!</definedName>
    <definedName name="_7__123Graph_BOP75_25PRICE" hidden="1">#REF!</definedName>
    <definedName name="_7__123Graph_CCHART_1" hidden="1">#REF!</definedName>
    <definedName name="_7__123Graph_CCHART_2" hidden="1">#REF!</definedName>
    <definedName name="_7__123Graph_XCHART_1" hidden="1">#REF!</definedName>
    <definedName name="_7__FDSAUDITLINK__"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0__123Graph_AChart_3L" hidden="1">#REF!</definedName>
    <definedName name="_70__123Graph_BCHART_9" hidden="1">#REF!</definedName>
    <definedName name="_70__123Graph_XChart_2H" hidden="1">#REF!</definedName>
    <definedName name="_70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7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559"}</definedName>
    <definedName name="_7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558"}</definedName>
    <definedName name="_7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557"}</definedName>
    <definedName name="_7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556"}</definedName>
    <definedName name="_7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555"}</definedName>
    <definedName name="_7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554"}</definedName>
    <definedName name="_7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553"}</definedName>
    <definedName name="_7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552"}</definedName>
    <definedName name="_7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551"}</definedName>
    <definedName name="_7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550"}</definedName>
    <definedName name="_70NAN_FOOT" localSheetId="16">#REF!</definedName>
    <definedName name="_70NAN_FOOT" localSheetId="17">#REF!</definedName>
    <definedName name="_70NAN_FOOT">#REF!</definedName>
    <definedName name="_71__123Graph_XCHART_1" hidden="1">#REF!</definedName>
    <definedName name="_71__FDSAUDITLINK__" hidden="1">{"fdsup://Directions/FactSet Auditing Viewer?action=AUDIT_VALUE&amp;DB=129&amp;ID1=04956010&amp;VALUEID=02001&amp;SDATE=201003&amp;PERIODTYPE=QTR_STD&amp;window=popup_no_bar&amp;width=385&amp;height=120&amp;START_MAXIMIZED=FALSE&amp;creator=factset&amp;display_string=Audit"}</definedName>
    <definedName name="_7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549"}</definedName>
    <definedName name="_7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548"}</definedName>
    <definedName name="_7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547"}</definedName>
    <definedName name="_7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546"}</definedName>
    <definedName name="_7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545"}</definedName>
    <definedName name="_7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544"}</definedName>
    <definedName name="_7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543"}</definedName>
    <definedName name="_7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542"}</definedName>
    <definedName name="_7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541"}</definedName>
    <definedName name="_7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540"}</definedName>
    <definedName name="_71INV_VALUE">#REF!</definedName>
    <definedName name="_72__123Graph_DChart_1H" hidden="1">#REF!</definedName>
    <definedName name="_72__123Graph_XCHART_10" hidden="1">#REF!</definedName>
    <definedName name="_72__FDSAUDITLINK__" hidden="1">{"fdsup://Directions/FactSet Auditing Viewer?action=AUDIT_VALUE&amp;DB=129&amp;ID1=50559710&amp;VALUEID=02001&amp;SDATE=201003&amp;PERIODTYPE=QTR_STD&amp;window=popup_no_bar&amp;width=385&amp;height=120&amp;START_MAXIMIZED=FALSE&amp;creator=factset&amp;display_string=Audit"}</definedName>
    <definedName name="_7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539"}</definedName>
    <definedName name="_7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538"}</definedName>
    <definedName name="_7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537"}</definedName>
    <definedName name="_7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536"}</definedName>
    <definedName name="_7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535"}</definedName>
    <definedName name="_7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534"}</definedName>
    <definedName name="_7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533"}</definedName>
    <definedName name="_7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532"}</definedName>
    <definedName name="_7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531"}</definedName>
    <definedName name="_7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530"}</definedName>
    <definedName name="_72LAM_12">#REF!</definedName>
    <definedName name="_72TBAY_2">#REF!</definedName>
    <definedName name="_73__123Graph_XCHART_11" hidden="1">#REF!</definedName>
    <definedName name="_73__FDSAUDITLINK__" hidden="1">{"fdsup://Directions/FactSet Auditing Viewer?action=AUDIT_VALUE&amp;DB=129&amp;ID1=83851810&amp;VALUEID=02001&amp;SDATE=201002&amp;PERIODTYPE=QTR_STD&amp;window=popup_no_bar&amp;width=385&amp;height=120&amp;START_MAXIMIZED=FALSE&amp;creator=factset&amp;display_string=Audit"}</definedName>
    <definedName name="_7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529"}</definedName>
    <definedName name="_7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528"}</definedName>
    <definedName name="_7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527"}</definedName>
    <definedName name="_7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526"}</definedName>
    <definedName name="_7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525"}</definedName>
    <definedName name="_7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524"}</definedName>
    <definedName name="_7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523"}</definedName>
    <definedName name="_7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522"}</definedName>
    <definedName name="_7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521"}</definedName>
    <definedName name="_7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520"}</definedName>
    <definedName name="_73LAM_34">#REF!</definedName>
    <definedName name="_74__123Graph_BCHART_1" hidden="1">#REF!</definedName>
    <definedName name="_74__123Graph_XChart_2M" hidden="1">#REF!</definedName>
    <definedName name="_74__123Graph_XCHART_8" hidden="1">#REF!</definedName>
    <definedName name="_74__FDSAUDITLINK__" hidden="1">{"fdsup://Directions/FactSet Auditing Viewer?action=AUDIT_VALUE&amp;DB=129&amp;ID1=66765510&amp;VALUEID=02001&amp;SDATE=201002&amp;PERIODTYPE=QTR_STD&amp;window=popup_no_bar&amp;width=385&amp;height=120&amp;START_MAXIMIZED=FALSE&amp;creator=factset&amp;display_string=Audit"}</definedName>
    <definedName name="_7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519"}</definedName>
    <definedName name="_7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518"}</definedName>
    <definedName name="_7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517"}</definedName>
    <definedName name="_7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516"}</definedName>
    <definedName name="_7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515"}</definedName>
    <definedName name="_7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514"}</definedName>
    <definedName name="_7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513"}</definedName>
    <definedName name="_7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512"}</definedName>
    <definedName name="_7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511"}</definedName>
    <definedName name="_7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510"}</definedName>
    <definedName name="_74MARG_SUM">#REF!</definedName>
    <definedName name="_75__123Graph_BChart_10J" hidden="1">#REF!</definedName>
    <definedName name="_75__123Graph_DChart_1M" hidden="1">#REF!</definedName>
    <definedName name="_75__123Graph_XChart_2H" hidden="1">#REF!</definedName>
    <definedName name="_75__123Graph_XCHART_9" hidden="1">#REF!</definedName>
    <definedName name="_75__FDSAUDITLINK__" hidden="1">{"fdsup://Directions/FactSet Auditing Viewer?action=AUDIT_VALUE&amp;DB=129&amp;ID1=64602510&amp;VALUEID=02001&amp;SDATE=201003&amp;PERIODTYPE=QTR_STD&amp;window=popup_no_bar&amp;width=385&amp;height=120&amp;START_MAXIMIZED=FALSE&amp;creator=factset&amp;display_string=Audit"}</definedName>
    <definedName name="_7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509"}</definedName>
    <definedName name="_7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508"}</definedName>
    <definedName name="_7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507"}</definedName>
    <definedName name="_7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506"}</definedName>
    <definedName name="_7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505"}</definedName>
    <definedName name="_7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504"}</definedName>
    <definedName name="_7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503"}</definedName>
    <definedName name="_7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502"}</definedName>
    <definedName name="_7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501"}</definedName>
    <definedName name="_7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500"}</definedName>
    <definedName name="_75MIXVAR_1">#REF!</definedName>
    <definedName name="_75MIXVAR_2" localSheetId="16">#REF!</definedName>
    <definedName name="_75MIXVAR_2" localSheetId="17">#REF!</definedName>
    <definedName name="_75MIXVAR_2">#REF!</definedName>
    <definedName name="_75NAN_HEAD" localSheetId="16">#REF!</definedName>
    <definedName name="_75NAN_HEAD" localSheetId="17">#REF!</definedName>
    <definedName name="_75NAN_HEAD">#REF!</definedName>
    <definedName name="_75TBAY_2" localSheetId="16">#REF!</definedName>
    <definedName name="_75TBAY_2" localSheetId="17">#REF!</definedName>
    <definedName name="_75TBAY_2">#REF!</definedName>
    <definedName name="_76__123Graph_BChart_13L" hidden="1">#REF!</definedName>
    <definedName name="_76__123Graph_XChart_2M" hidden="1">#REF!</definedName>
    <definedName name="_76__123Graph_XChart_3L" hidden="1">#REF!</definedName>
    <definedName name="_76__FDSAUDITLINK__" hidden="1">{"fdsup://Directions/FactSet Auditing Viewer?action=AUDIT_VALUE&amp;DB=129&amp;ID1=92924F10&amp;VALUEID=03451&amp;SDATE=201003&amp;PERIODTYPE=QTR_STD&amp;window=popup_no_bar&amp;width=385&amp;height=120&amp;START_MAXIMIZED=FALSE&amp;creator=factset&amp;display_string=Audit"}</definedName>
    <definedName name="_7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499"}</definedName>
    <definedName name="_7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498"}</definedName>
    <definedName name="_7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497"}</definedName>
    <definedName name="_7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496"}</definedName>
    <definedName name="_7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495"}</definedName>
    <definedName name="_7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494"}</definedName>
    <definedName name="_7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493"}</definedName>
    <definedName name="_7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492"}</definedName>
    <definedName name="_7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491"}</definedName>
    <definedName name="_7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490"}</definedName>
    <definedName name="_76MIXVAR_2">#REF!</definedName>
    <definedName name="_77__123Graph_BChart_1A" hidden="1">#REF!</definedName>
    <definedName name="_77__FDSAUDITLINK__" hidden="1">{"fdsup://Directions/FactSet Auditing Viewer?action=AUDIT_VALUE&amp;DB=129&amp;ID1=92924F10&amp;VALUEID=02001&amp;SDATE=201003&amp;PERIODTYPE=QTR_STD&amp;window=popup_no_bar&amp;width=385&amp;height=120&amp;START_MAXIMIZED=FALSE&amp;creator=factset&amp;display_string=Audit"}</definedName>
    <definedName name="_7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489"}</definedName>
    <definedName name="_7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488"}</definedName>
    <definedName name="_7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487"}</definedName>
    <definedName name="_7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486"}</definedName>
    <definedName name="_7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485"}</definedName>
    <definedName name="_7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484"}</definedName>
    <definedName name="_7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483"}</definedName>
    <definedName name="_7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482"}</definedName>
    <definedName name="_7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481"}</definedName>
    <definedName name="_7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480"}</definedName>
    <definedName name="_78__123Graph_BChart_1AA" hidden="1">#REF!</definedName>
    <definedName name="_78__123Graph_DChart_2H" hidden="1">#REF!</definedName>
    <definedName name="_78__123Graph_XChart_4H" hidden="1">#REF!</definedName>
    <definedName name="_78__FDSAUDITLINK__" hidden="1">{"fdsup://Directions/FactSet Auditing Viewer?action=AUDIT_VALUE&amp;DB=129&amp;ID1=65408610&amp;VALUEID=02001&amp;SDATE=201002&amp;PERIODTYPE=QTR_STD&amp;window=popup_no_bar&amp;width=385&amp;height=120&amp;START_MAXIMIZED=FALSE&amp;creator=factset&amp;display_string=Audit"}</definedName>
    <definedName name="_7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479"}</definedName>
    <definedName name="_7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478"}</definedName>
    <definedName name="_7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477"}</definedName>
    <definedName name="_7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476"}</definedName>
    <definedName name="_7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475"}</definedName>
    <definedName name="_7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474"}</definedName>
    <definedName name="_7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473"}</definedName>
    <definedName name="_7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472"}</definedName>
    <definedName name="_7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471"}</definedName>
    <definedName name="_7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470"}</definedName>
    <definedName name="_78NAN_FOOT">#REF!</definedName>
    <definedName name="_79__123Graph_AChart_4H" hidden="1">#REF!</definedName>
    <definedName name="_79__123Graph_BChart_1AB" hidden="1">#REF!</definedName>
    <definedName name="_79__123Graph_XChart_3L" hidden="1">#REF!</definedName>
    <definedName name="_79__FDSAUDITLINK__" hidden="1">{"fdsup://Directions/FactSet Auditing Viewer?action=AUDIT_VALUE&amp;DB=129&amp;ID1=04956010&amp;VALUEID=02001&amp;SDATE=201003&amp;PERIODTYPE=QTR_STD&amp;window=popup_no_bar&amp;width=385&amp;height=120&amp;START_MAXIMIZED=FALSE&amp;creator=factset&amp;display_string=Audit"}</definedName>
    <definedName name="_7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469"}</definedName>
    <definedName name="_7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468"}</definedName>
    <definedName name="_7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467"}</definedName>
    <definedName name="_7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466"}</definedName>
    <definedName name="_7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465"}</definedName>
    <definedName name="_7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464"}</definedName>
    <definedName name="_7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463"}</definedName>
    <definedName name="_7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462"}</definedName>
    <definedName name="_7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461"}</definedName>
    <definedName name="_7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460"}</definedName>
    <definedName name="_79MARG_SUM" localSheetId="16">#REF!</definedName>
    <definedName name="_79MARG_SUM" localSheetId="17">#REF!</definedName>
    <definedName name="_79MARG_SUM">#REF!</definedName>
    <definedName name="_7C_TITLE_LEFT">#REF!</definedName>
    <definedName name="_7ECO_EST">#REF!</definedName>
    <definedName name="_7FOS_OVR1" localSheetId="16">#REF!</definedName>
    <definedName name="_7FOS_OVR1" localSheetId="17">#REF!</definedName>
    <definedName name="_7FOS_OVR1">#REF!</definedName>
    <definedName name="_7FOS_OVR2" localSheetId="16">#REF!</definedName>
    <definedName name="_7FOS_OVR2" localSheetId="17">#REF!</definedName>
    <definedName name="_7FOS_OVR2">#REF!</definedName>
    <definedName name="_7INV_VALUE" localSheetId="16">#REF!</definedName>
    <definedName name="_7INV_VALUE" localSheetId="17">#REF!</definedName>
    <definedName name="_7INV_VALUE">#REF!</definedName>
    <definedName name="_7MARG_SUM" localSheetId="16">#REF!</definedName>
    <definedName name="_7MARG_SUM" localSheetId="17">#REF!</definedName>
    <definedName name="_7MARG_SUM">#REF!</definedName>
    <definedName name="_7NAN_FOOT" localSheetId="16">#REF!</definedName>
    <definedName name="_7NAN_FOOT" localSheetId="17">#REF!</definedName>
    <definedName name="_7NAN_FOOT">#REF!</definedName>
    <definedName name="_7NAN_HEAD" localSheetId="16">#REF!</definedName>
    <definedName name="_7NAN_HEAD" localSheetId="17">#REF!</definedName>
    <definedName name="_7NAN_HEAD">#REF!</definedName>
    <definedName name="_7SUM_COMM" localSheetId="0">#REF!</definedName>
    <definedName name="_7SUM_COMM" localSheetId="3">#REF!</definedName>
    <definedName name="_7SUM_COMM" localSheetId="5">#REF!</definedName>
    <definedName name="_7SUM_COMM" localSheetId="6">#REF!</definedName>
    <definedName name="_7SUM_COMM" localSheetId="7">#REF!</definedName>
    <definedName name="_7SUM_COMM" localSheetId="8">#REF!</definedName>
    <definedName name="_7SUM_COMM" localSheetId="15">#REF!</definedName>
    <definedName name="_7SUM_COMM" localSheetId="16">#REF!</definedName>
    <definedName name="_7SUM_COMM" localSheetId="17">#REF!</definedName>
    <definedName name="_7SUM_COMM">#REF!</definedName>
    <definedName name="_8__123Graph_AChart_11F" hidden="1">#REF!</definedName>
    <definedName name="_8__123Graph_AChart_1A" hidden="1">#REF!</definedName>
    <definedName name="_8__123Graph_AChart_1L" hidden="1">#REF!</definedName>
    <definedName name="_8__123Graph_AChart_2H" hidden="1">#REF!</definedName>
    <definedName name="_8__123Graph_ACHART_3" hidden="1">#REF!</definedName>
    <definedName name="_8__123Graph_AChart_3L" hidden="1">#REF!</definedName>
    <definedName name="_8__123Graph_ACHART_7" hidden="1">#REF!</definedName>
    <definedName name="_8__123Graph_BOP75_25RETURN" hidden="1">#REF!</definedName>
    <definedName name="_8__123Graph_CCHART_1" hidden="1">#REF!</definedName>
    <definedName name="_8__123Graph_CCHART_2" hidden="1">#REF!</definedName>
    <definedName name="_8__123Graph_DCHART_1" hidden="1">#REF!</definedName>
    <definedName name="_8__FDSAUDITLINK__"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0_0_K" hidden="1">#REF!</definedName>
    <definedName name="_80__123Graph_BChart_1AC" hidden="1">#REF!</definedName>
    <definedName name="_80__FDSAUDITLINK__" hidden="1">{"fdsup://Directions/FactSet Auditing Viewer?action=AUDIT_VALUE&amp;DB=129&amp;ID1=00120410&amp;VALUEID=02001&amp;SDATE=201002&amp;PERIODTYPE=QTR_STD&amp;window=popup_no_bar&amp;width=385&amp;height=120&amp;START_MAXIMIZED=FALSE&amp;creator=factset&amp;display_string=Audit"}</definedName>
    <definedName name="_8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459"}</definedName>
    <definedName name="_8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458"}</definedName>
    <definedName name="_8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457"}</definedName>
    <definedName name="_8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456"}</definedName>
    <definedName name="_8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455"}</definedName>
    <definedName name="_8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454"}</definedName>
    <definedName name="_8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453"}</definedName>
    <definedName name="_8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452"}</definedName>
    <definedName name="_8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451"}</definedName>
    <definedName name="_8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450"}</definedName>
    <definedName name="_80SUM_COMM" localSheetId="16">#REF!</definedName>
    <definedName name="_80SUM_COMM" localSheetId="17">#REF!</definedName>
    <definedName name="_80SUM_COMM">#REF!</definedName>
    <definedName name="_80TBAY_HEAD">#REF!</definedName>
    <definedName name="_81__123Graph_BChart_1AD" hidden="1">#REF!</definedName>
    <definedName name="_81__123Graph_EChart_1H" hidden="1">#REF!</definedName>
    <definedName name="_81__FDSAUDITLINK__" hidden="1">{"fdsup://Directions/FactSet Auditing Viewer?action=AUDIT_VALUE&amp;DB=129&amp;ID1=00120410&amp;VALUEID=02001&amp;SDATE=201002&amp;PERIODTYPE=QTR_STD&amp;window=popup_no_bar&amp;width=385&amp;height=120&amp;START_MAXIMIZED=FALSE&amp;creator=factset&amp;display_string=Audit"}</definedName>
    <definedName name="_8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449"}</definedName>
    <definedName name="_8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448"}</definedName>
    <definedName name="_8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447"}</definedName>
    <definedName name="_8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446"}</definedName>
    <definedName name="_8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445"}</definedName>
    <definedName name="_8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444"}</definedName>
    <definedName name="_8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443"}</definedName>
    <definedName name="_8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442"}</definedName>
    <definedName name="_8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441"}</definedName>
    <definedName name="_8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440"}</definedName>
    <definedName name="_81MIXVAR_1" localSheetId="16">#REF!</definedName>
    <definedName name="_81MIXVAR_1" localSheetId="17">#REF!</definedName>
    <definedName name="_81MIXVAR_1">#REF!</definedName>
    <definedName name="_82__123Graph_BChart_1AE" hidden="1">#REF!</definedName>
    <definedName name="_82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8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439"}</definedName>
    <definedName name="_8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438"}</definedName>
    <definedName name="_8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437"}</definedName>
    <definedName name="_8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436"}</definedName>
    <definedName name="_8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435"}</definedName>
    <definedName name="_8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434"}</definedName>
    <definedName name="_8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433"}</definedName>
    <definedName name="_8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432"}</definedName>
    <definedName name="_8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431"}</definedName>
    <definedName name="_8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430"}</definedName>
    <definedName name="_82TBAY_HEAD" localSheetId="16">#REF!</definedName>
    <definedName name="_82TBAY_HEAD" localSheetId="17">#REF!</definedName>
    <definedName name="_82TBAY_HEAD">#REF!</definedName>
    <definedName name="_83__123Graph_BChart_1AF" hidden="1">#REF!</definedName>
    <definedName name="_83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8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429"}</definedName>
    <definedName name="_8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428"}</definedName>
    <definedName name="_8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427"}</definedName>
    <definedName name="_8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426"}</definedName>
    <definedName name="_8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425"}</definedName>
    <definedName name="_8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424"}</definedName>
    <definedName name="_8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423"}</definedName>
    <definedName name="_8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422"}</definedName>
    <definedName name="_8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421"}</definedName>
    <definedName name="_8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420"}</definedName>
    <definedName name="_83MIXVAR_2" localSheetId="16">#REF!</definedName>
    <definedName name="_83MIXVAR_2" localSheetId="17">#REF!</definedName>
    <definedName name="_83MIXVAR_2">#REF!</definedName>
    <definedName name="_83NAN_FOOT" localSheetId="16">#REF!</definedName>
    <definedName name="_83NAN_FOOT" localSheetId="17">#REF!</definedName>
    <definedName name="_83NAN_FOOT">#REF!</definedName>
    <definedName name="_84__123Graph_BChart_1AG" hidden="1">#REF!</definedName>
    <definedName name="_84__123Graph_FChart_1H" hidden="1">#REF!</definedName>
    <definedName name="_84__FDSAUDITLINK__" hidden="1">{"fdsup://Directions/FactSet Auditing Viewer?action=AUDIT_VALUE&amp;DB=129&amp;ID1=64602510&amp;VALUEID=02001&amp;SDATE=201003&amp;PERIODTYPE=QTR_STD&amp;window=popup_no_bar&amp;width=385&amp;height=120&amp;START_MAXIMIZED=FALSE&amp;creator=factset&amp;display_string=Audit"}</definedName>
    <definedName name="_8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419"}</definedName>
    <definedName name="_8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418"}</definedName>
    <definedName name="_8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417"}</definedName>
    <definedName name="_8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416"}</definedName>
    <definedName name="_8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415"}</definedName>
    <definedName name="_8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414"}</definedName>
    <definedName name="_8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413"}</definedName>
    <definedName name="_8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412"}</definedName>
    <definedName name="_8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411"}</definedName>
    <definedName name="_8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410"}</definedName>
    <definedName name="_85__123Graph_BChart_1AI" hidden="1">#REF!</definedName>
    <definedName name="_85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8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409"}</definedName>
    <definedName name="_8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408"}</definedName>
    <definedName name="_8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407"}</definedName>
    <definedName name="_8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406"}</definedName>
    <definedName name="_8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405"}</definedName>
    <definedName name="_8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404"}</definedName>
    <definedName name="_8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403"}</definedName>
    <definedName name="_8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402"}</definedName>
    <definedName name="_8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401"}</definedName>
    <definedName name="_8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400"}</definedName>
    <definedName name="_85TBAY_1" localSheetId="16">#REF!</definedName>
    <definedName name="_85TBAY_1" localSheetId="17">#REF!</definedName>
    <definedName name="_85TBAY_1">#REF!</definedName>
    <definedName name="_86__123Graph_BChart_1AJ" hidden="1">#REF!</definedName>
    <definedName name="_86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8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399"}</definedName>
    <definedName name="_8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398"}</definedName>
    <definedName name="_8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397"}</definedName>
    <definedName name="_8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396"}</definedName>
    <definedName name="_8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395"}</definedName>
    <definedName name="_8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394"}</definedName>
    <definedName name="_8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393"}</definedName>
    <definedName name="_8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392"}</definedName>
    <definedName name="_8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391"}</definedName>
    <definedName name="_8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390"}</definedName>
    <definedName name="_86NAN_FOOT" localSheetId="16">#REF!</definedName>
    <definedName name="_86NAN_FOOT" localSheetId="17">#REF!</definedName>
    <definedName name="_86NAN_FOOT">#REF!</definedName>
    <definedName name="_87__123Graph_BChart_11F" hidden="1">#REF!</definedName>
    <definedName name="_87__123Graph_BChart_1AM" hidden="1">#REF!</definedName>
    <definedName name="_87__123Graph_XChart_2H" hidden="1">#REF!</definedName>
    <definedName name="_87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8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389"}</definedName>
    <definedName name="_8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388"}</definedName>
    <definedName name="_8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387"}</definedName>
    <definedName name="_8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386"}</definedName>
    <definedName name="_8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385"}</definedName>
    <definedName name="_8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384"}</definedName>
    <definedName name="_8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383"}</definedName>
    <definedName name="_8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382"}</definedName>
    <definedName name="_8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381"}</definedName>
    <definedName name="_8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380"}</definedName>
    <definedName name="_88__123Graph_BChart_1AO" hidden="1">#REF!</definedName>
    <definedName name="_88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8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379"}</definedName>
    <definedName name="_8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378"}</definedName>
    <definedName name="_8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377"}</definedName>
    <definedName name="_8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376"}</definedName>
    <definedName name="_8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375"}</definedName>
    <definedName name="_8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374"}</definedName>
    <definedName name="_8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373"}</definedName>
    <definedName name="_8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372"}</definedName>
    <definedName name="_8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371"}</definedName>
    <definedName name="_8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370"}</definedName>
    <definedName name="_89__123Graph_BChart_1AX" hidden="1">#REF!</definedName>
    <definedName name="_89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8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369"}</definedName>
    <definedName name="_8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368"}</definedName>
    <definedName name="_8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367"}</definedName>
    <definedName name="_8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366"}</definedName>
    <definedName name="_8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365"}</definedName>
    <definedName name="_8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364"}</definedName>
    <definedName name="_8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363"}</definedName>
    <definedName name="_8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362"}</definedName>
    <definedName name="_8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361"}</definedName>
    <definedName name="_8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360"}</definedName>
    <definedName name="_89NAN_FOOT">#REF!</definedName>
    <definedName name="_89NAN_HEAD" localSheetId="16">#REF!</definedName>
    <definedName name="_89NAN_HEAD" localSheetId="17">#REF!</definedName>
    <definedName name="_89NAN_HEAD">#REF!</definedName>
    <definedName name="_8C_TITLE_RIGHT">#REF!</definedName>
    <definedName name="_8C_WIND_VERT">#REF!</definedName>
    <definedName name="_8ECO_EST">#REF!</definedName>
    <definedName name="_8FOS_OVR1" localSheetId="16">#REF!</definedName>
    <definedName name="_8FOS_OVR1" localSheetId="17">#REF!</definedName>
    <definedName name="_8FOS_OVR1">#REF!</definedName>
    <definedName name="_8FOS_OVR2" localSheetId="16">#REF!</definedName>
    <definedName name="_8FOS_OVR2" localSheetId="17">#REF!</definedName>
    <definedName name="_8FOS_OVR2">#REF!</definedName>
    <definedName name="_8FOS_OVR3" localSheetId="16">#REF!</definedName>
    <definedName name="_8FOS_OVR3" localSheetId="17">#REF!</definedName>
    <definedName name="_8FOS_OVR3">#REF!</definedName>
    <definedName name="_8INV_VALUE" localSheetId="16">#REF!</definedName>
    <definedName name="_8INV_VALUE" localSheetId="17">#REF!</definedName>
    <definedName name="_8INV_VALUE">#REF!</definedName>
    <definedName name="_8NAN_HEAD" localSheetId="16">#REF!</definedName>
    <definedName name="_8NAN_HEAD" localSheetId="17">#REF!</definedName>
    <definedName name="_8NAN_HEAD">#REF!</definedName>
    <definedName name="_8SUM_COMM" localSheetId="16">#REF!</definedName>
    <definedName name="_8SUM_COMM" localSheetId="17">#REF!</definedName>
    <definedName name="_8SUM_COMM">#REF!</definedName>
    <definedName name="_8TBAY_1" localSheetId="0">#REF!</definedName>
    <definedName name="_8TBAY_1" localSheetId="3">#REF!</definedName>
    <definedName name="_8TBAY_1" localSheetId="5">#REF!</definedName>
    <definedName name="_8TBAY_1" localSheetId="6">#REF!</definedName>
    <definedName name="_8TBAY_1" localSheetId="7">#REF!</definedName>
    <definedName name="_8TBAY_1" localSheetId="8">#REF!</definedName>
    <definedName name="_8TBAY_1" localSheetId="15">#REF!</definedName>
    <definedName name="_8TBAY_1" localSheetId="16">#REF!</definedName>
    <definedName name="_8TBAY_1" localSheetId="17">#REF!</definedName>
    <definedName name="_8TBAY_1">#REF!</definedName>
    <definedName name="_9__123Graph_AChart_1AA" hidden="1">#REF!</definedName>
    <definedName name="_9__123Graph_AChart_1H" hidden="1">#REF!</definedName>
    <definedName name="_9__123Graph_AChart_2M" hidden="1">#REF!</definedName>
    <definedName name="_9__123Graph_ACHART_3" hidden="1">#REF!</definedName>
    <definedName name="_9__123Graph_AChart_4H" hidden="1">#REF!</definedName>
    <definedName name="_9__123Graph_ACHART_8" hidden="1">#REF!</definedName>
    <definedName name="_9__123Graph_BCHART_1" hidden="1">#REF!</definedName>
    <definedName name="_9__123Graph_CCHART_1" hidden="1">#REF!</definedName>
    <definedName name="_9__123Graph_CCHART_17" hidden="1">#REF!</definedName>
    <definedName name="_9__123Graph_DCHART_1" hidden="1">#REF!</definedName>
    <definedName name="_9__123Graph_DCHART_2" hidden="1">#REF!</definedName>
    <definedName name="_9__FDSAUDITLINK__"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0__123Grap" hidden="1">#REF!</definedName>
    <definedName name="_9_0_0_S" hidden="1">#REF!</definedName>
    <definedName name="_90__123Graph_BChart_1B" hidden="1">#REF!</definedName>
    <definedName name="_90__123Graph_XChart_2M" hidden="1">#REF!</definedName>
    <definedName name="_90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9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359"}</definedName>
    <definedName name="_9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358"}</definedName>
    <definedName name="_9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357"}</definedName>
    <definedName name="_9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356"}</definedName>
    <definedName name="_9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355"}</definedName>
    <definedName name="_9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354"}</definedName>
    <definedName name="_9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353"}</definedName>
    <definedName name="_9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352"}</definedName>
    <definedName name="_9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351"}</definedName>
    <definedName name="_9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350"}</definedName>
    <definedName name="_90TBAY_2" localSheetId="16">#REF!</definedName>
    <definedName name="_90TBAY_2" localSheetId="17">#REF!</definedName>
    <definedName name="_90TBAY_2">#REF!</definedName>
    <definedName name="_91__123Graph_BChart_1C" hidden="1">#REF!</definedName>
    <definedName name="_91__FDSAUDITLINK__" hidden="1">{"fdsup://Directions/FactSet Auditing Viewer?action=AUDIT_VALUE&amp;DB=129&amp;ID1=83851810&amp;VALUEID=02001&amp;SDATE=201003&amp;PERIODTYPE=QTR_STD&amp;window=popup_no_bar&amp;width=385&amp;height=120&amp;START_MAXIMIZED=FALSE&amp;creator=factset&amp;display_string=Audit"}</definedName>
    <definedName name="_9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349"}</definedName>
    <definedName name="_9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348"}</definedName>
    <definedName name="_9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347"}</definedName>
    <definedName name="_9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346"}</definedName>
    <definedName name="_9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345"}</definedName>
    <definedName name="_9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344"}</definedName>
    <definedName name="_9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343"}</definedName>
    <definedName name="_9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342"}</definedName>
    <definedName name="_9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341"}</definedName>
    <definedName name="_9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340"}</definedName>
    <definedName name="_91NAN_HEAD" localSheetId="16">#REF!</definedName>
    <definedName name="_91NAN_HEAD" localSheetId="17">#REF!</definedName>
    <definedName name="_91NAN_HEAD">#REF!</definedName>
    <definedName name="_92__123Graph_BChart_1CA" hidden="1">#REF!</definedName>
    <definedName name="_92__FDSAUDITLINK__" hidden="1">{"fdsup://Directions/FactSet Auditing Viewer?action=AUDIT_VALUE&amp;DB=129&amp;ID1=66765510&amp;VALUEID=02001&amp;SDATE=201003&amp;PERIODTYPE=QTR_STD&amp;window=popup_no_bar&amp;width=385&amp;height=120&amp;START_MAXIMIZED=FALSE&amp;creator=factset&amp;display_string=Audit"}</definedName>
    <definedName name="_9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339"}</definedName>
    <definedName name="_9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338"}</definedName>
    <definedName name="_9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337"}</definedName>
    <definedName name="_9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336"}</definedName>
    <definedName name="_9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335"}</definedName>
    <definedName name="_9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334"}</definedName>
    <definedName name="_9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333"}</definedName>
    <definedName name="_9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332"}</definedName>
    <definedName name="_9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331"}</definedName>
    <definedName name="_9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330"}</definedName>
    <definedName name="_92SUM_COMM" localSheetId="16">#REF!</definedName>
    <definedName name="_92SUM_COMM" localSheetId="17">#REF!</definedName>
    <definedName name="_92SUM_COMM">#REF!</definedName>
    <definedName name="_93__123Graph_BChart_1CD" hidden="1">#REF!</definedName>
    <definedName name="_93__123Graph_XChart_3L" hidden="1">#REF!</definedName>
    <definedName name="_93__FDSAUDITLINK__" hidden="1">{"fdsup://Directions/FactSet Auditing Viewer?action=AUDIT_VALUE&amp;DB=129&amp;ID1=64602510&amp;VALUEID=02001&amp;SDATE=201003&amp;PERIODTYPE=QTR_STD&amp;window=popup_no_bar&amp;width=385&amp;height=120&amp;START_MAXIMIZED=FALSE&amp;creator=factset&amp;display_string=Audit"}</definedName>
    <definedName name="_9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329"}</definedName>
    <definedName name="_9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328"}</definedName>
    <definedName name="_9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327"}</definedName>
    <definedName name="_9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326"}</definedName>
    <definedName name="_9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325"}</definedName>
    <definedName name="_9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324"}</definedName>
    <definedName name="_9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323"}</definedName>
    <definedName name="_9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322"}</definedName>
    <definedName name="_9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321"}</definedName>
    <definedName name="_9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320"}</definedName>
    <definedName name="_93DRATED" localSheetId="0">#REF!</definedName>
    <definedName name="_93DRATED" localSheetId="3">#REF!</definedName>
    <definedName name="_93DRATED" localSheetId="5">#REF!</definedName>
    <definedName name="_93DRATED" localSheetId="6">#REF!</definedName>
    <definedName name="_93DRATED" localSheetId="7">#REF!</definedName>
    <definedName name="_93DRATED" localSheetId="8">#REF!</definedName>
    <definedName name="_93DRATED" localSheetId="15">#REF!</definedName>
    <definedName name="_93DRATED" localSheetId="16">#REF!</definedName>
    <definedName name="_93DRATED" localSheetId="17">#REF!</definedName>
    <definedName name="_93DRATED">#REF!</definedName>
    <definedName name="_93DRATEM" localSheetId="0">#REF!</definedName>
    <definedName name="_93DRATEM" localSheetId="3">#REF!</definedName>
    <definedName name="_93DRATEM" localSheetId="5">#REF!</definedName>
    <definedName name="_93DRATEM" localSheetId="6">#REF!</definedName>
    <definedName name="_93DRATEM" localSheetId="7">#REF!</definedName>
    <definedName name="_93DRATEM" localSheetId="8">#REF!</definedName>
    <definedName name="_93DRATEM" localSheetId="15">#REF!</definedName>
    <definedName name="_93DRATEM" localSheetId="16">#REF!</definedName>
    <definedName name="_93DRATEM" localSheetId="17">#REF!</definedName>
    <definedName name="_93DRATEM">#REF!</definedName>
    <definedName name="_93PENERGY" localSheetId="0">#REF!</definedName>
    <definedName name="_93PENERGY" localSheetId="3">#REF!</definedName>
    <definedName name="_93PENERGY" localSheetId="5">#REF!</definedName>
    <definedName name="_93PENERGY" localSheetId="6">#REF!</definedName>
    <definedName name="_93PENERGY" localSheetId="7">#REF!</definedName>
    <definedName name="_93PENERGY" localSheetId="8">#REF!</definedName>
    <definedName name="_93PENERGY" localSheetId="15">#REF!</definedName>
    <definedName name="_93PENERGY" localSheetId="16">#REF!</definedName>
    <definedName name="_93PENERGY" localSheetId="17">#REF!</definedName>
    <definedName name="_93PENERGY">#REF!</definedName>
    <definedName name="_93RATED" localSheetId="0">#REF!</definedName>
    <definedName name="_93RATED" localSheetId="3">#REF!</definedName>
    <definedName name="_93RATED" localSheetId="5">#REF!</definedName>
    <definedName name="_93RATED" localSheetId="6">#REF!</definedName>
    <definedName name="_93RATED" localSheetId="7">#REF!</definedName>
    <definedName name="_93RATED" localSheetId="8">#REF!</definedName>
    <definedName name="_93RATED" localSheetId="15">#REF!</definedName>
    <definedName name="_93RATED" localSheetId="16">#REF!</definedName>
    <definedName name="_93RATED" localSheetId="17">#REF!</definedName>
    <definedName name="_93RATED">#REF!</definedName>
    <definedName name="_93RATEM" localSheetId="0">#REF!</definedName>
    <definedName name="_93RATEM" localSheetId="3">#REF!</definedName>
    <definedName name="_93RATEM" localSheetId="5">#REF!</definedName>
    <definedName name="_93RATEM" localSheetId="6">#REF!</definedName>
    <definedName name="_93RATEM" localSheetId="7">#REF!</definedName>
    <definedName name="_93RATEM" localSheetId="8">#REF!</definedName>
    <definedName name="_93RATEM" localSheetId="15">#REF!</definedName>
    <definedName name="_93RATEM" localSheetId="16">#REF!</definedName>
    <definedName name="_93RATEM" localSheetId="17">#REF!</definedName>
    <definedName name="_93RATEM">#REF!</definedName>
    <definedName name="_93RATER" localSheetId="0">#REF!</definedName>
    <definedName name="_93RATER" localSheetId="3">#REF!</definedName>
    <definedName name="_93RATER" localSheetId="5">#REF!</definedName>
    <definedName name="_93RATER" localSheetId="6">#REF!</definedName>
    <definedName name="_93RATER" localSheetId="7">#REF!</definedName>
    <definedName name="_93RATER" localSheetId="8">#REF!</definedName>
    <definedName name="_93RATER" localSheetId="15">#REF!</definedName>
    <definedName name="_93RATER" localSheetId="16">#REF!</definedName>
    <definedName name="_93RATER" localSheetId="17">#REF!</definedName>
    <definedName name="_93RATER">#REF!</definedName>
    <definedName name="_94__123Graph_BChart_1CE" hidden="1">#REF!</definedName>
    <definedName name="_94__FDSAUDITLINK__" hidden="1">{"fdsup://Directions/FactSet Auditing Viewer?action=AUDIT_VALUE&amp;DB=129&amp;ID1=65408610&amp;VALUEID=02001&amp;SDATE=201003&amp;PERIODTYPE=QTR_STD&amp;window=popup_no_bar&amp;width=385&amp;height=120&amp;START_MAXIMIZED=FALSE&amp;creator=factset&amp;display_string=Audit"}</definedName>
    <definedName name="_9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319"}</definedName>
    <definedName name="_9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318"}</definedName>
    <definedName name="_9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317"}</definedName>
    <definedName name="_9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316"}</definedName>
    <definedName name="_9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315"}</definedName>
    <definedName name="_9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314"}</definedName>
    <definedName name="_9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313"}</definedName>
    <definedName name="_9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312"}</definedName>
    <definedName name="_9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311"}</definedName>
    <definedName name="_9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310"}</definedName>
    <definedName name="_94ED" localSheetId="0">#REF!</definedName>
    <definedName name="_94ED" localSheetId="3">#REF!</definedName>
    <definedName name="_94ED" localSheetId="5">#REF!</definedName>
    <definedName name="_94ED" localSheetId="6">#REF!</definedName>
    <definedName name="_94ED" localSheetId="7">#REF!</definedName>
    <definedName name="_94ED" localSheetId="8">#REF!</definedName>
    <definedName name="_94ED" localSheetId="15">#REF!</definedName>
    <definedName name="_94ED" localSheetId="16">#REF!</definedName>
    <definedName name="_94ED" localSheetId="17">#REF!</definedName>
    <definedName name="_94ED">#REF!</definedName>
    <definedName name="_94EM" localSheetId="0">#REF!</definedName>
    <definedName name="_94EM" localSheetId="3">#REF!</definedName>
    <definedName name="_94EM" localSheetId="5">#REF!</definedName>
    <definedName name="_94EM" localSheetId="6">#REF!</definedName>
    <definedName name="_94EM" localSheetId="7">#REF!</definedName>
    <definedName name="_94EM" localSheetId="8">#REF!</definedName>
    <definedName name="_94EM" localSheetId="15">#REF!</definedName>
    <definedName name="_94EM" localSheetId="16">#REF!</definedName>
    <definedName name="_94EM" localSheetId="17">#REF!</definedName>
    <definedName name="_94EM">#REF!</definedName>
    <definedName name="_94NR" localSheetId="0">#REF!</definedName>
    <definedName name="_94NR" localSheetId="3">#REF!</definedName>
    <definedName name="_94NR" localSheetId="5">#REF!</definedName>
    <definedName name="_94NR" localSheetId="6">#REF!</definedName>
    <definedName name="_94NR" localSheetId="7">#REF!</definedName>
    <definedName name="_94NR" localSheetId="8">#REF!</definedName>
    <definedName name="_94NR" localSheetId="15">#REF!</definedName>
    <definedName name="_94NR" localSheetId="16">#REF!</definedName>
    <definedName name="_94NR" localSheetId="17">#REF!</definedName>
    <definedName name="_94NR">#REF!</definedName>
    <definedName name="_94SENERGY" localSheetId="0">#REF!</definedName>
    <definedName name="_94SENERGY" localSheetId="3">#REF!</definedName>
    <definedName name="_94SENERGY" localSheetId="5">#REF!</definedName>
    <definedName name="_94SENERGY" localSheetId="6">#REF!</definedName>
    <definedName name="_94SENERGY" localSheetId="7">#REF!</definedName>
    <definedName name="_94SENERGY" localSheetId="8">#REF!</definedName>
    <definedName name="_94SENERGY" localSheetId="15">#REF!</definedName>
    <definedName name="_94SENERGY" localSheetId="16">#REF!</definedName>
    <definedName name="_94SENERGY" localSheetId="17">#REF!</definedName>
    <definedName name="_94SENERGY">#REF!</definedName>
    <definedName name="_95__123Graph_BChart_11G" hidden="1">#REF!</definedName>
    <definedName name="_95__123Graph_BChart_1D" hidden="1">#REF!</definedName>
    <definedName name="_95__FDSAUDITLINK__" hidden="1">{"fdsup://Directions/FactSet Auditing Viewer?action=AUDIT_VALUE&amp;DB=129&amp;ID1=72018610&amp;VALUEID=02001&amp;SDATE=201003&amp;PERIODTYPE=QTR_STD&amp;window=popup_no_bar&amp;width=385&amp;height=120&amp;START_MAXIMIZED=FALSE&amp;creator=factset&amp;display_string=Audit"}</definedName>
    <definedName name="_9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309"}</definedName>
    <definedName name="_9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308"}</definedName>
    <definedName name="_9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307"}</definedName>
    <definedName name="_9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306"}</definedName>
    <definedName name="_9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305"}</definedName>
    <definedName name="_9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304"}</definedName>
    <definedName name="_9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303"}</definedName>
    <definedName name="_9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302"}</definedName>
    <definedName name="_9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301"}</definedName>
    <definedName name="_9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300"}</definedName>
    <definedName name="_95TBAY_1" localSheetId="16">#REF!</definedName>
    <definedName name="_95TBAY_1" localSheetId="17">#REF!</definedName>
    <definedName name="_95TBAY_1">#REF!</definedName>
    <definedName name="_95TBAY_HEAD" localSheetId="16">#REF!</definedName>
    <definedName name="_95TBAY_HEAD" localSheetId="17">#REF!</definedName>
    <definedName name="_95TBAY_HEAD">#REF!</definedName>
    <definedName name="_96__123Graph_BChart_1E" hidden="1">#REF!</definedName>
    <definedName name="_96__123Graph_XChart_4H" hidden="1">#REF!</definedName>
    <definedName name="_96__FDSAUDITLINK__" hidden="1">{"fdsup://Directions/FactSet Auditing Viewer?action=AUDIT_VALUE&amp;DB=129&amp;ID1=04956010&amp;VALUEID=02001&amp;SDATE=201004&amp;PERIODTYPE=QTR_STD&amp;window=popup_no_bar&amp;width=385&amp;height=120&amp;START_MAXIMIZED=FALSE&amp;creator=factset&amp;display_string=Audit"}</definedName>
    <definedName name="_9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299"}</definedName>
    <definedName name="_9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298"}</definedName>
    <definedName name="_9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297"}</definedName>
    <definedName name="_9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296"}</definedName>
    <definedName name="_9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295"}</definedName>
    <definedName name="_9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294"}</definedName>
    <definedName name="_9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293"}</definedName>
    <definedName name="_9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292"}</definedName>
    <definedName name="_9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291"}</definedName>
    <definedName name="_9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290"}</definedName>
    <definedName name="_97__123Graph_BChart_1F" hidden="1">#REF!</definedName>
    <definedName name="_97__FDSAUDITLINK__" hidden="1">{"fdsup://Directions/FactSet Auditing Viewer?action=AUDIT_VALUE&amp;DB=129&amp;ID1=00120410&amp;VALUEID=02001&amp;SDATE=201003&amp;PERIODTYPE=QTR_STD&amp;window=popup_no_bar&amp;width=385&amp;height=120&amp;START_MAXIMIZED=FALSE&amp;creator=factset&amp;display_string=Audit"}</definedName>
    <definedName name="_9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289"}</definedName>
    <definedName name="_9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288"}</definedName>
    <definedName name="_9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287"}</definedName>
    <definedName name="_9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286"}</definedName>
    <definedName name="_9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285"}</definedName>
    <definedName name="_9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284"}</definedName>
    <definedName name="_9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283"}</definedName>
    <definedName name="_9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282"}</definedName>
    <definedName name="_9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281"}</definedName>
    <definedName name="_9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280"}</definedName>
    <definedName name="_98__123Graph_BChart_1G" hidden="1">#REF!</definedName>
    <definedName name="_98__FDSAUDITLINK__" hidden="1">{"fdsup://Directions/FactSet Auditing Viewer?action=AUDIT_VALUE&amp;DB=129&amp;ID1=16530310&amp;VALUEID=02001&amp;SDATE=201003&amp;PERIODTYPE=QTR_STD&amp;window=popup_no_bar&amp;width=385&amp;height=120&amp;START_MAXIMIZED=FALSE&amp;creator=factset&amp;display_string=Audit"}</definedName>
    <definedName name="_9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279"}</definedName>
    <definedName name="_9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278"}</definedName>
    <definedName name="_9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277"}</definedName>
    <definedName name="_9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276"}</definedName>
    <definedName name="_9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275"}</definedName>
    <definedName name="_9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274"}</definedName>
    <definedName name="_9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273"}</definedName>
    <definedName name="_9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272"}</definedName>
    <definedName name="_9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271"}</definedName>
    <definedName name="_9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270"}</definedName>
    <definedName name="_98TBAY_2" localSheetId="16">#REF!</definedName>
    <definedName name="_98TBAY_2" localSheetId="17">#REF!</definedName>
    <definedName name="_98TBAY_2">#REF!</definedName>
    <definedName name="_99__123Graph_BChart_1H" hidden="1">#REF!</definedName>
    <definedName name="_99__FDSAUDITLINK__" hidden="1">{"fdsup://Directions/FactSet Auditing Viewer?action=AUDIT_VALUE&amp;DB=129&amp;ID1=84489510&amp;VALUEID=02001&amp;SDATE=201003&amp;PERIODTYPE=QTR_STD&amp;window=popup_no_bar&amp;width=385&amp;height=120&amp;START_MAXIMIZED=FALSE&amp;creator=factset&amp;display_string=Audit"}</definedName>
    <definedName name="_9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269"}</definedName>
    <definedName name="_9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268"}</definedName>
    <definedName name="_9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267"}</definedName>
    <definedName name="_9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266"}</definedName>
    <definedName name="_9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265"}</definedName>
    <definedName name="_9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264"}</definedName>
    <definedName name="_9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263"}</definedName>
    <definedName name="_9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262"}</definedName>
    <definedName name="_9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261"}</definedName>
    <definedName name="_9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260"}</definedName>
    <definedName name="_99SUM_COMM" localSheetId="16">#REF!</definedName>
    <definedName name="_99SUM_COMM" localSheetId="17">#REF!</definedName>
    <definedName name="_99SUM_COMM">#REF!</definedName>
    <definedName name="_9C_TITLE_LEFT">#REF!</definedName>
    <definedName name="_9ECO_EST">#REF!</definedName>
    <definedName name="_9FOS_OVR1" localSheetId="16">#REF!</definedName>
    <definedName name="_9FOS_OVR1" localSheetId="17">#REF!</definedName>
    <definedName name="_9FOS_OVR1">#REF!</definedName>
    <definedName name="_9FOS_OVR2" localSheetId="16">#REF!</definedName>
    <definedName name="_9FOS_OVR2" localSheetId="17">#REF!</definedName>
    <definedName name="_9FOS_OVR2">#REF!</definedName>
    <definedName name="_9FOS_OVR3" localSheetId="16">#REF!</definedName>
    <definedName name="_9FOS_OVR3" localSheetId="17">#REF!</definedName>
    <definedName name="_9FOS_OVR3">#REF!</definedName>
    <definedName name="_9INV_VALUE" localSheetId="16">#REF!</definedName>
    <definedName name="_9INV_VALUE" localSheetId="17">#REF!</definedName>
    <definedName name="_9INV_VALUE">#REF!</definedName>
    <definedName name="_9MARG_SUM" localSheetId="16">#REF!</definedName>
    <definedName name="_9MARG_SUM" localSheetId="17">#REF!</definedName>
    <definedName name="_9MARG_SUM">#REF!</definedName>
    <definedName name="_9NAN_FOOT" localSheetId="16">#REF!</definedName>
    <definedName name="_9NAN_FOOT" localSheetId="17">#REF!</definedName>
    <definedName name="_9NAN_FOOT">#REF!</definedName>
    <definedName name="_9SUM_COMM" localSheetId="16">#REF!</definedName>
    <definedName name="_9SUM_COMM" localSheetId="17">#REF!</definedName>
    <definedName name="_9SUM_COMM">#REF!</definedName>
    <definedName name="_9TBAY_1" localSheetId="16">#REF!</definedName>
    <definedName name="_9TBAY_1" localSheetId="17">#REF!</definedName>
    <definedName name="_9TBAY_1">#REF!</definedName>
    <definedName name="_9TBAY_2" localSheetId="0">#REF!</definedName>
    <definedName name="_9TBAY_2" localSheetId="3">#REF!</definedName>
    <definedName name="_9TBAY_2" localSheetId="5">#REF!</definedName>
    <definedName name="_9TBAY_2" localSheetId="6">#REF!</definedName>
    <definedName name="_9TBAY_2" localSheetId="7">#REF!</definedName>
    <definedName name="_9TBAY_2" localSheetId="8">#REF!</definedName>
    <definedName name="_9TBAY_2" localSheetId="15">#REF!</definedName>
    <definedName name="_9TBAY_2" localSheetId="16">#REF!</definedName>
    <definedName name="_9TBAY_2" localSheetId="17">#REF!</definedName>
    <definedName name="_9TBAY_2">#REF!</definedName>
    <definedName name="_a1" hidden="1">{#N/A,#N/A,FALSE,"Pharm";#N/A,#N/A,FALSE,"WWCM"}</definedName>
    <definedName name="_A11" hidden="1">{#N/A,#N/A,FALSE,"Umsatz 99";#N/A,#N/A,FALSE,"ER 99 "}</definedName>
    <definedName name="_a1111" hidden="1">{"Cash Budget",#N/A,FALSE,"98 Cash";"Running Cash Budget",#N/A,FALSE,"98 Cash";"Actual Cash",#N/A,FALSE,"98 Cash";"Update Cash Budget",#N/A,FALSE,"98 Cash"}</definedName>
    <definedName name="_a2" hidden="1">{#N/A,#N/A,FALSE,"Hip.Bas";#N/A,#N/A,FALSE,"ventas";#N/A,#N/A,FALSE,"ingre-Año";#N/A,#N/A,FALSE,"ventas-Año";#N/A,#N/A,FALSE,"Costepro";#N/A,#N/A,FALSE,"inversion";#N/A,#N/A,FALSE,"personal";#N/A,#N/A,FALSE,"Gastos-V";#N/A,#N/A,FALSE,"Circulante";#N/A,#N/A,FALSE,"CONSOLI";#N/A,#N/A,FALSE,"Es-Fin";#N/A,#N/A,FALSE,"Margen-P"}</definedName>
    <definedName name="_a3" hidden="1">{#N/A,#N/A,FALSE,"Hip.Bas";#N/A,#N/A,FALSE,"ventas";#N/A,#N/A,FALSE,"ingre-Año";#N/A,#N/A,FALSE,"ventas-Año";#N/A,#N/A,FALSE,"Costepro";#N/A,#N/A,FALSE,"inversion";#N/A,#N/A,FALSE,"personal";#N/A,#N/A,FALSE,"Gastos-V";#N/A,#N/A,FALSE,"Circulante";#N/A,#N/A,FALSE,"CONSOLI";#N/A,#N/A,FALSE,"Es-Fin";#N/A,#N/A,FALSE,"Margen-P"}</definedName>
    <definedName name="_aa3" hidden="1">{#N/A,#N/A,FALSE,"Hip.Bas";#N/A,#N/A,FALSE,"ventas";#N/A,#N/A,FALSE,"ingre-Año";#N/A,#N/A,FALSE,"ventas-Año";#N/A,#N/A,FALSE,"Costepro";#N/A,#N/A,FALSE,"inversion";#N/A,#N/A,FALSE,"personal";#N/A,#N/A,FALSE,"Gastos-V";#N/A,#N/A,FALSE,"Circulante";#N/A,#N/A,FALSE,"CONSOLI";#N/A,#N/A,FALSE,"Es-Fin";#N/A,#N/A,FALSE,"Margen-P"}</definedName>
    <definedName name="_aa4" hidden="1">{#N/A,#N/A,FALSE,"Hip.Bas";#N/A,#N/A,FALSE,"ventas";#N/A,#N/A,FALSE,"ingre-Año";#N/A,#N/A,FALSE,"ventas-Año";#N/A,#N/A,FALSE,"Costepro";#N/A,#N/A,FALSE,"inversion";#N/A,#N/A,FALSE,"personal";#N/A,#N/A,FALSE,"Gastos-V";#N/A,#N/A,FALSE,"Circulante";#N/A,#N/A,FALSE,"CONSOLI";#N/A,#N/A,FALSE,"Es-Fin";#N/A,#N/A,FALSE,"Margen-P"}</definedName>
    <definedName name="_aa5" hidden="1">{#N/A,#N/A,FALSE,"Hip.Bas";#N/A,#N/A,FALSE,"ventas";#N/A,#N/A,FALSE,"ingre-Año";#N/A,#N/A,FALSE,"ventas-Año";#N/A,#N/A,FALSE,"Costepro";#N/A,#N/A,FALSE,"inversion";#N/A,#N/A,FALSE,"personal";#N/A,#N/A,FALSE,"Gastos-V";#N/A,#N/A,FALSE,"Circulante";#N/A,#N/A,FALSE,"CONSOLI";#N/A,#N/A,FALSE,"Es-Fin";#N/A,#N/A,FALSE,"Margen-P"}</definedName>
    <definedName name="_aa6" hidden="1">{#N/A,#N/A,FALSE,"Hip.Bas";#N/A,#N/A,FALSE,"ventas";#N/A,#N/A,FALSE,"ingre-Año";#N/A,#N/A,FALSE,"ventas-Año";#N/A,#N/A,FALSE,"Costepro";#N/A,#N/A,FALSE,"inversion";#N/A,#N/A,FALSE,"personal";#N/A,#N/A,FALSE,"Gastos-V";#N/A,#N/A,FALSE,"Circulante";#N/A,#N/A,FALSE,"CONSOLI";#N/A,#N/A,FALSE,"Es-Fin";#N/A,#N/A,FALSE,"Margen-P"}</definedName>
    <definedName name="_aa8" hidden="1">{#N/A,#N/A,FALSE,"Hip.Bas";#N/A,#N/A,FALSE,"ventas";#N/A,#N/A,FALSE,"ingre-Año";#N/A,#N/A,FALSE,"ventas-Año";#N/A,#N/A,FALSE,"Costepro";#N/A,#N/A,FALSE,"inversion";#N/A,#N/A,FALSE,"personal";#N/A,#N/A,FALSE,"Gastos-V";#N/A,#N/A,FALSE,"Circulante";#N/A,#N/A,FALSE,"CONSOLI";#N/A,#N/A,FALSE,"Es-Fin";#N/A,#N/A,FALSE,"Margen-P"}</definedName>
    <definedName name="_aaa1" hidden="1">{#N/A,#N/A,FALSE,"REPORT"}</definedName>
    <definedName name="_AAA123432" hidden="1">{"'PRORATE GOALS '!$A$1:$O$25"}</definedName>
    <definedName name="_aas1" hidden="1">{#N/A,#N/A,FALSE,"REPORT"}</definedName>
    <definedName name="_ACF4" hidden="1">{"'PRORATE GOALS '!$A$1:$O$25"}</definedName>
    <definedName name="_ACS2000" hidden="1">{#N/A,#N/A,FALSE,"REPORT"}</definedName>
    <definedName name="_ag1" hidden="1">#REF!</definedName>
    <definedName name="_as1" hidden="1">{"FCB_ALL",#N/A,FALSE,"FCB"}</definedName>
    <definedName name="_AS2" hidden="1">{"FCB_ALL",#N/A,FALSE,"FCB"}</definedName>
    <definedName name="_as3" hidden="1">{"FCB_ALL",#N/A,FALSE,"FCB"}</definedName>
    <definedName name="_AS4" hidden="1">{"FCB_ALL",#N/A,FALSE,"FCB"}</definedName>
    <definedName name="_as6" hidden="1">{"FCB_ALL",#N/A,FALSE,"FCB"}</definedName>
    <definedName name="_AS7" hidden="1">{"FCB_ALL",#N/A,FALSE,"FCB"}</definedName>
    <definedName name="_ATPRegress_Dlg_Results" hidden="1">{2;#N/A;"R13C16:R17C16";#N/A;"R13C14:R17C15";FALSE;FALSE;FALSE;95;#N/A;#N/A;"R13C19";#N/A;FALSE;FALSE;FALSE;FALSE;#N/A;"";#N/A;FALSE;"";"";#N/A;#N/A;#N/A}</definedName>
    <definedName name="_ATPRegress_Dlg_Types" hidden="1">{"EXCELHLP.HLP!1802";5;10;5;10;13;13;13;8;5;5;10;14;13;13;13;13;5;10;14;13;5;10;1;2;24}</definedName>
    <definedName name="_ATPRegress_Range1" hidden="1">#REF!</definedName>
    <definedName name="_ATPRegress_Range2" hidden="1">#REF!</definedName>
    <definedName name="_ATPRegress_Range3" hidden="1">#REF!</definedName>
    <definedName name="_ATPRegress_Range4" hidden="1">"="</definedName>
    <definedName name="_ATPRegress_Range5" hidden="1">"="</definedName>
    <definedName name="_AtRisk_SimSetting_AutomaticallyGenerateReports" hidden="1">FALSE</definedName>
    <definedName name="_AtRisk_SimSetting_AutomaticallyGenerateReports_1" hidden="1">FALSE</definedName>
    <definedName name="_AtRisk_SimSetting_AutomaticResultsDisplayMode" hidden="1">0</definedName>
    <definedName name="_AtRisk_SimSetting_AutomaticResultsDisplayMode_1"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SelectiveQR" hidden="1">FALSE</definedName>
    <definedName name="_AtRisk_SimSetting_ReportsList" hidden="1">0</definedName>
    <definedName name="_AtRisk_SimSetting_ReportsList_1" hidden="1">0</definedName>
    <definedName name="_AtRisk_SimSetting_ShowSimulationProgressWindow" hidden="1">TRUE</definedName>
    <definedName name="_AtRisk_SimSetting_SimNameCount" hidden="1">0</definedName>
    <definedName name="_AtRisk_SimSetting_SmartSensitivityAnalysisEnabled" hidden="1">FALSE</definedName>
    <definedName name="_AtRisk_SimSetting_SmartSensitivityAnalysisEnabled_1" hidden="1">FALSE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Behavior_1" hidden="1">0</definedName>
    <definedName name="_AtRisk_SimSetting_StdRecalcWithoutRiskStatic" hidden="1">0</definedName>
    <definedName name="_AtRisk_SimSetting_StdRecalcWithoutRiskStaticPercentile" hidden="1">0.5</definedName>
    <definedName name="_AUG99" hidden="1">{"SEP",#N/A,FALSE,"SEP"}</definedName>
    <definedName name="_b1" hidden="1">{#N/A,#N/A,FALSE,"Layout Aktiva";#N/A,#N/A,FALSE,"Layout Passiva"}</definedName>
    <definedName name="_b111" hidden="1">{#N/A,#N/A,FALSE,"Pharm";#N/A,#N/A,FALSE,"WWCM"}</definedName>
    <definedName name="_b2" hidden="1">{#N/A,#N/A,FALSE,"Hip.Bas";#N/A,#N/A,FALSE,"ventas";#N/A,#N/A,FALSE,"ingre-Año";#N/A,#N/A,FALSE,"ventas-Año";#N/A,#N/A,FALSE,"Costepro";#N/A,#N/A,FALSE,"inversion";#N/A,#N/A,FALSE,"personal";#N/A,#N/A,FALSE,"Gastos-V";#N/A,#N/A,FALSE,"Circulante";#N/A,#N/A,FALSE,"CONSOLI";#N/A,#N/A,FALSE,"Es-Fin";#N/A,#N/A,FALSE,"Margen-P"}</definedName>
    <definedName name="_Bal1" localSheetId="16">#REF!</definedName>
    <definedName name="_Bal1" localSheetId="17">#REF!</definedName>
    <definedName name="_Bal1">#REF!</definedName>
    <definedName name="_Bal2" localSheetId="16">#REF!</definedName>
    <definedName name="_Bal2" localSheetId="17">#REF!</definedName>
    <definedName name="_Bal2">#REF!</definedName>
    <definedName name="_Bal700" localSheetId="16">#REF!</definedName>
    <definedName name="_Bal700" localSheetId="17">#REF!</definedName>
    <definedName name="_Bal700">#REF!</definedName>
    <definedName name="_bb2" hidden="1">{#N/A,#N/A,FALSE,"Hip.Bas";#N/A,#N/A,FALSE,"ventas";#N/A,#N/A,FALSE,"ingre-Año";#N/A,#N/A,FALSE,"ventas-Año";#N/A,#N/A,FALSE,"Costepro";#N/A,#N/A,FALSE,"inversion";#N/A,#N/A,FALSE,"personal";#N/A,#N/A,FALSE,"Gastos-V";#N/A,#N/A,FALSE,"Circulante";#N/A,#N/A,FALSE,"CONSOLI";#N/A,#N/A,FALSE,"Es-Fin";#N/A,#N/A,FALSE,"Margen-P"}</definedName>
    <definedName name="_bb3" hidden="1">{#N/A,#N/A,FALSE,"Hip.Bas";#N/A,#N/A,FALSE,"ventas";#N/A,#N/A,FALSE,"ingre-Año";#N/A,#N/A,FALSE,"ventas-Año";#N/A,#N/A,FALSE,"Costepro";#N/A,#N/A,FALSE,"inversion";#N/A,#N/A,FALSE,"personal";#N/A,#N/A,FALSE,"Gastos-V";#N/A,#N/A,FALSE,"Circulante";#N/A,#N/A,FALSE,"CONSOLI";#N/A,#N/A,FALSE,"Es-Fin";#N/A,#N/A,FALSE,"Margen-P"}</definedName>
    <definedName name="_bb4" hidden="1">{#N/A,#N/A,FALSE,"Hip.Bas";#N/A,#N/A,FALSE,"ventas";#N/A,#N/A,FALSE,"ingre-Año";#N/A,#N/A,FALSE,"ventas-Año";#N/A,#N/A,FALSE,"Costepro";#N/A,#N/A,FALSE,"inversion";#N/A,#N/A,FALSE,"personal";#N/A,#N/A,FALSE,"Gastos-V";#N/A,#N/A,FALSE,"Circulante";#N/A,#N/A,FALSE,"CONSOLI";#N/A,#N/A,FALSE,"Es-Fin";#N/A,#N/A,FALSE,"Margen-P"}</definedName>
    <definedName name="_BB9" hidden="1">#REF!</definedName>
    <definedName name="_bdm.0013AD9A8153441F9986BF2308A1693D.edm" hidden="1">#REF!</definedName>
    <definedName name="_bdm.00146C6ACD63468F807A80B2DA171479.edm" hidden="1">#REF!</definedName>
    <definedName name="_bdm.0026549c764d45cb987f6bdebd138738.edm" hidden="1">#REF!</definedName>
    <definedName name="_bdm.0047CD9F734C446ABFC70E9E267A1C01.edm" hidden="1">#REF!</definedName>
    <definedName name="_bdm.0053792de48247efaf741d97cf1185ec.edm" hidden="1">#REF!</definedName>
    <definedName name="_bdm.005E44BE968D4E5198E456338759ADAE.edm" hidden="1">#REF!</definedName>
    <definedName name="_bdm.00C595D7C754458D826331E2BF48FB88.edm" hidden="1">#REF!</definedName>
    <definedName name="_bdm.00DED45A51F9451C81271785E0FEB84D.edm" hidden="1">#REF!</definedName>
    <definedName name="_bdm.00E48133BBE44B90A42FEA8906AE6C87.edm" hidden="1">#REF!</definedName>
    <definedName name="_bdm.00F4E4BAA0E14A9EB78F8080F5B6A673.edm" hidden="1">#REF!</definedName>
    <definedName name="_bdm.00FCD0E4941242F399A0041DFE08859D.edm" hidden="1">#REF!</definedName>
    <definedName name="_bdm.010C6F102E50484CAE7E4761D087E44B.edm" hidden="1">#REF!</definedName>
    <definedName name="_bdm.011A0B55A51E4C1BA3EEEC7FD4253924.edm" hidden="1">#REF!</definedName>
    <definedName name="_bdm.011AD6EBD0DA4919A0E86D0CEA6E0143.edm" hidden="1">#REF!</definedName>
    <definedName name="_bdm.013EFA8A09574556B960472BEE601CBF.edm" hidden="1">#REF!</definedName>
    <definedName name="_bdm.015469e3983145af898ba5f4eb6fe0fb.edm" hidden="1">#REF!</definedName>
    <definedName name="_bdm.0181964A67E24B62803EA0117AF9D5FB.edm" hidden="1">#REF!</definedName>
    <definedName name="_bdm.0188D14AA5FC427DA24CF676242F78BC.edm" hidden="1">#REF!</definedName>
    <definedName name="_bdm.018DA807DBBD40C9B61C07B242509821.edm" hidden="1">#REF!</definedName>
    <definedName name="_bdm.0193ADF5E88548F29D52B56CB160877A.edm" hidden="1">#REF!</definedName>
    <definedName name="_bdm.01BB5FB4BEB2410E8FFAEF4E2E16397B.edm" hidden="1">#REF!</definedName>
    <definedName name="_bdm.01BEFB31570C430896FE37BFFC89970E.edm" hidden="1">#REF!</definedName>
    <definedName name="_bdm.01cafc47024b41e6b1c11255bf3ff82e.edm" hidden="1">#REF!</definedName>
    <definedName name="_bdm.01E7F7B8BF784E4FB224629B120A6E26.edm" hidden="1">#REF!</definedName>
    <definedName name="_bdm.02011A023CED4438BE70687C2D0734AF.edm" hidden="1">#REF!</definedName>
    <definedName name="_bdm.02055CCCB4994E4EA7AE0A19041B92EB.edm" hidden="1">#REF!</definedName>
    <definedName name="_bdm.02277FBB97814B98921CFE75CA25019F.edm" hidden="1">#REF!</definedName>
    <definedName name="_bdm.022ECE78A4F444229349EA3F4B1D9D8D.edm" hidden="1">#REF!</definedName>
    <definedName name="_bdm.023274F483CD474187CDBC944533CFFC.edm" hidden="1">#REF!</definedName>
    <definedName name="_bdm.023A5E403F0B49209E24B3DD4A20AE2A.edm" hidden="1">#REF!</definedName>
    <definedName name="_bdm.02640E8DEB2543A6A6846CB56B845382.edm" hidden="1">#REF!</definedName>
    <definedName name="_bdm.026ECE818F614FECB219775110223CDE.edm" hidden="1">#REF!</definedName>
    <definedName name="_bdm.027FA2F9E6314B2B8E8AB08473AD8271.edm" hidden="1">#REF!</definedName>
    <definedName name="_bdm.02872C03C4E548F69E682812ED1C0C51.edm" hidden="1">#REF!</definedName>
    <definedName name="_bdm.02891B691D244902958B3176AABA890E.edm" hidden="1">#REF!</definedName>
    <definedName name="_bdm.02984F0949AE4C018E4BDB4BDE2C541A.edm" hidden="1">#REF!</definedName>
    <definedName name="_bdm.02A83686A73048AAB2CA921F8B68AF7F.edm" hidden="1">#REF!</definedName>
    <definedName name="_bdm.02B2C593EB0F4E278992317056F4AE57.edm" hidden="1">#REF!</definedName>
    <definedName name="_bdm.02C919CE758647699774F27053373BF5.edm" hidden="1">#REF!</definedName>
    <definedName name="_bdm.02D0DB7C98674457BD3056012049B71C.edm" hidden="1">#REF!</definedName>
    <definedName name="_bdm.02D30A5ED52F4C548E691D0045F86710.edm" hidden="1">#REF!</definedName>
    <definedName name="_bdm.02DEC8144F014A17AD1473931435B1AB.edm" hidden="1">#REF!</definedName>
    <definedName name="_bdm.02E1AA0F33F542498703E686FB0995FC.edm" hidden="1">#REF!</definedName>
    <definedName name="_bdm.02E29E7B1053433EA3CCCBE4E5141596.edm" hidden="1">#REF!</definedName>
    <definedName name="_bdm.02F03020ACA042FF824B0E3A66998732.edm" hidden="1">#REF!</definedName>
    <definedName name="_bdm.03333D5F088F402C9634757F7A9D2730.edm" hidden="1">#REF!</definedName>
    <definedName name="_bdm.033652bf9812479d8a96f160bd13f7e5.edm" hidden="1">#REF!</definedName>
    <definedName name="_bdm.0374E36537534DE78CD066EC21C8F9DA.edm" hidden="1">#REF!</definedName>
    <definedName name="_bdm.0398890A65B947C98FA30C654D73534F.edm" hidden="1">#REF!</definedName>
    <definedName name="_bdm.039F730F274A416AA9D2F4963A84C6A8.edm" hidden="1">#REF!</definedName>
    <definedName name="_bdm.03A6612B5F9345D388BF8812D67E13C7.edm" hidden="1">#REF!</definedName>
    <definedName name="_bdm.03AAAC5E788E4302A6501156B808B14F.edm" hidden="1">#REF!</definedName>
    <definedName name="_bdm.03ADC7BC9B0742A394DB887DFC6D1B20.edm" hidden="1">#REF!</definedName>
    <definedName name="_bdm.03B59C37912D455894FCA4FF26DBB378.edm" hidden="1">#REF!</definedName>
    <definedName name="_bdm.03BAAE32450D497087BB40B0EB2ACCCB.edm" hidden="1">#REF!</definedName>
    <definedName name="_bdm.03C791D4A857420A90677AAC54762CEA.edm" hidden="1">#REF!</definedName>
    <definedName name="_bdm.03e31944b8ce4534ab5da7d17aa8eecd.edm" hidden="1">#REF!</definedName>
    <definedName name="_bdm.03F12CA4E1D148A8A310079DF30D29F7.edm" hidden="1">#REF!</definedName>
    <definedName name="_bdm.0418469b8c434ea5ab6987845c8ca0c8.edm" hidden="1">#REF!</definedName>
    <definedName name="_bdm.04431A34FA4F43B8B7E87D71A0314150.edm" hidden="1">#REF!</definedName>
    <definedName name="_bdm.04458a50827241cd893e70f196ad10e1.edm" hidden="1">#REF!</definedName>
    <definedName name="_bdm.0446E19A13C0442BB28DDEB60004D224.edm" hidden="1">#REF!</definedName>
    <definedName name="_bdm.045FFF5C3A5B431485407F8CB6650922.edm" hidden="1">#REF!</definedName>
    <definedName name="_bdm.04700F08444D41AAABC2A716E644FD0E.edm" hidden="1">#REF!</definedName>
    <definedName name="_bdm.047DE02E637448CCAF7578609B006D0E.edm" hidden="1">#REF!</definedName>
    <definedName name="_bdm.048A280AB04E4EC382AE6A57164A0525.edm" hidden="1">#REF!</definedName>
    <definedName name="_bdm.048E1DCA5EF342E7892D290A1D99D518.edm" hidden="1">#REF!</definedName>
    <definedName name="_bdm.049388BA2022412B947984A6CD4BF338.edm" hidden="1">#REF!</definedName>
    <definedName name="_bdm.049956E75B7F44708732170D96873DBF.edm" hidden="1">#REF!</definedName>
    <definedName name="_bdm.04CDD8322FF1421CA0C5846F26733F28.edm" hidden="1">#REF!</definedName>
    <definedName name="_bdm.04D84518CEE94E59A13CEFB83442BE7C.edm" hidden="1">#REF!</definedName>
    <definedName name="_bdm.04E2C45A9A274F648C80B7CA0B49F5F4.edm" hidden="1">#REF!</definedName>
    <definedName name="_bdm.04E30DCD378E46908CD1FFB2209CF482.edm" hidden="1">#REF!</definedName>
    <definedName name="_bdm.04E5BDE3F16947FB85651F3466DF67F0.edm" hidden="1">#REF!</definedName>
    <definedName name="_bdm.051886E9099E486983A98611AACF1B74.edm" hidden="1">#REF!</definedName>
    <definedName name="_bdm.05234B888AD34C02BEF91356D5A26993.edm" hidden="1">#REF!</definedName>
    <definedName name="_bdm.052A6A79E85E42B991754D8F8B69C0A5.edm" hidden="1">#REF!</definedName>
    <definedName name="_bdm.054FE5F0281B46379E16D0F9BBDDB481.edm" hidden="1">#REF!</definedName>
    <definedName name="_bdm.058E8C5177D64766A8EC1223E1C815BC.edm" hidden="1">#REF!</definedName>
    <definedName name="_bdm.0590158EACAA4CE68292D4C2814741F1.edm" hidden="1">#REF!</definedName>
    <definedName name="_bdm.05bdd28bb03a4e858c83d615affad0a7.edm" hidden="1">#REF!</definedName>
    <definedName name="_bdm.05D82ED2CF2042FCA86EBC9D7D3C74C2.edm" hidden="1">#REF!</definedName>
    <definedName name="_bdm.05EDC675B7604A6E855CEAADF4DE003B.edm" hidden="1">#REF!</definedName>
    <definedName name="_bdm.060426E4FCA74D3190B551CA7385ED50.edm" hidden="1">#REF!</definedName>
    <definedName name="_bdm.0604599FBDEC444C854D1AAEA351A791.edm" hidden="1">#REF!</definedName>
    <definedName name="_bdm.061B76B97738470E8F9F5199D3D690D9.edm" hidden="1">#REF!</definedName>
    <definedName name="_bdm.062B1FF09A3343A5A3148569B5C0D41E.edm" hidden="1">#REF!</definedName>
    <definedName name="_bdm.063d29afd64448739756b41b5538800e.edm" hidden="1">#REF!</definedName>
    <definedName name="_bdm.064BB1A3C5FD4FFFB0CD9F1EDC9C3473.edm" hidden="1">#REF!</definedName>
    <definedName name="_bdm.0672BE29F184448FB12712DDE9C5E308.edm" hidden="1">#REF!</definedName>
    <definedName name="_bdm.06736EC421D242B9932D58C9573F2507.edm" hidden="1">#REF!</definedName>
    <definedName name="_bdm.0674CCF1C9234779A504BAFE4C41E9D7.edm" hidden="1">#REF!</definedName>
    <definedName name="_bdm.06758704B9E64B0AA1CBCD9E7EB83365.edm" hidden="1">#REF!</definedName>
    <definedName name="_bdm.0683556C8D014A6987FFE722DE7119CE.edm" hidden="1">#REF!</definedName>
    <definedName name="_bdm.068edd48d6514fe9b0d37a366d0daac1.edm" hidden="1">#REF!</definedName>
    <definedName name="_bdm.06A22E8DE47B44A39CCB85172B480BAA.edm" hidden="1">#REF!</definedName>
    <definedName name="_bdm.06AB298ED77F424BA526FF2B1C21CF06.edm" hidden="1">#REF!</definedName>
    <definedName name="_bdm.06E955CE5E7B4D6A8E8D81A38FB93A6C.edm" hidden="1">#REF!</definedName>
    <definedName name="_bdm.070D5C9E2AF545EFA80CE38867E5E9EC.edm" hidden="1">#REF!</definedName>
    <definedName name="_bdm.072E940B0D954FF09C4108CEC08BC3D5.edm" hidden="1">#REF!</definedName>
    <definedName name="_bdm.0735E1D8320B46ED9E19CAA0857C1E35.edm" hidden="1">#REF!</definedName>
    <definedName name="_bdm.079d38671b6d4c80a34028fc67feb66e.edm" hidden="1">#REF!</definedName>
    <definedName name="_bdm.07A70A9836834F0B85D6B318BE8F5740.edm" hidden="1">#REF!</definedName>
    <definedName name="_bdm.07B2EE2EE5BB40A5A018E85A68F7340C.edm" hidden="1">#REF!</definedName>
    <definedName name="_bdm.07e0940c0eac41ec8e7a7ff95b3a2f6b.edm" hidden="1">#REF!</definedName>
    <definedName name="_bdm.08085E7D34FD4154881FD0D398801534.edm" hidden="1">#REF!</definedName>
    <definedName name="_bdm.0819516FC4294169A87A212A26690B26.edm" hidden="1">#REF!</definedName>
    <definedName name="_bdm.081a3f4e63a84f76a5d6a39c427f2bc1.edm" hidden="1">#REF!</definedName>
    <definedName name="_bdm.082D69B86BEC424294BFF33CF628A8C8.edm" hidden="1">#REF!</definedName>
    <definedName name="_bdm.0843CDEED5F1417DB10D8C781ED557E1.edm" hidden="1">#REF!</definedName>
    <definedName name="_bdm.084D1D451D9D4A8CA6AD5703B41BB2E0.edm" hidden="1">#REF!</definedName>
    <definedName name="_bdm.085f4056d0f54259a66b4481a9ebae4d.edm" hidden="1">#REF!</definedName>
    <definedName name="_bdm.0869D72E292C414AADF89F32012BDDB3.edm" hidden="1">#REF!</definedName>
    <definedName name="_bdm.087D4C99BEFA4C8AAFC0B60B0D214B3C.edm" hidden="1">#REF!</definedName>
    <definedName name="_bdm.088A05E82D0349718E9BC789AD7B1014.edm" hidden="1">#REF!</definedName>
    <definedName name="_bdm.088B77F73B9B430DB193B58AD5AA72AE.edm" hidden="1">#REF!</definedName>
    <definedName name="_bdm.0890CFFA98234BD8A6AE7D0F308C70AA.edm" hidden="1">#REF!</definedName>
    <definedName name="_bdm.0894fec0d025451db9cbd70fdfdd925e.edm" hidden="1">#REF!</definedName>
    <definedName name="_bdm.08A08C590C54439FBB28E2173ED821E9.edm" hidden="1">#REF!</definedName>
    <definedName name="_bdm.08a2481d33ed468b97af6dd807bcd58f.edm" hidden="1">#REF!</definedName>
    <definedName name="_bdm.08B53E61502C4587938BDD97F195DB20.edm" hidden="1">#REF!</definedName>
    <definedName name="_bdm.08B8F015650147859DFFCF3E524F4B86.edm" hidden="1">#REF!</definedName>
    <definedName name="_bdm.08CE6BB286FB478FAF96A9E9928EDDF7.edm" hidden="1">#REF!</definedName>
    <definedName name="_bdm.08F0FFA38C8044E7B4DBA6B332A88283.edm" hidden="1">#REF!</definedName>
    <definedName name="_bdm.08F41C11BACB4B17B6DE84C877B71E84.edm" hidden="1">#REF!</definedName>
    <definedName name="_bdm.0913F8FA067D4EE894FBC8D610A578AC.edm" hidden="1">#REF!</definedName>
    <definedName name="_bdm.091F94EE27E5464788F16822601AB48B.edm" hidden="1">#REF!</definedName>
    <definedName name="_bdm.096A50DF1C3F48FEBA893D4DD02646F5.edm" hidden="1">#REF!</definedName>
    <definedName name="_bdm.09a83f745e72483dbfe0349725b08927.edm" hidden="1">#REF!</definedName>
    <definedName name="_bdm.09AD231CAE004DF5A69DB1AB17014F18.edm" hidden="1">#REF!</definedName>
    <definedName name="_bdm.09C4067B29044326ABC24B9B4D90F0F9.edm" hidden="1">#REF!</definedName>
    <definedName name="_bdm.09E5BD75B8224055B61FBCAB51CC1ACD.edm" hidden="1">#REF!</definedName>
    <definedName name="_bdm.0A0ED12DE1CD4832B7DA2E05CAF22DF9.edm" hidden="1">#REF!</definedName>
    <definedName name="_bdm.0A188DE93515445B941BB4ECCAA0B0DE.edm" hidden="1">#REF!</definedName>
    <definedName name="_bdm.0A4CF16A5BA3444F8FE95CB522C8AAB9.edm" hidden="1">#REF!</definedName>
    <definedName name="_bdm.0A73A2B0425C4E2C981A3C94ED87137D.edm" hidden="1">#REF!</definedName>
    <definedName name="_bdm.0A77AB86C72A4D548E43AD4CCB0B1F2D.edm" hidden="1">#REF!</definedName>
    <definedName name="_bdm.0A8B6DBC5F1043FFB23D743D6AFE0D3F.edm" hidden="1">#REF!</definedName>
    <definedName name="_bdm.0A8CF40220DF4DE68B8A6D68DA28F9B9.edm" hidden="1">#REF!</definedName>
    <definedName name="_bdm.0ADC94DDA0FA4742A645E0188C240A63.edm" hidden="1">#REF!</definedName>
    <definedName name="_bdm.0AEAC47E2D9B41C2A6640AB396E03961.edm" hidden="1">#REF!</definedName>
    <definedName name="_bdm.0AFAC57C899E47D095E95CF7BA4E17AE.edm" hidden="1">#REF!</definedName>
    <definedName name="_bdm.0B083F5A06E84B80A0EAD45DF559822A.edm" hidden="1">#REF!</definedName>
    <definedName name="_bdm.0B2BEF4FB53E4F6F9EAAB216393B710D.edm" hidden="1">#REF!</definedName>
    <definedName name="_bdm.0B3D2564D0924D8DB83743EBF39FF18D.edm" hidden="1">#REF!</definedName>
    <definedName name="_bdm.0b67339dd3e44887aa19e2bc9e9cd748.edm" hidden="1">#REF!</definedName>
    <definedName name="_bdm.0B6A6457702444DD89C7BD51E967A88B.edm" hidden="1">#REF!</definedName>
    <definedName name="_bdm.0B6F5AA7C7C3402CAA3508CE0BF48922.edm" hidden="1">#REF!</definedName>
    <definedName name="_bdm.0B797F7795B149EAAB795006C7E96F02.edm" hidden="1">#REF!</definedName>
    <definedName name="_bdm.0B84436146D24C61883B6EEB67F834E7.edm" hidden="1">#REF!</definedName>
    <definedName name="_bdm.0BA544B2E35447BE888CF155A1107DAD.edm" hidden="1">#REF!</definedName>
    <definedName name="_bdm.0bd98574a6794e2db1fd87f35e5ddc60.edm" hidden="1">#REF!</definedName>
    <definedName name="_bdm.0BE50A0D989043159FCDBD845EF6E143.edm" hidden="1">#REF!</definedName>
    <definedName name="_bdm.0BF1A2E5F3BC469E92B448239E08AE21.edm" hidden="1">#REF!</definedName>
    <definedName name="_bdm.0C0B52960E184F23956515DC1A7D8EE0.edm" hidden="1">#REF!</definedName>
    <definedName name="_bdm.0C2A6C93F47041018DD315C6D191F8C3.edm" hidden="1">#REF!</definedName>
    <definedName name="_bdm.0C4324364E684D6AB433EB2F051BB3D7.edm" hidden="1">#REF!</definedName>
    <definedName name="_bdm.0C453EEF08C741B396B08D7CA167F1F3.edm" hidden="1">#REF!</definedName>
    <definedName name="_bdm.0C534B3EAF6C4B7B8FDD9B742DD3DF9B.edm" hidden="1">#REF!</definedName>
    <definedName name="_bdm.0C82CC15D75F439EAF1A8F3EFAD6F0DB.edm" hidden="1">#REF!</definedName>
    <definedName name="_bdm.0C855E70B90B43C3A5B3A48C0D6B939C.edm" hidden="1">#REF!</definedName>
    <definedName name="_bdm.0C858B1437614361B84446B63EC1D9B8.edm" hidden="1">#REF!</definedName>
    <definedName name="_bdm.0CAC1BD70EEF4B9997EF2D23557F28E9.edm" hidden="1">#REF!</definedName>
    <definedName name="_bdm.0CDE5B4D338F44988532ADBA2116C68B.edm" hidden="1">#REF!</definedName>
    <definedName name="_bdm.0CEFDE10EF1D426CB45FC43FBE54AC1B.edm" hidden="1">#REF!</definedName>
    <definedName name="_bdm.0D3039E1ADBE4231819D1CC903D63C53.edm" hidden="1">#REF!</definedName>
    <definedName name="_bdm.0D34576188784B589C1E04D1E7364778.edm" hidden="1">#REF!</definedName>
    <definedName name="_bdm.0D41274D9092496CB22C3125E1039801.edm" hidden="1">#REF!</definedName>
    <definedName name="_bdm.0D5D12E2503A42409096BC3EE4A90C49.edm" hidden="1">#REF!</definedName>
    <definedName name="_bdm.0D5D1E164524477EA0B5A9D6A82AD403.edm" hidden="1">#REF!</definedName>
    <definedName name="_bdm.0D686DD6E1C9404D87045E227632FC24.edm" hidden="1">#REF!</definedName>
    <definedName name="_bdm.0D718F89E7DB473381BF4AEF4169D0BC.edm" hidden="1">#REF!</definedName>
    <definedName name="_bdm.0D7CB44F53934E089A385C9A9FFB436A.edm" hidden="1">#REF!</definedName>
    <definedName name="_bdm.0D95C612EEA8467EBE8EA98C063E6DFB.edm" hidden="1">#REF!</definedName>
    <definedName name="_bdm.0DAB1287C8B84CB98D31EBF85D69314A.edm" hidden="1">#REF!</definedName>
    <definedName name="_bdm.0DBF59B62D464D50AC7276F7E223BD4D.edm" hidden="1">#REF!</definedName>
    <definedName name="_bdm.0DCEF389B5CE49BEBBADDC0F681EAD4A.edm" hidden="1">#REF!</definedName>
    <definedName name="_bdm.0DD0E0E73C414C60AC504FCF8ACF5D91.edm" hidden="1">#REF!</definedName>
    <definedName name="_bdm.0DD8991F1AC54BA6A0B6A5100AF42E1C.edm" hidden="1">#REF!</definedName>
    <definedName name="_bdm.0DEF6390635A4B0682E9E61F94DA69D0.edm" hidden="1">#REF!</definedName>
    <definedName name="_bdm.0df7bed0ab3744f18b30ac9b8ef0ba93.edm" hidden="1">#REF!</definedName>
    <definedName name="_bdm.0E1B97AEDEDF4FEF89E9CB33B0BAC711.edm" hidden="1">#REF!</definedName>
    <definedName name="_bdm.0E427CBE881C4078A5ECECFBC68106CA.edm" hidden="1">#REF!</definedName>
    <definedName name="_bdm.0E4BD390478643598003F297C54095BF.edm" hidden="1">#REF!</definedName>
    <definedName name="_bdm.0E72132001124ECF8B6485D14728C13A.edm" hidden="1">#REF!</definedName>
    <definedName name="_bdm.0E7F97B8625B406A8FC7C2949E37BD2C.edm" hidden="1">#REF!</definedName>
    <definedName name="_bdm.0E80A4AB208A40F09DA18110BDD9552F.edm" hidden="1">#REF!</definedName>
    <definedName name="_bdm.0E9CF3BCE3854FBFB742E87CBBAD34AC.edm" hidden="1">#REF!</definedName>
    <definedName name="_bdm.0EBB6AA4F08C46848E2E9076E9C021B6.edm" hidden="1">#REF!</definedName>
    <definedName name="_bdm.0ec37e2a6a8c4f67ba0d181cb0383cf4.edm" hidden="1">#REF!</definedName>
    <definedName name="_bdm.0EC8566845D14C37891F8455D47047C0.edm" hidden="1">#REF!</definedName>
    <definedName name="_bdm.0EF1BE577D9B4397AA3E4A2DD6F80E55.edm" hidden="1">#REF!</definedName>
    <definedName name="_bdm.0EF66145CBBE47C8B025057CDEF5F1E2.edm" hidden="1">#REF!</definedName>
    <definedName name="_bdm.0f2760e4f2f545569da1a3cbe05c79c6.edm" hidden="1">#REF!</definedName>
    <definedName name="_bdm.0F342B000FF341A0BA11351BA1C8563E.edm" hidden="1">#REF!</definedName>
    <definedName name="_bdm.0F37D23BC7F94F5C822A272822264A2F.edm" hidden="1">#REF!</definedName>
    <definedName name="_bdm.0f76f29fd26648c4bb556ce1498bc6db.edm" hidden="1">#REF!</definedName>
    <definedName name="_bdm.0FB26776B7554FD4A8532E2DF993EA9B.edm" hidden="1">#REF!</definedName>
    <definedName name="_bdm.0FB8D433A0F74916A01B0A21C413DAFB.edm" hidden="1">#REF!</definedName>
    <definedName name="_bdm.0FC59357CED94C39BA2835D52255758B.edm" hidden="1">#N/A</definedName>
    <definedName name="_bdm.0FD8048FEE964E17BA2ABF37F25B2172.edm" hidden="1">#REF!</definedName>
    <definedName name="_bdm.0FE49F43B29A42F491751CC902516C21.edm" hidden="1">#REF!</definedName>
    <definedName name="_bdm.10813E8D057247D98987EED80F41B1EB.edm" hidden="1">#REF!</definedName>
    <definedName name="_bdm.109855286817448FAF893F0CE2A30485.edm" hidden="1">#REF!</definedName>
    <definedName name="_bdm.109C73F51D8C4D91B7CA1665B8C837F8.edm" hidden="1">#REF!</definedName>
    <definedName name="_bdm.10D522B8EA1C474FB3608246EE9D2F76.edm" hidden="1">#REF!</definedName>
    <definedName name="_bdm.10D90924AD90462FA3B32B00DA0FB129.edm" hidden="1">#REF!</definedName>
    <definedName name="_bdm.10FF33B00B7D45B3B2C8098AF6F31142.edm" hidden="1">#REF!</definedName>
    <definedName name="_bdm.1100A78F5F4D49F6B742B891A63B82FD.edm" hidden="1">#REF!</definedName>
    <definedName name="_bdm.110268b392eb40cebd96369d54fd1975.edm" hidden="1">#REF!</definedName>
    <definedName name="_bdm.1124242DF7EF4A2A80EEA3981A14C718.edm" hidden="1">#REF!</definedName>
    <definedName name="_bdm.1128E1458DE94C6C83D49121B90D56F0.edm" hidden="1">#REF!</definedName>
    <definedName name="_bdm.1134C93A3FD9479F9BD848C112735CCB.edm" hidden="1">#REF!</definedName>
    <definedName name="_bdm.1146391AD2294EDAA0149BEC19016F09.edm" hidden="1">#REF!</definedName>
    <definedName name="_bdm.11490748BC8E418FB01AF6F0FDBC7EA3.edm" hidden="1">#REF!</definedName>
    <definedName name="_bdm.116945F579CB4C52924FF6967682525F.edm" hidden="1">#REF!</definedName>
    <definedName name="_bdm.117859956E994CB9AB983ED14355033F.edm" hidden="1">#REF!</definedName>
    <definedName name="_bdm.11791FAF49744C3F8FEF732EE4340EEF.edm" hidden="1">#REF!</definedName>
    <definedName name="_bdm.11909521B52C4E65AB14999487F49611.edm" hidden="1">#REF!</definedName>
    <definedName name="_bdm.11BF2F6CFE2448239D1ECBFD80B4BEC3.edm" hidden="1">#REF!</definedName>
    <definedName name="_bdm.11c734520eaa453cac7740a7f843017c.edm" hidden="1">#REF!</definedName>
    <definedName name="_bdm.11CF242A429240EEBCC408F7E9D797DF.edm" hidden="1">#REF!</definedName>
    <definedName name="_bdm.11CFBC833D4749CB80A4C104C7CA65BD.edm" hidden="1">#REF!</definedName>
    <definedName name="_bdm.11D0DBEB956942D5A84DAD1D9E618E5E.edm" hidden="1">#REF!</definedName>
    <definedName name="_bdm.11F1828DC1EB466A89A10DF38A6DDEC6.edm" hidden="1">#REF!</definedName>
    <definedName name="_bdm.120EE20966114FD587B58A9D03422F54.edm" hidden="1">#REF!</definedName>
    <definedName name="_bdm.1235814A82B74FDAB70A4779C42B89EE.edm" hidden="1">#REF!</definedName>
    <definedName name="_bdm.123D25C3138C4771B17FDE27BC7A1229.edm" hidden="1">#REF!</definedName>
    <definedName name="_bdm.1259D1CF1F534D4593FB6F71B2F07FFE.edm" hidden="1">#REF!</definedName>
    <definedName name="_bdm.126E4E92EA044FEDAD3712364B74E452.edm" hidden="1">#REF!</definedName>
    <definedName name="_bdm.1277a63e845a44779b1bbf6fda0d22f8.edm" hidden="1">#REF!</definedName>
    <definedName name="_bdm.127E82CA1F9B4653B612E47EF9EEB810.edm" hidden="1">#REF!</definedName>
    <definedName name="_bdm.12AAA7518610416AABCD53ADB043B19A.edm" hidden="1">#REF!</definedName>
    <definedName name="_bdm.12C9F6A60D394E9F87CC969166811DFE.edm" hidden="1">#REF!</definedName>
    <definedName name="_bdm.12CE5C155E23444DA121DF4E77D1819D.edm" hidden="1">#REF!</definedName>
    <definedName name="_bdm.12D96ED90347410F92EE7B8B3F623F87.edm" hidden="1">#REF!</definedName>
    <definedName name="_bdm.13111DC8146143CB88D7D1F605F03A00.edm" hidden="1">#REF!</definedName>
    <definedName name="_bdm.1314D45896A6422B885D64C17C853334.edm" hidden="1">#REF!</definedName>
    <definedName name="_bdm.1319447A525843B1A6C5CAAF1CCE71CB.edm" hidden="1">#REF!</definedName>
    <definedName name="_bdm.13279CBE42424AAC9C4EDC31FC3A1CFA.edm" hidden="1">#REF!</definedName>
    <definedName name="_bdm.133333FA651446D1B24B3B68E5EC58D3.edm" hidden="1">#REF!</definedName>
    <definedName name="_bdm.1351785D97C24156AAB0AB245FA04C79.edm" hidden="1">#REF!</definedName>
    <definedName name="_bdm.1366E2BD37BF4E9AB70F815C5704233C.edm" hidden="1">#REF!</definedName>
    <definedName name="_bdm.1378FFE2263048D285CE72178AB75892.edm" hidden="1">#REF!</definedName>
    <definedName name="_bdm.139C8AE23FFD414B804DDD9DED666394.edm" hidden="1">#REF!</definedName>
    <definedName name="_bdm.13A8ACD959B6453398590213D3060389.edm" hidden="1">#REF!</definedName>
    <definedName name="_bdm.13AAFB81FAB645589C8A2B7665D3CCF8.edm" hidden="1">#REF!</definedName>
    <definedName name="_bdm.13B99C85DCE84836BF06DDC0AE177A31.edm" hidden="1">#REF!</definedName>
    <definedName name="_bdm.13BAD6DB89C34F19BF45096BA04B8FC7.edm" hidden="1">#REF!</definedName>
    <definedName name="_bdm.13D85BF2AACD4D4EBCFC511CA24B7504.edm" hidden="1">#REF!</definedName>
    <definedName name="_bdm.13FCB2D6CFBD45EBAC34B4AE9CA95EDC.edm" hidden="1">#REF!</definedName>
    <definedName name="_bdm.140FC5728ACF493CB4ADF3C0781551E5.edm" hidden="1">#REF!</definedName>
    <definedName name="_bdm.14289C28E4CE4C25AFB4C3CE45FE2CE9.edm" hidden="1">#REF!</definedName>
    <definedName name="_bdm.143E54BA9EB14F268B481D01CB7B8F93.edm" hidden="1">#REF!</definedName>
    <definedName name="_bdm.144CE9E4BF5E4E41A8E7474F7EB1CDF1.edm" hidden="1">#REF!</definedName>
    <definedName name="_bdm.1455f7f1b4f1459ab6433df2f5503364.edm" hidden="1">#REF!</definedName>
    <definedName name="_bdm.14658168A086499B90D52AC19F9D95F6.edm" hidden="1">#REF!</definedName>
    <definedName name="_bdm.1476ABE6A4014DE3ABA056A3D132EB5A.edm" hidden="1">#REF!</definedName>
    <definedName name="_bdm.148B1319480047C0B215403392CE1508.edm" hidden="1">#REF!</definedName>
    <definedName name="_bdm.14955371AA08450697D8C4A4F9D63611.edm" hidden="1">#REF!</definedName>
    <definedName name="_bdm.149B3E90D4A040F38EC430BDADA113B2.edm" hidden="1">#REF!</definedName>
    <definedName name="_bdm.14a91d10ec83470399b88474612184f3.edm" hidden="1">#REF!</definedName>
    <definedName name="_bdm.14C46E6A9B7F40A8AA19C7192BE089D8.edm" hidden="1">#REF!</definedName>
    <definedName name="_bdm.14C7AC7A5C1F4415A36C82331571D428.edm" hidden="1">#REF!</definedName>
    <definedName name="_bdm.14F04A30871A494CAB1CDDC6881680B5.edm" hidden="1">#REF!</definedName>
    <definedName name="_bdm.14F8E278778B493ABF809E1644A8830C.edm" hidden="1">#REF!</definedName>
    <definedName name="_bdm.1505EE0E0C4E456DB1A7034F5418C229.edm" hidden="1">#REF!</definedName>
    <definedName name="_bdm.1510DFC5B2464779AB2FC145C7D2123B.edm" hidden="1">#REF!</definedName>
    <definedName name="_bdm.1514AC170C244C59A728693FD1728285.edm" hidden="1">#REF!</definedName>
    <definedName name="_bdm.151A26740C85461B888A030DE98E8BBA.edm" hidden="1">#REF!</definedName>
    <definedName name="_bdm.155634b55f124ee297951ee0fa3e95b9.edm" hidden="1">#REF!</definedName>
    <definedName name="_bdm.15573F16EA31444A8F99C3E0658AF4C0.edm" hidden="1">#REF!</definedName>
    <definedName name="_bdm.155F50E61C3E460F8EB10AAE3AFA33F0.edm" hidden="1">#REF!</definedName>
    <definedName name="_bdm.158ED5A331184C6CACC46921C67A03CB.edm" hidden="1">#REF!</definedName>
    <definedName name="_bdm.158FCA654B9A4C6BBE602AD87DD79455.edm" hidden="1">#REF!</definedName>
    <definedName name="_bdm.1593D577D2A44C7386A587DACA4117B3.edm" hidden="1">#REF!</definedName>
    <definedName name="_bdm.159D56F872C641CC91A565CAB50BBDB6.edm" hidden="1">#REF!</definedName>
    <definedName name="_bdm.15A7271122CB4F51814294849FE27F39.edm" hidden="1">#REF!</definedName>
    <definedName name="_bdm.15B5142D98E7411DAFB725031A40E0EF.edm" hidden="1">#REF!</definedName>
    <definedName name="_bdm.15BA322081CE47DABDB9EABE8B962356.edm" hidden="1">#REF!</definedName>
    <definedName name="_bdm.15C578647C9543A1A26D9C9991FB9282.edm" hidden="1">#REF!</definedName>
    <definedName name="_bdm.15FC5EC2A9364FFE80C8B0882A74CEF2.edm" hidden="1">#REF!</definedName>
    <definedName name="_bdm.16107B880CDB467C8B74DFBCC4C1660B.edm" hidden="1">#REF!</definedName>
    <definedName name="_bdm.162A7C6178CB47868126153F8D7CC372.edm" hidden="1">#REF!</definedName>
    <definedName name="_bdm.1630BDDAECDD4B7D8BE8290C40933460.edm" hidden="1">#REF!</definedName>
    <definedName name="_bdm.164BB1D1805A4726A6C8D36EC10BA6F2.edm" hidden="1">#REF!</definedName>
    <definedName name="_bdm.1657981761554DAF83040603537576C0.edm" hidden="1">#REF!</definedName>
    <definedName name="_bdm.16754c879fc84196a297f97748ab2c33.edm" hidden="1">#REF!</definedName>
    <definedName name="_bdm.1694DC4F6DFD4587B0227ADA1D1A9061.edm" hidden="1">#REF!</definedName>
    <definedName name="_bdm.169e945db92042ca9bc04d80bf010b6e.edm" hidden="1">#REF!</definedName>
    <definedName name="_bdm.16b8b82d56cb4ddf8f83ea1792a49bf3.edm" hidden="1">#REF!</definedName>
    <definedName name="_bdm.16C0C431BCA1442DB9EE736595D84E63.edm" hidden="1">#REF!</definedName>
    <definedName name="_bdm.16D331A19E5D4AC3854029A227CF711B.edm" hidden="1">#REF!</definedName>
    <definedName name="_bdm.16F631E2642546EEB6BE4344EF79ABEC.edm" hidden="1">#REF!</definedName>
    <definedName name="_bdm.16FB5979DB6147BBA4BADF7AE9ACA9D7.edm" hidden="1">#REF!</definedName>
    <definedName name="_bdm.17350ECF696D4A628B6550EEA17A7F61.edm" hidden="1">#REF!</definedName>
    <definedName name="_bdm.173B78089D3244649621BB72E98EC526.edm" hidden="1">#REF!</definedName>
    <definedName name="_bdm.1760927506E24142B8B6D74EAE07FB70.edm" hidden="1">#REF!</definedName>
    <definedName name="_bdm.1769E07BB6984B408BA2733DCEB8EC73.edm" hidden="1">#REF!</definedName>
    <definedName name="_bdm.1771A7BEB09243B98894DA88987A86EB.edm" hidden="1">#REF!</definedName>
    <definedName name="_bdm.1790DB3952F8486A84448E4B94CCF995.edm" hidden="1">#REF!</definedName>
    <definedName name="_bdm.179AB15B931D4D7DA6674CD06CD1872F.edm" hidden="1">#REF!</definedName>
    <definedName name="_bdm.17A8D6A3145D4659A6DD3001ABF2858D.edm" hidden="1">#REF!</definedName>
    <definedName name="_bdm.17AAD7DC55FA4923857562837F7D208A.edm" hidden="1">#REF!</definedName>
    <definedName name="_bdm.17AF2F1CDC2145E184CD8343ACD0C1DE.edm" hidden="1">#REF!</definedName>
    <definedName name="_bdm.17E25EA457374352A55C3DBB8235E15E.edm" hidden="1">#REF!</definedName>
    <definedName name="_bdm.17E72A32C3D84C4F8286D4EEF61AFE1F.edm" hidden="1">#REF!</definedName>
    <definedName name="_bdm.180080FBDFD34FC2ADAF9AB3BB9A74FD.edm" hidden="1">#REF!</definedName>
    <definedName name="_bdm.182e1363faf341aca6d5c8ae3dd8681d.edm" hidden="1">#REF!</definedName>
    <definedName name="_bdm.1841284456a24e8a92256db85b9cfbe9.edm" hidden="1">#REF!</definedName>
    <definedName name="_bdm.1842BDA6BEDB4C858EEFC035D2E3FF93.edm" hidden="1">#REF!</definedName>
    <definedName name="_bdm.1857FC2CA0CC487D8CC5A696C5C413EB.edm" hidden="1">#REF!</definedName>
    <definedName name="_bdm.186293C7BCDF40CA8AADD129E6447A6D.edm" hidden="1">#REF!</definedName>
    <definedName name="_bdm.188C445C44FB46189AD670CBF8AFF3EA.edm" hidden="1">#REF!</definedName>
    <definedName name="_bdm.188FCBD17C9C4B26B4EAF58775D8B964.edm" hidden="1">#REF!</definedName>
    <definedName name="_bdm.18D16CAC1144441186B29D8562266C96.edm" hidden="1">#REF!</definedName>
    <definedName name="_bdm.191F77D1418A417D975707BB70F9BD34.edm" hidden="1">#REF!</definedName>
    <definedName name="_bdm.1926F6EDA6C6433594C5A2A6977213D7.edm" hidden="1">#REF!</definedName>
    <definedName name="_bdm.192AFAE58DE1487E840D0A0F87240857.edm" hidden="1">#REF!</definedName>
    <definedName name="_bdm.19581DA1D8174907B622F38FAF7B4052.edm" hidden="1">#REF!</definedName>
    <definedName name="_bdm.1987A2F6E004464388B8467B01C488D9.edm" hidden="1">#REF!</definedName>
    <definedName name="_bdm.19acbfcc768d42c29bfed124580d3f74.edm" hidden="1">#REF!</definedName>
    <definedName name="_bdm.19B4DA222C8544C7A7C1C854F1E4F4DA.edm" hidden="1">#REF!</definedName>
    <definedName name="_bdm.1A1A1156534645EABC583020613A5DEE.edm" hidden="1">#REF!</definedName>
    <definedName name="_bdm.1A29C05FC6634906B64E8D5FC12DC8CE.edm" hidden="1">#REF!</definedName>
    <definedName name="_bdm.1A3DBEC8756C479D9E9C7B69A5685B94.edm" hidden="1">#REF!</definedName>
    <definedName name="_bdm.1A4BA67D639441928DB4F2B3DAEE2C18.edm" hidden="1">#REF!</definedName>
    <definedName name="_bdm.1A656FD157CD412B9A25B9900E8CF92A.edm" hidden="1">#REF!</definedName>
    <definedName name="_bdm.1A7C7EAA307841EB9216FE19816E83B7.edm" hidden="1">#REF!</definedName>
    <definedName name="_bdm.1A95E0327B784EA4B5A9F5B76D601F00.edm" hidden="1">#REF!</definedName>
    <definedName name="_bdm.1A9DFBA8330C452287B287EC57994350.edm" hidden="1">#REF!</definedName>
    <definedName name="_bdm.1AB5B2A2281B4BAFB48F00E1011BEAFE.edm" hidden="1">#REF!</definedName>
    <definedName name="_bdm.1ABCBB6E8C3743C4944E466E05967FE0.edm" hidden="1">#REF!</definedName>
    <definedName name="_bdm.1ac96d35827c4d148cdd8bb693bc3155.edm" hidden="1">#REF!</definedName>
    <definedName name="_bdm.1AD15353E6724AF1A43A58E65B82A1CF.edm" hidden="1">#REF!</definedName>
    <definedName name="_bdm.1AD2CA80BD5F4EE8A186A58548380C47.edm" hidden="1">#REF!</definedName>
    <definedName name="_bdm.1afab8ca34794ac58732c62ac840388f.edm" hidden="1">#REF!</definedName>
    <definedName name="_bdm.1B07065926864E75B0F3E33AE5A7A4B4.edm" hidden="1">#REF!</definedName>
    <definedName name="_bdm.1B0B5A91149B4B91BEF303D6A1AF14F6.edm" hidden="1">#REF!</definedName>
    <definedName name="_bdm.1B0C177EAF9F47C8BC010D4F915C81A8.edm" hidden="1">#REF!</definedName>
    <definedName name="_bdm.1B1A97437402463B8977B6537D4EC1C8.edm" hidden="1">#REF!</definedName>
    <definedName name="_bdm.1B2370365F1D47A7951A9161D6F99C39.edm" hidden="1">#REF!</definedName>
    <definedName name="_bdm.1B9E3734D2204C57A23AFD60A9519D84.edm" hidden="1">#REF!</definedName>
    <definedName name="_bdm.1BAC7FD200AF447EAC53BDAC791E4914.edm" hidden="1">#REF!</definedName>
    <definedName name="_bdm.1BE0AE5AEB204FF8B5C29D84E7E0ED10.edm" hidden="1">#REF!</definedName>
    <definedName name="_bdm.1C1C0169DCD0435F96C0455AE269430F.edm" hidden="1">#REF!</definedName>
    <definedName name="_bdm.1C717133CC0E45AF97441659444C5B3D.edm" hidden="1">#REF!</definedName>
    <definedName name="_bdm.1C79B9F2DEDB4E899C90573A42959961.edm" hidden="1">#REF!</definedName>
    <definedName name="_bdm.1C835294B22847AC98EC60D949C6E6B6.edm" hidden="1">#REF!</definedName>
    <definedName name="_bdm.1C906AD0A9C94DCAA6DBCDD7930A70DE.edm" hidden="1">#REF!</definedName>
    <definedName name="_bdm.1C94E4916EBB43F08F24D706A50072E5.edm" hidden="1">#REF!</definedName>
    <definedName name="_bdm.1CA21712C76F4C1F976927E739741EBF.edm" hidden="1">#REF!</definedName>
    <definedName name="_bdm.1CBA48A90D2146EDBA1938D116E297A1.edm" hidden="1">#REF!</definedName>
    <definedName name="_bdm.1CC81C2FC3D54941AA999FAB27F096E6.edm" hidden="1">#REF!</definedName>
    <definedName name="_bdm.1CFB2784143144BDA2AE775B672640C4.edm" hidden="1">#REF!</definedName>
    <definedName name="_bdm.1D0582AB39EB453189C5F0BF98E1908A.edm" hidden="1">#REF!</definedName>
    <definedName name="_bdm.1D25B836D0D145699AEFC9A33E2C3212.edm" hidden="1">#REF!</definedName>
    <definedName name="_bdm.1D2623D5185D44418282F2AF7D375401.edm" hidden="1">#REF!</definedName>
    <definedName name="_bdm.1D29A958D6E04EE481BA336BE80B33F9.edm" hidden="1">#REF!</definedName>
    <definedName name="_bdm.1d34bf0ef99a47969ed24d7d24c0242d.edm" hidden="1">#REF!</definedName>
    <definedName name="_bdm.1DAE542B22884512A50B892580ACFAAA.edm" hidden="1">#REF!</definedName>
    <definedName name="_bdm.1DB770CD211740FB9526DD75FC91EB0A.edm" hidden="1">#REF!</definedName>
    <definedName name="_bdm.1DCD61E976EC4C3F81ACE0833FC6DCDA.edm" hidden="1">#REF!</definedName>
    <definedName name="_bdm.1DFF6BAE632C4089904BE551873EEAEF.edm" hidden="1">#REF!</definedName>
    <definedName name="_bdm.1DFFC7D945F943D0AECDED5CF81CE377.edm" hidden="1">#REF!</definedName>
    <definedName name="_bdm.1e06ac2930a6426fb773eea3c7401529.edm" hidden="1">#REF!</definedName>
    <definedName name="_bdm.1E2810A8D8B74C419A8E9081F60640F8.edm" hidden="1">#REF!</definedName>
    <definedName name="_bdm.1e467333ad02445489bd57412b874bb4.edm" hidden="1">#REF!</definedName>
    <definedName name="_bdm.1E4949844DF34D1F87C4F79DF44CCA2D.edm" hidden="1">#REF!</definedName>
    <definedName name="_bdm.1E53F366E987427BA16223536633FD89.edm" hidden="1">#REF!</definedName>
    <definedName name="_bdm.1E7C3C7EBA314A11B4529253DF0A6DB9.edm" hidden="1">#REF!</definedName>
    <definedName name="_bdm.1EF63629B2734245BD86FA7F7B3D2CFB.edm" hidden="1">#REF!</definedName>
    <definedName name="_bdm.1F028E556D0B4498A79026F9CDD06FD3.edm" hidden="1">#REF!</definedName>
    <definedName name="_bdm.1F1B7E046DE648918BEF049431C638B5.edm" hidden="1">#REF!</definedName>
    <definedName name="_bdm.1F2CD080C9094517A0110EC52B5CFF3F.edm" hidden="1">#REF!</definedName>
    <definedName name="_bdm.1F30E44D5AB248C1842EA5BA7B5429B1.edm" hidden="1">#REF!</definedName>
    <definedName name="_bdm.1F3F0D6298214FEABD5C6A9DEA2BAFED.edm" hidden="1">#REF!</definedName>
    <definedName name="_bdm.1F69449F46A94C53815CE03766D58009.edm" hidden="1">#REF!</definedName>
    <definedName name="_bdm.1F8401FA9FF64B9895CB89AC88E0E85E.edm" hidden="1">#REF!</definedName>
    <definedName name="_bdm.1f9505c23f504a81a468e7f08a705ec9.edm" hidden="1">#REF!</definedName>
    <definedName name="_bdm.1FA31586C7ED4A9E91EA7CEFBC83D93C.edm" hidden="1">#REF!</definedName>
    <definedName name="_bdm.1FD936DF03B647B5B3ED113AD67F6903.edm" hidden="1">#REF!</definedName>
    <definedName name="_bdm.1FF08FB6FCE94552833BF024D236DE80.edm" hidden="1">#REF!</definedName>
    <definedName name="_bdm.1FF86DEC161F48FE884128E76980A6EB.edm" hidden="1">#REF!</definedName>
    <definedName name="_bdm.200E5821B1F045AE88374503C24B368F.edm" hidden="1">#REF!</definedName>
    <definedName name="_bdm.202587ADA3BB47AF8F90176147811CF7.edm" hidden="1">#REF!</definedName>
    <definedName name="_bdm.2032D0D6F3D34529AEE23F36B0D2F0D1.edm" hidden="1">#REF!</definedName>
    <definedName name="_bdm.20353A6A94D245DE8B8E6609FD99FEFA.edm" hidden="1">#REF!</definedName>
    <definedName name="_bdm.203AF8443F2445CBB458992717F4AF7C.edm" hidden="1">#REF!</definedName>
    <definedName name="_bdm.20476e84187240af8de14bdf736af4ea.edm" hidden="1">#REF!</definedName>
    <definedName name="_bdm.2058A080F6C445CCBC20E548BBF7B2E8.edm" hidden="1">#REF!</definedName>
    <definedName name="_bdm.205a01d37338499ab3ab741ca8c070a9.edm" hidden="1">#REF!</definedName>
    <definedName name="_bdm.205F31D0ABE24DE29978F982EF7ADD08.edm" hidden="1">#REF!</definedName>
    <definedName name="_bdm.2060800F59B64A2AA333A8A497854E1C.edm" hidden="1">#REF!</definedName>
    <definedName name="_bdm.2093416d91c649d2beda1a0420cf29d5.edm" hidden="1">#REF!</definedName>
    <definedName name="_bdm.20A7E201717C46B4BBBDA20D1623F381.edm" hidden="1">#N/A</definedName>
    <definedName name="_bdm.20CE7EB6F46A4154BFA0E8F67979F632.edm" hidden="1">#REF!</definedName>
    <definedName name="_bdm.20E97F19C5644AAEA05CF29A48477E67.edm" hidden="1">#N/A</definedName>
    <definedName name="_bdm.20F03A575E284FBB9120B68F862C46E5.edm" hidden="1">#REF!</definedName>
    <definedName name="_bdm.20F11B82EF2C4BADB2052AD511E5F440.edm" hidden="1">#REF!</definedName>
    <definedName name="_bdm.20F2387D58BA4C909D2915E3E38143F4.edm" hidden="1">#REF!</definedName>
    <definedName name="_bdm.20F90DC7DDEE41599030700CA0E58C1E.edm" hidden="1">#REF!</definedName>
    <definedName name="_bdm.2157789159664B2BABC213E5BF1F79EC.edm" hidden="1">#REF!</definedName>
    <definedName name="_bdm.215B054023DA45558C474DEB07974156.edm" hidden="1">#REF!</definedName>
    <definedName name="_bdm.219E0DBCC8594BB383DEFC43E992BCEA.edm" hidden="1">#N/A</definedName>
    <definedName name="_bdm.21A6193A1BDC460BA00C202239E70A5E.edm" hidden="1">#REF!</definedName>
    <definedName name="_bdm.21BDB1AEF0D94C18AF1A936210345BC2.edm" hidden="1">#REF!</definedName>
    <definedName name="_bdm.21E3560951C241D9AE94C69F776EE426.edm" hidden="1">#REF!</definedName>
    <definedName name="_bdm.2204b70c832b435ea9eb25b8a09a936b.edm" hidden="1">#REF!</definedName>
    <definedName name="_bdm.2225cd7437fb4d45b7c1a040ca95141e.edm" hidden="1">#REF!</definedName>
    <definedName name="_bdm.225219831C024FD09170AD018F7199FE.edm" hidden="1">#REF!</definedName>
    <definedName name="_bdm.225636019B554AE2829D5BC6FA31C686.edm" hidden="1">#REF!</definedName>
    <definedName name="_bdm.2258B17038C144028E06C99839B06396.edm" hidden="1">#REF!</definedName>
    <definedName name="_bdm.225E6A1EB4C340B4937FFB949EC65FAF.edm" hidden="1">#REF!</definedName>
    <definedName name="_bdm.228B31240AD2496F92FED4F728EE31EA.edm" hidden="1">#REF!</definedName>
    <definedName name="_bdm.22AFA2FB4D114E459F03D4DECF617D49.edm" hidden="1">#REF!</definedName>
    <definedName name="_bdm.22baee1f6fda48c2891e32db3551fb67.edm" hidden="1">#REF!</definedName>
    <definedName name="_bdm.22EFFDB9847C4CF08839CE42C208BFA3.edm" hidden="1">#REF!</definedName>
    <definedName name="_bdm.22F9689C9751480BB12B27461DDBBFA9.edm" hidden="1">#REF!</definedName>
    <definedName name="_bdm.231183646A4F43B9B8DF111ACF2C118C.edm" hidden="1">#REF!</definedName>
    <definedName name="_bdm.23128AEDD3DB4038B60B87F77076E31A.edm" hidden="1">#REF!</definedName>
    <definedName name="_bdm.2318CFD3D64342EFA180CC616C1929B8.edm" hidden="1">#REF!</definedName>
    <definedName name="_bdm.23234671F67F48A7BDFC33C9589478C0.edm" hidden="1">#REF!</definedName>
    <definedName name="_bdm.232BD4AEF3BA4556BE5398E74891300C.edm" hidden="1">#REF!</definedName>
    <definedName name="_bdm.23724130AA37431DA96D663CE96DCDF6.edm" hidden="1">#REF!</definedName>
    <definedName name="_bdm.238DE07BF2C2460E82EC6E1FFCEF5FCC.edm" hidden="1">#REF!</definedName>
    <definedName name="_bdm.23B82D3E98E4456EAF5814ED0E1D337A.edm" hidden="1">#REF!</definedName>
    <definedName name="_bdm.23CE661334F3451991EDFC52FA0F0D45.edm" hidden="1">#REF!</definedName>
    <definedName name="_bdm.23D3614F560D4C03BFA8B61F1DD1E42C.edm" hidden="1">#REF!</definedName>
    <definedName name="_bdm.23E431EABD3C4874B35A487458D78C60.edm" hidden="1">#REF!</definedName>
    <definedName name="_bdm.23E852B455E842BFA11BF06AD3BDE24A.edm" hidden="1">#REF!</definedName>
    <definedName name="_bdm.23E8A92FF8C246E6A5D43B40EF055C0A.edm" hidden="1">#REF!</definedName>
    <definedName name="_bdm.2431F9FA8BA94336A3BD4F1FC806954B.edm" hidden="1">#REF!</definedName>
    <definedName name="_bdm.244D6F896AF04F32A45DD85428911952.edm" hidden="1">#REF!</definedName>
    <definedName name="_bdm.24702DF426DF485FACD8E49D94053F7F.edm" hidden="1">#REF!</definedName>
    <definedName name="_bdm.247477C5681843B881B7017B55AC2705.edm" hidden="1">#REF!</definedName>
    <definedName name="_bdm.247A0F3668A148599C61F572A31BD23A.edm" hidden="1">#REF!</definedName>
    <definedName name="_bdm.24894F509F534D289EE06C2BD6F94C59.edm" hidden="1">#REF!</definedName>
    <definedName name="_bdm.24B10A9971EB42AE8271704AC9F054D2.edm" hidden="1">#REF!</definedName>
    <definedName name="_bdm.24CBFD13A8D7454EBF3282D266650240.edm" hidden="1">#REF!</definedName>
    <definedName name="_bdm.24E45B774CEC41E7AF845D9DE5FAD628.edm" hidden="1">#REF!</definedName>
    <definedName name="_bdm.24f7d7c475084ad49e8ee8cab7ba2c96.edm" hidden="1">#REF!</definedName>
    <definedName name="_bdm.25307676552041698308C0F3F3D3EE5F.edm" hidden="1">#REF!</definedName>
    <definedName name="_bdm.2533DBE2ADC840248924081BA1DE6A54.edm" hidden="1">#REF!</definedName>
    <definedName name="_bdm.253B4BA2D07B49B9A696D51E35ABA420.edm" hidden="1">#REF!</definedName>
    <definedName name="_bdm.2550FB20513D4E1495DA61A553678253.edm" hidden="1">#REF!</definedName>
    <definedName name="_bdm.25C402FCAC2F4882A47AE6AF9AA83DA2.edm" hidden="1">#REF!</definedName>
    <definedName name="_bdm.25C8C61930F84B799EC1678C21C6408E.edm" hidden="1">#REF!</definedName>
    <definedName name="_bdm.25e173610fcd4cf1b9255587098e2b75.edm" hidden="1">#REF!</definedName>
    <definedName name="_bdm.2639d179bb3b4d11ad04d72214b0027c.edm" hidden="1">#REF!</definedName>
    <definedName name="_bdm.2645F0E123B54142A13B2C10377F2AE8.edm" hidden="1">#REF!</definedName>
    <definedName name="_bdm.269C28DDD5984A40BE29B873CE56708D.edm" hidden="1">#REF!</definedName>
    <definedName name="_bdm.26A77A46B41246F8A0EBAE9921B83760.edm" hidden="1">#REF!</definedName>
    <definedName name="_bdm.26AB9C416F7B4C9AA6C0362379C9BC09.edm" hidden="1">#REF!</definedName>
    <definedName name="_bdm.26de676fcf3a414bab9ea667e5d24807.edm" hidden="1">#REF!</definedName>
    <definedName name="_bdm.26E05BE06CB841ABA44B33CCA1F9C712.edm" hidden="1">#REF!</definedName>
    <definedName name="_bdm.273AC6D4AA0E4C6BA703ED91C0DE7DCB.edm" hidden="1">#REF!</definedName>
    <definedName name="_bdm.27473C7B02EB4D74BFEE9AFDBDCF6E25.edm" hidden="1">#REF!</definedName>
    <definedName name="_bdm.274A15E66954484EB88D25014FE08CF2.edm" hidden="1">#REF!</definedName>
    <definedName name="_bdm.2767B373CC434208AB555F2888E5048D.edm" hidden="1">#REF!</definedName>
    <definedName name="_bdm.2771A3004CDF4D53B6CE423F6FB633C2.edm" hidden="1">#REF!</definedName>
    <definedName name="_bdm.27770F43B5E44CBBBBD2CB7D2E4B118D.edm" hidden="1">#REF!</definedName>
    <definedName name="_bdm.2791C32DEF26409A971EC4C7AF7A1473.edm" hidden="1">#REF!</definedName>
    <definedName name="_bdm.2793E519FFD54840AE15FF262588AAAC.edm" hidden="1">#REF!</definedName>
    <definedName name="_bdm.27AF602F72FD41389D808DB00F207787.edm" hidden="1">#REF!</definedName>
    <definedName name="_bdm.27b183a755d24b64b4f8849968130c61.edm" hidden="1">#REF!</definedName>
    <definedName name="_bdm.27B40867E5FE4DE8982AE463DF1B9154.edm" hidden="1">#REF!</definedName>
    <definedName name="_bdm.27BE22E461C74DCEBAED5CC087037328.edm" hidden="1">#REF!</definedName>
    <definedName name="_bdm.27BFC2B6E8F4481E8488EF6A5A845B26.edm" hidden="1">#REF!</definedName>
    <definedName name="_bdm.27D9E3F539A6491594AD17078983C273.edm" hidden="1">#REF!</definedName>
    <definedName name="_bdm.27E0E182FE814A0EB205BA017487DBCC.edm" hidden="1">#REF!</definedName>
    <definedName name="_bdm.27EEEE65A9304F7AA3FE8881E4E88B82.edm" hidden="1">#REF!</definedName>
    <definedName name="_bdm.281FA57DA9154CB9B39A093B98D4AA61.edm" hidden="1">#REF!</definedName>
    <definedName name="_bdm.2821CC1FD2034223A977E36C1A75FBAB.edm" hidden="1">#REF!</definedName>
    <definedName name="_bdm.282EB3967578463493979A4F51B0DB5C.edm" hidden="1">#REF!</definedName>
    <definedName name="_bdm.282EBD927DEB48F4A7DB5721AF72D7CE.edm" hidden="1">#REF!</definedName>
    <definedName name="_bdm.284CB913CA5A41E9A2C174AAD8F7B6F6.edm" hidden="1">#REF!</definedName>
    <definedName name="_bdm.286678B6E5EE4818A2F13625C05168DD.edm" hidden="1">#REF!</definedName>
    <definedName name="_bdm.2876D150D6944D7EB12363F30F543E18.edm" hidden="1">#REF!</definedName>
    <definedName name="_bdm.28A4F52B8F064F8992E80CAAC0798CE7.edm" hidden="1">#REF!</definedName>
    <definedName name="_bdm.28BC9E0E4B6C461FBB21486D91C08A37.edm" hidden="1">#REF!</definedName>
    <definedName name="_bdm.28C00FFB0CB54283B6C1948EE1639E23.edm" hidden="1">#REF!</definedName>
    <definedName name="_bdm.28C37DA5767349B083D86332A315F2EC.edm" hidden="1">#REF!</definedName>
    <definedName name="_bdm.28E056F8CCB34450A4CECDCEEEA44C87.edm" hidden="1">#REF!</definedName>
    <definedName name="_bdm.2914D467A1344F909C8FDCFACA0A784F.edm" hidden="1">#REF!</definedName>
    <definedName name="_bdm.291FD30AAE2749DE88622B4354AC1F54.edm" hidden="1">#REF!</definedName>
    <definedName name="_bdm.292364D49D824FDE997F368DABA322DB.edm" hidden="1">#REF!</definedName>
    <definedName name="_bdm.294936E212BF48859A95DBA067766F88.edm" hidden="1">#REF!</definedName>
    <definedName name="_bdm.294A294CBB974C488F0050FAEFA11F5B.edm" hidden="1">#REF!</definedName>
    <definedName name="_bdm.2950F06934F042309F17E0B6E621E767.edm" hidden="1">#REF!</definedName>
    <definedName name="_bdm.295BD673D72E4940A4681AB75A6D7D5E.edm" hidden="1">#REF!</definedName>
    <definedName name="_bdm.297163251D054006BE4439D9865E6AF9.edm" hidden="1">#REF!</definedName>
    <definedName name="_bdm.29ACA70A635941E294CDAFC6D55346EB.edm" hidden="1">#REF!</definedName>
    <definedName name="_bdm.29bf24b8311a466993f38f9f6d683417.edm" hidden="1">#REF!</definedName>
    <definedName name="_bdm.29C4268BE7BA45BD916BF8312BBC0BB7.edm" hidden="1">#REF!</definedName>
    <definedName name="_bdm.29cc467719cf49e28b560c75e6ab7c13.edm" hidden="1">#REF!</definedName>
    <definedName name="_bdm.29DF983286BB4FB1A8607CC875250496.edm" hidden="1">#REF!</definedName>
    <definedName name="_bdm.2A02A34F10DC4045B0D680ACFAF17BB7.edm" hidden="1">#REF!</definedName>
    <definedName name="_bdm.2A06CA2355FD427B9942DFABB5386CEB.edm" hidden="1">#REF!</definedName>
    <definedName name="_bdm.2A76DA27BAF4479E979953B557BCE028.edm" hidden="1">#REF!</definedName>
    <definedName name="_bdm.2A8CC6ACFB784B3589D6F51749672AF1.edm" hidden="1">#REF!</definedName>
    <definedName name="_bdm.2ae54bf336bb4eafb0d33bc3e9286be2.edm" hidden="1">#REF!</definedName>
    <definedName name="_bdm.2B148DD30D5E47858924A25263334434.edm" hidden="1">#REF!</definedName>
    <definedName name="_bdm.2B3017251B5046FF93461FED45E7FA70.edm" hidden="1">#REF!</definedName>
    <definedName name="_bdm.2B5F362CB7AD41E38668AA571101894A.edm" hidden="1">#REF!</definedName>
    <definedName name="_bdm.2BA4EB708C224D44BE96B1C491A188C1.edm" hidden="1">#REF!</definedName>
    <definedName name="_bdm.2BACA15F615848F2907F20A7B700E0B9.edm" hidden="1">#REF!</definedName>
    <definedName name="_bdm.2bb01a3e94fb445ea2be2d7700fb4c56.edm" hidden="1">#REF!</definedName>
    <definedName name="_bdm.2BB7C5A59D6848A48460415AD80CAC82.edm" hidden="1">#REF!</definedName>
    <definedName name="_bdm.2BFF8F10CAEC4933AC995857A93C8EEB.edm" hidden="1">#REF!</definedName>
    <definedName name="_bdm.2C1600436E77472FB8133ECB4DB23BAB.edm" hidden="1">#REF!</definedName>
    <definedName name="_bdm.2C17E6C2964B4BB9A4D07856C5553F14.edm" hidden="1">#REF!</definedName>
    <definedName name="_bdm.2C1D1A2649A6483A930C325588CD2DFA.edm" hidden="1">#REF!</definedName>
    <definedName name="_bdm.2C3579A3C746411CA64EEAFF9FDE8B4A.edm" hidden="1">#REF!</definedName>
    <definedName name="_bdm.2C4010AAE4DB43AA95E412F9EA7F4A12.edm" hidden="1">#REF!</definedName>
    <definedName name="_bdm.2C45653A5F1C4050BE9B8B98B284EDA9.edm" hidden="1">#REF!</definedName>
    <definedName name="_bdm.2C5300D7B06E409483A24717C21F321B.edm" hidden="1">#REF!</definedName>
    <definedName name="_bdm.2C53F4E706A64D35AB0A7C99518534EF.edm" hidden="1">#REF!</definedName>
    <definedName name="_bdm.2C5790DAC9944A76A11F0D5B601FB93B.edm" hidden="1">#REF!</definedName>
    <definedName name="_bdm.2C5B1E32A3444186A83838848D43BDAE.edm" hidden="1">#REF!</definedName>
    <definedName name="_bdm.2C7FF0CC5E0649D4A24989F807464559.edm" hidden="1">#REF!</definedName>
    <definedName name="_bdm.2c80a9308ee041d2bea7b2af8ba18886.edm" hidden="1">#REF!</definedName>
    <definedName name="_bdm.2C8989D5B4C34A8D8D5564E9FA7DA5CB.edm" hidden="1">#REF!</definedName>
    <definedName name="_bdm.2C9A33C22A1C4FEE988CFF78948EBF60.edm" hidden="1">#REF!</definedName>
    <definedName name="_bdm.2CF8DC009CE7461C8A10962223B7C8EE.edm" hidden="1">#REF!</definedName>
    <definedName name="_bdm.2CFEB2264B5449D389D63968E94101CD.edm" hidden="1">#REF!</definedName>
    <definedName name="_bdm.2d16af589fe44889b675077769c0d0c7.edm" hidden="1">#REF!</definedName>
    <definedName name="_bdm.2D45AEAC2A6C4B8C8B63B98B16E4DC16.edm" hidden="1">#REF!</definedName>
    <definedName name="_bdm.2D4B4463965E4AE187BA5B00C079D89A.edm" hidden="1">#REF!</definedName>
    <definedName name="_bdm.2d7b40131cdc486cab036a884b257b53.edm" hidden="1">#REF!</definedName>
    <definedName name="_bdm.2DC89A533A7146E189E86B5B1C26218C.edm" hidden="1">#REF!</definedName>
    <definedName name="_bdm.2DD388A41EE24BD998F55BF304D62FD0.edm" hidden="1">#REF!</definedName>
    <definedName name="_bdm.2DEA7FE544FD45988D374DB565E8E115.edm" hidden="1">#REF!</definedName>
    <definedName name="_bdm.2DEC8647A6AE4BC1A624CAF8B09F06AC.edm" hidden="1">#REF!</definedName>
    <definedName name="_bdm.2DF48AA8F60B453CBDD730F1DF396636.edm" hidden="1">#REF!</definedName>
    <definedName name="_bdm.2E695CB128164677B450F1DBA8A6051A.edm" hidden="1">#REF!</definedName>
    <definedName name="_bdm.2E7D453EAAC048F98558E2F47EC690EB.edm" hidden="1">#REF!</definedName>
    <definedName name="_bdm.2eab642ee8fc49d1addbb57fdb75ccb7.edm" hidden="1">#REF!</definedName>
    <definedName name="_bdm.2EB07FB331864390977A02366180E3F4.edm" hidden="1">#REF!</definedName>
    <definedName name="_bdm.2EC3B94622F04BF1B173B8A9DB4904C4.edm" hidden="1">#REF!</definedName>
    <definedName name="_bdm.2ECEDCB528124386BAD20B7207A7977E.edm" hidden="1">#REF!</definedName>
    <definedName name="_bdm.2ED6CA151D3446CC881B842E85A310F0.edm" hidden="1">#REF!</definedName>
    <definedName name="_bdm.2EEF51BA46804273AF2606558C12C1A0.edm" hidden="1">#REF!</definedName>
    <definedName name="_bdm.2EF18E31F57145A8AE7E596876D4C203.edm" hidden="1">#REF!</definedName>
    <definedName name="_bdm.2F097706F6994BEB957D2FB15247F51F.edm" hidden="1">#REF!</definedName>
    <definedName name="_bdm.2F5C2D0DD28C4B3882BC6969EB28B3ED.edm" hidden="1">#REF!</definedName>
    <definedName name="_bdm.2F5F8EC96AB146A08F3839F49152837D.edm" hidden="1">#REF!</definedName>
    <definedName name="_bdm.2F6FEFF7DBD149FAA4C87AB0B35452E1.edm" hidden="1">#REF!</definedName>
    <definedName name="_bdm.2F84183DC863464D95050F21EA481CD4.edm" hidden="1">#REF!</definedName>
    <definedName name="_bdm.2FA84AB5DC1A4485AEB2A86D8F0B3CFD.edm" hidden="1">#REF!</definedName>
    <definedName name="_bdm.2FC04706841248FDBADF112BF18EF114.edm" hidden="1">#REF!</definedName>
    <definedName name="_bdm.2FFBEEDD0D114E85924AD30FB33BBDEE.edm" hidden="1">#REF!</definedName>
    <definedName name="_bdm.2FFDD357C89044B7AA993809BB3BAE2F.edm" hidden="1">#REF!</definedName>
    <definedName name="_bdm.3003606ed77244f4a8e927858d7e4540.edm" hidden="1">#REF!</definedName>
    <definedName name="_bdm.301A3E4AFD62496480E4EB9899AB2F81.edm" hidden="1">#REF!</definedName>
    <definedName name="_bdm.301F30F7B85444528FA386DF28CC0999.edm" hidden="1">#REF!</definedName>
    <definedName name="_bdm.3051E5A4E572444EA0E7A34801A89CD7.edm" hidden="1">#REF!</definedName>
    <definedName name="_bdm.305418467A0148F69B8ADAD3EA9D0F93.edm" hidden="1">#REF!</definedName>
    <definedName name="_bdm.30691b9034f94a10ae533cfb872d5ee7.edm" hidden="1">#REF!</definedName>
    <definedName name="_bdm.309149c323ff4401a4d54e1fe6f50691.edm" hidden="1">#REF!</definedName>
    <definedName name="_bdm.30A556E6B4004F288F960A8E2ACB9383.edm" hidden="1">#REF!</definedName>
    <definedName name="_bdm.30A80C9F64694D649D04E9D6BA15DABC.edm" hidden="1">#REF!</definedName>
    <definedName name="_bdm.30ACA570B5DC47A280284C11994B12A7.edm" hidden="1">#REF!</definedName>
    <definedName name="_bdm.30B437DD8CCA41EFBEC0542953D123E6.edm" hidden="1">#REF!</definedName>
    <definedName name="_bdm.30BA978485FF4F5BAF8E68616E84F127.edm" hidden="1">#REF!</definedName>
    <definedName name="_bdm.30e092de17664c8e9c9aa1826273d47b.edm" hidden="1">#REF!</definedName>
    <definedName name="_bdm.30e4386a68f74bec9288856fab77ea54.edm" hidden="1">#REF!</definedName>
    <definedName name="_bdm.30E50BC89A1341B991D6F0CFF65B9BD5.edm" hidden="1">#REF!</definedName>
    <definedName name="_bdm.30E8B8420DA1444C966616009605A69D.edm" hidden="1">#REF!</definedName>
    <definedName name="_bdm.3100339FFFB44031AA876144A747F636.edm" hidden="1">#REF!</definedName>
    <definedName name="_bdm.31013B9E9BE341719B4A532DB6496103.edm" hidden="1">#REF!</definedName>
    <definedName name="_bdm.310C01DF194B41B3885FF54D92E34FA4.edm" hidden="1">#REF!</definedName>
    <definedName name="_bdm.312AD788B5CE4EC4BA9B404DC1BD6D77.edm" hidden="1">#REF!</definedName>
    <definedName name="_bdm.312BEA487B4B42639D662B8460F3387B.edm" hidden="1">#REF!</definedName>
    <definedName name="_bdm.313245F2842F4CA397B8DF4A23F904E2.edm" hidden="1">#REF!</definedName>
    <definedName name="_bdm.31640CD8BA6641949CCF39B6E5BBA56A.edm" hidden="1">#REF!</definedName>
    <definedName name="_bdm.318dd4acc9354d1f88f3cf2f1b1e8cd1.edm" hidden="1">#REF!</definedName>
    <definedName name="_bdm.3190f18a4fdf44098710cfb4ac6fb0d5.edm" hidden="1">#REF!</definedName>
    <definedName name="_bdm.31919DDD0B774D88B22599D50648EE6E.edm" hidden="1">#REF!</definedName>
    <definedName name="_bdm.319C20EA1B9B4BCE94A50B80CB330366.edm" hidden="1">#REF!</definedName>
    <definedName name="_bdm.31AF94908D9D4FFAA66261BABBA98FAE.edm" hidden="1">#REF!</definedName>
    <definedName name="_bdm.31B300D3DF044B68A6CD7204CF94E583.edm" hidden="1">#REF!</definedName>
    <definedName name="_bdm.31BA785F11EB4065A11D7B2F1290513E.edm" hidden="1">#REF!</definedName>
    <definedName name="_bdm.31BD877EE21E458DAE19277BF6A675DA.edm" hidden="1">#REF!</definedName>
    <definedName name="_bdm.31D9BF18756342C09D12D065439001AC.edm" hidden="1">#REF!</definedName>
    <definedName name="_bdm.31E7354E7D52458FBACF90057691D09E.edm" hidden="1">#REF!</definedName>
    <definedName name="_bdm.320D7CC0B9F74E3E9FAA1A2E83351A77.edm" hidden="1">#REF!</definedName>
    <definedName name="_bdm.325025C553824B97B003F1316D82466D.edm" hidden="1">#REF!</definedName>
    <definedName name="_bdm.326718603B074D0CB07BDF7BC527D2F0.edm" hidden="1">#REF!</definedName>
    <definedName name="_bdm.3280338EA4974914B33F7BFFDCADBE0B.edm" hidden="1">#REF!</definedName>
    <definedName name="_bdm.32ADFB5D040F455DB774D0752F25B766.edm" hidden="1">#REF!</definedName>
    <definedName name="_bdm.32DD2BBE464A4FBA8C7EB6602973122E.edm" hidden="1">#REF!</definedName>
    <definedName name="_bdm.32E707BD3FD443FF95F6F9B95D532128.edm" hidden="1">#REF!</definedName>
    <definedName name="_bdm.32EB94B530D644098E6C28E6EA92716F.edm" hidden="1">#REF!</definedName>
    <definedName name="_bdm.3307b411653d4d379e34e2bbfd65835b.edm" hidden="1">#REF!</definedName>
    <definedName name="_bdm.330A5F89387D45EB8413039BCF7699BF.edm" hidden="1">#REF!</definedName>
    <definedName name="_bdm.334c0a67bc864fc48c9326f4e92b0bbe.edm" hidden="1">#REF!</definedName>
    <definedName name="_bdm.335883D7C4A342ED9CA6D1BF685D76E5.edm" hidden="1">#REF!</definedName>
    <definedName name="_bdm.3370D32D9CEB497CAD6B810C69030F3E.edm" hidden="1">#REF!</definedName>
    <definedName name="_bdm.33A7BA7976834D5AB8E0D2C33F255406.edm" hidden="1">#REF!</definedName>
    <definedName name="_bdm.33C952C6635C4A6794D77656B9287E4A.edm" hidden="1">#REF!</definedName>
    <definedName name="_bdm.33EB334836254EFAA27934BA26156577.edm" hidden="1">#REF!</definedName>
    <definedName name="_bdm.341BBB5017CD4F14BA2D6041B235FCC6.edm" hidden="1">#REF!</definedName>
    <definedName name="_bdm.3429EC4D1C634B14A224025CE468DA5A.edm" hidden="1">#REF!</definedName>
    <definedName name="_bdm.342a2956e7bd4b9ebee9debe0c552335.edm" hidden="1">#REF!</definedName>
    <definedName name="_bdm.3461E07AD51B405092CF8D84868E056D.edm" hidden="1">#REF!</definedName>
    <definedName name="_bdm.346F0D68C32C472EBB203B78553AF385.edm" hidden="1">#REF!</definedName>
    <definedName name="_bdm.3472DDEE77D4425AA4ABCA64B99FC0BC.edm" hidden="1">#REF!</definedName>
    <definedName name="_bdm.348457F3B927415F8A64553F4005CA43.edm" hidden="1">#REF!</definedName>
    <definedName name="_bdm.34A0D3E7AA554C03B9132A823BD05164.edm" hidden="1">#REF!</definedName>
    <definedName name="_bdm.3507a643606042f4b2fa8e17c0ae2fa7.edm" hidden="1">#REF!</definedName>
    <definedName name="_bdm.353CDA565EB14C1AA767CA6C2CDF5E77.edm" hidden="1">#REF!</definedName>
    <definedName name="_bdm.354B6F23BE1D4B9DAFD2148B1E3731E0.edm" hidden="1">#REF!</definedName>
    <definedName name="_bdm.354BB76A6B2F4B71AA1673E85A6FF2F5.edm" hidden="1">#REF!</definedName>
    <definedName name="_bdm.35541209B8A7474A92A17A30B99CC0CE.edm" hidden="1">#REF!</definedName>
    <definedName name="_bdm.355E6D4891BC47089D84A5EB7A1E593A.edm" hidden="1">#REF!</definedName>
    <definedName name="_bdm.355FE025B5614CFEAAF2C064D796F9BC.edm" hidden="1">#REF!</definedName>
    <definedName name="_bdm.3560f7dd454e454bb25a58502c7ab595.edm" hidden="1">#REF!</definedName>
    <definedName name="_bdm.358AB72D7E4C41559F2AAAF35C750554.edm" hidden="1">#REF!</definedName>
    <definedName name="_bdm.358E3F1A2A9C48A48B3D1F05ACB626C2.edm" hidden="1">#REF!</definedName>
    <definedName name="_bdm.35A14D1384B543D1A0288D4E81C10E82.edm" hidden="1">#REF!</definedName>
    <definedName name="_bdm.35A15D8AA46443D4A36567229D33DB6D.edm" hidden="1">#REF!</definedName>
    <definedName name="_bdm.35BB25785DFD49AB85861397F04D0811.edm" hidden="1">#REF!</definedName>
    <definedName name="_bdm.35c313e7df084ba0bc312be10566795c.edm" hidden="1">#REF!</definedName>
    <definedName name="_bdm.35D8135E1241454BB9F34183A8C0FA9F.edm" hidden="1">#REF!</definedName>
    <definedName name="_bdm.35f3e28a839a4d338d0b7498d7b04613.edm" hidden="1">#REF!</definedName>
    <definedName name="_bdm.35f6ee2d9b5a48d6af97483e077093de.edm" hidden="1">#REF!</definedName>
    <definedName name="_bdm.360C8F8F2CAA4705A6029B5EEA98A223.edm" hidden="1">#REF!</definedName>
    <definedName name="_bdm.36178345E990485996ADF5A7F990A227.edm" hidden="1">#REF!</definedName>
    <definedName name="_bdm.36295fbe70554fb69813b149a5a8e137.edm" hidden="1">#REF!</definedName>
    <definedName name="_bdm.362B43ADF77348028043E8615125422B.edm" hidden="1">#REF!</definedName>
    <definedName name="_bdm.3641EE494CB54D11996F787548C946BB.edm" hidden="1">#REF!</definedName>
    <definedName name="_bdm.365CA6C943DD422F83DCB8FDC3E6C3E7.edm" hidden="1">#REF!</definedName>
    <definedName name="_bdm.366096248A9D4049AB37660AB542D4B5.edm" hidden="1">#REF!</definedName>
    <definedName name="_bdm.3663510AA848493187E027B21B7D32E9.edm" hidden="1">#REF!</definedName>
    <definedName name="_bdm.3667387D5D8B4FB38AB9B5F859EDCC01.edm" hidden="1">#REF!</definedName>
    <definedName name="_bdm.366C26EB99AA4F02B254C33C0A4A6061.edm" hidden="1">#REF!</definedName>
    <definedName name="_bdm.368460D31B4740409FC6ADB7BAD3ADE3.edm" hidden="1">#REF!</definedName>
    <definedName name="_bdm.368B85CCFB704F2DA224BFCF36AE4F32.edm" hidden="1">#REF!</definedName>
    <definedName name="_bdm.36A4CE2407D144C6B77CE1FFB9CAFB33.edm" hidden="1">#REF!</definedName>
    <definedName name="_bdm.36B8D1AC38E8494FA8062C843DC4CC42.edm" hidden="1">#REF!</definedName>
    <definedName name="_bdm.36BA1D667BF446F784D56E44AF5BD887.edm" hidden="1">#REF!</definedName>
    <definedName name="_bdm.36D666D6DE33471E851E29208E764C10.edm" hidden="1">#REF!</definedName>
    <definedName name="_bdm.36EE2F13631C4DD3BA08AC2C232262D2.edm" hidden="1">#REF!</definedName>
    <definedName name="_bdm.3704C92843984B9381478388C2E799F4.edm" hidden="1">#REF!</definedName>
    <definedName name="_bdm.3709843f4a874240824c5e44f22ca64c.edm" hidden="1">#REF!</definedName>
    <definedName name="_bdm.371F06C031AD428F89D43BB26E4B10D2.edm" hidden="1">#REF!</definedName>
    <definedName name="_bdm.37540A8363424162B3B4E4E52F26DD9E.edm" hidden="1">#REF!</definedName>
    <definedName name="_bdm.375EBF775E6A495AA7DF3BF156C91857.edm" hidden="1">#REF!</definedName>
    <definedName name="_bdm.37607C249D364BFF843A3194DEAE6D39.edm" hidden="1">#REF!</definedName>
    <definedName name="_bdm.37795A788D7C4F9F9BD5D2949D07BEC1.edm" hidden="1">#REF!</definedName>
    <definedName name="_bdm.37A20D48862B4896A2A270EAF6489A7C.edm" hidden="1">#REF!</definedName>
    <definedName name="_bdm.37BD25F256124364AFE14612D835503A.edm" hidden="1">#REF!</definedName>
    <definedName name="_bdm.37CF96E53FCB4B77B45A510A095F021B.edm" hidden="1">#REF!</definedName>
    <definedName name="_bdm.37F7050760F9446B8527C056E52725C2.edm" hidden="1">#REF!</definedName>
    <definedName name="_bdm.37FC1D4477DB422481C5AE2FEA2E8096.edm" hidden="1">#REF!</definedName>
    <definedName name="_bdm.38095D0403964244A495C6307D1CFB38.edm" hidden="1">#REF!</definedName>
    <definedName name="_bdm.382E127A1F924156B08C282296271AB4.edm" hidden="1">#REF!</definedName>
    <definedName name="_bdm.3839039B61D945D4A04F084F19908113.edm" hidden="1">#REF!</definedName>
    <definedName name="_bdm.388A2DEF0E3F4D3991478C260E62333A.edm" hidden="1">#REF!</definedName>
    <definedName name="_bdm.38B0C6442B294250AEA8CD4144CFC04A.edm" hidden="1">#REF!</definedName>
    <definedName name="_bdm.38c8560c969d416eabdf2ed522a9f2ee.edm" hidden="1">#REF!</definedName>
    <definedName name="_bdm.393a97b6066147fd9bb44310a0535272.edm" hidden="1">#REF!</definedName>
    <definedName name="_bdm.393D8200EE2C43FCA4C13D76D9DFC690.edm" hidden="1">#REF!</definedName>
    <definedName name="_bdm.39548FC366154583928B8D39EE6E4998.edm" hidden="1">#REF!</definedName>
    <definedName name="_bdm.395F9B77BD5740019E5173FAD8D75E40.edm" hidden="1">#REF!</definedName>
    <definedName name="_bdm.39740230B2234A62B2F7F18341F86CA3.edm" hidden="1">#REF!</definedName>
    <definedName name="_bdm.397AFE564CED4C41B8ACE80A88CE2592.edm" hidden="1">#REF!</definedName>
    <definedName name="_bdm.398ade3409c244299d1f3a17e9bc9784.edm" hidden="1">#REF!</definedName>
    <definedName name="_bdm.39A27442352041F6967C0A8FC63CC70F.edm" hidden="1">#REF!</definedName>
    <definedName name="_bdm.39AE4804FF8F4AC88BD541F8B24054C6.edm" hidden="1">#REF!</definedName>
    <definedName name="_bdm.39AF201302F94F83B70E5BE1C7FF9EA1.edm" hidden="1">#REF!</definedName>
    <definedName name="_bdm.39B7D8D5DEB74D559AB4CC7806B4135C.edm" hidden="1">#REF!</definedName>
    <definedName name="_bdm.39DC21C0B16D49E9928AB65CE9691897.edm" hidden="1">#REF!</definedName>
    <definedName name="_bdm.39FEBA5F64BC4492A7AA5D0A9700CF10.edm" hidden="1">#REF!</definedName>
    <definedName name="_bdm.3A000FD675C043C8A97755678725333D.edm" hidden="1">#REF!</definedName>
    <definedName name="_bdm.3A0AFD9640AC4B3C9246BDE5EAFE0670.edm" hidden="1">#REF!</definedName>
    <definedName name="_bdm.3A132204CB13435DA7CD9C1B8B9FFFE9.edm" hidden="1">#REF!</definedName>
    <definedName name="_bdm.3A219EE1C320406282B0CF310738899E.edm" hidden="1">#REF!</definedName>
    <definedName name="_bdm.3A5032BCB070475983A7CA0EBCD66005.edm" hidden="1">#REF!</definedName>
    <definedName name="_bdm.3A509B8635C1439DBF92F15FD2205655.edm" hidden="1">#REF!</definedName>
    <definedName name="_bdm.3A6250B8FA27414CBEF83F97112D4968.edm" hidden="1">#REF!</definedName>
    <definedName name="_bdm.3A7C800EFC5C4F118491A27F2F399A0C.edm" hidden="1">#REF!</definedName>
    <definedName name="_bdm.3AA57D013E3E4EF6BB6275FEBB3CA693.edm" hidden="1">#REF!</definedName>
    <definedName name="_bdm.3AB1FA7344434B8C8289926D948DBC2D.edm" hidden="1">#REF!</definedName>
    <definedName name="_bdm.3ab50b5c532e47459ab11c8be48aa5b1.edm" hidden="1">#REF!</definedName>
    <definedName name="_bdm.3ad59c1785824f6aab226662e2825e26.edm" hidden="1">#REF!</definedName>
    <definedName name="_bdm.3AFED1F377AA47A5B483F2A98C7CD0AF.edm" hidden="1">#REF!</definedName>
    <definedName name="_bdm.3B0F03A998EF4D29AC4DC8E5CF84D82B.edm" hidden="1">#REF!</definedName>
    <definedName name="_bdm.3B1264C3C6124FE78FA4DE2E59BC0BCA.edm" hidden="1">#REF!</definedName>
    <definedName name="_bdm.3B19F661DD8246B4B9BB61A97A9784C0.edm" hidden="1">#REF!</definedName>
    <definedName name="_bdm.3B4E6B4AB74647BEB5A99122146D8ADA.edm" hidden="1">#REF!</definedName>
    <definedName name="_bdm.3B79A29B61814096A17307A71CDB2807.edm" hidden="1">#REF!</definedName>
    <definedName name="_bdm.3B84890B69A746F698B9BDE14020624B.edm" hidden="1">#N/A</definedName>
    <definedName name="_bdm.3ba0ef60e81f454ba6261bb8c1992661.edm" hidden="1">#REF!</definedName>
    <definedName name="_bdm.3BBA2760A3974CF595ABCE177339207D.edm" hidden="1">#REF!</definedName>
    <definedName name="_bdm.3BC4F01D545E4FE7914AD08F551389E3.edm" hidden="1">#REF!</definedName>
    <definedName name="_bdm.3BC9893FE93B49C889C349ACC1000829.edm" hidden="1">#REF!</definedName>
    <definedName name="_bdm.3BF04F7007B947179C73004695E8B943.edm" hidden="1">#REF!</definedName>
    <definedName name="_bdm.3c28b56b7eb5439a84a6bcd6b163fc0a.edm" hidden="1">#REF!</definedName>
    <definedName name="_bdm.3C2E03CBE77548E6B3A30324F9570D23.edm" hidden="1">#REF!</definedName>
    <definedName name="_bdm.3c9efa853ab34045a751cafc7278c3b8.edm" hidden="1">#REF!</definedName>
    <definedName name="_bdm.3CA4F18AFDAC4833BABF620660665878.edm" hidden="1">#REF!</definedName>
    <definedName name="_bdm.3CC7B72DE63C4D34AFED5F1013508C34.edm" hidden="1">#REF!</definedName>
    <definedName name="_bdm.3CCAE75B21DB49F39A656F9D2921B33C.edm" hidden="1">#REF!</definedName>
    <definedName name="_bdm.3cceefb52d8240c390e21cf931314985.edm" hidden="1">#REF!</definedName>
    <definedName name="_bdm.3CE4727A574144E39FC7D69223D1C9FB.edm" hidden="1">#REF!</definedName>
    <definedName name="_bdm.3CE829C413624BA4900CB56B9D4571EB.edm" hidden="1">#REF!</definedName>
    <definedName name="_bdm.3D20110DA6414626B34BC3C43A84B651.edm" hidden="1">#REF!</definedName>
    <definedName name="_bdm.3D23BD677D6045F198DEF4D2BB43FC89.edm" hidden="1">#REF!</definedName>
    <definedName name="_bdm.3D29D87FD8B046B490871C9EF721FCBC.edm" hidden="1">#REF!</definedName>
    <definedName name="_bdm.3D471DB3AF94456988E5DCFDB4982666.edm" hidden="1">#REF!</definedName>
    <definedName name="_bdm.3D5A244AF9974B378D63CBE1262B5FAB.edm" hidden="1">#REF!</definedName>
    <definedName name="_bdm.3DA6554883FE403F8430B5ADB5D75E0A.edm" hidden="1">#REF!</definedName>
    <definedName name="_bdm.3DB2E46927394AC08BEE2282D3C24C29.edm" hidden="1">#REF!</definedName>
    <definedName name="_bdm.3DC4DAF953D94147824D7CE472A73FCC.edm" hidden="1">#REF!</definedName>
    <definedName name="_bdm.3ddca4f5a3da4e88b306b5a6e94415f3.edm" hidden="1">#REF!</definedName>
    <definedName name="_bdm.3DE5F7E098F2437CBF3A8500BB9E23DF.edm" hidden="1">#REF!</definedName>
    <definedName name="_bdm.3DF8A418BE4C4AC6942F72C4ABC9B0E4.edm" hidden="1">#REF!</definedName>
    <definedName name="_bdm.3E3EFEDE1690479188F986B1135CE5E4.edm" hidden="1">#REF!</definedName>
    <definedName name="_bdm.3E4371C3C5EE4AE3BC3CEBCEDF5B8867.edm" hidden="1">#REF!</definedName>
    <definedName name="_bdm.3E497B6FD5094DD7AECC4F08C69DEF6E.edm" hidden="1">#REF!</definedName>
    <definedName name="_bdm.3E60008B1A75475ABECD0698C3473EF2.edm" hidden="1">#REF!</definedName>
    <definedName name="_bdm.3e874315d05147beace01921512b5df6.edm" hidden="1">#REF!</definedName>
    <definedName name="_bdm.3E925B689D434AD78130638D2E8409CD.edm" hidden="1">#REF!</definedName>
    <definedName name="_bdm.3E9B684C82D84291A76286396C289E6C.edm" hidden="1">#REF!</definedName>
    <definedName name="_bdm.3EB62CEB1E624B24B4993246CEA802DB.edm" hidden="1">#REF!</definedName>
    <definedName name="_bdm.3EBBE35746304F48BB46A153A9BC14D8.edm" hidden="1">#REF!</definedName>
    <definedName name="_bdm.3ECFCFA0A55B4F03A9A5874FEA3F19AE.edm" hidden="1">#REF!</definedName>
    <definedName name="_bdm.3EF16A4A918049999346122835A9EC6D.edm" hidden="1">#REF!</definedName>
    <definedName name="_bdm.3F18B63562CD4E818EC3FA85EC7C30BC.edm" hidden="1">#REF!</definedName>
    <definedName name="_bdm.3F92B10B094541A4A6F170FFEF980BEF.edm" hidden="1">#REF!</definedName>
    <definedName name="_bdm.3fa2cf05cba044288b853cafaa4d34ac.edm" hidden="1">#REF!</definedName>
    <definedName name="_bdm.3FA9F49D47654AF2A30D1960F9CB4AD6.edm" hidden="1">#REF!</definedName>
    <definedName name="_bdm.3FADAFC00ADC4F84A7F0AE64E118B146.edm" hidden="1">#REF!</definedName>
    <definedName name="_bdm.3FC80DD7003443678545C639C0E17B4F.edm" hidden="1">#REF!</definedName>
    <definedName name="_bdm.3FD7A613BB5544BD805BFF9AFF42A573.edm" hidden="1">#REF!</definedName>
    <definedName name="_bdm.3FF9511B51FF4802AD37834C6E8930EC.edm" hidden="1">#REF!</definedName>
    <definedName name="_bdm.4020588DAB58493EA9EF7B3EE32B82ED.edm" hidden="1">#REF!</definedName>
    <definedName name="_bdm.403e194b14e14214934b3ceddd08e405.edm" hidden="1">#REF!</definedName>
    <definedName name="_bdm.407962B64C954CF595807F02C834EBB4.edm" hidden="1">#REF!</definedName>
    <definedName name="_bdm.40C58AF60A9A4EB489520B1AD34451D7.edm" hidden="1">#REF!</definedName>
    <definedName name="_bdm.40CDB1919CFE4EB9BC4AF7605DCBBFB3.edm" hidden="1">#REF!</definedName>
    <definedName name="_bdm.40F409844E0D4591B285F547BB4CF43C.edm" hidden="1">#REF!</definedName>
    <definedName name="_bdm.40F4C8D6F2E54888BD1593C6F95D379A.edm" hidden="1">#REF!</definedName>
    <definedName name="_bdm.4102C8BB21CF4FFEA4A0C992F8F73873.edm" hidden="1">#REF!</definedName>
    <definedName name="_bdm.41129FA0F31D4E75B1CF5FB892402444.edm" hidden="1">#REF!</definedName>
    <definedName name="_bdm.414F244855A849A4AC1EA729D7AC5E59.edm" hidden="1">#REF!</definedName>
    <definedName name="_bdm.418311E023E842D6AF8187599BF5948A.edm" hidden="1">#REF!</definedName>
    <definedName name="_bdm.4199BDC4D11F48DF86301B035AE3B0A4.edm" hidden="1">#REF!</definedName>
    <definedName name="_bdm.41A0C51599954DA2A601C2FC5A97BC7F.edm" hidden="1">#REF!</definedName>
    <definedName name="_bdm.41D8A2FDBE5049FE9D1C9D49AF03595F.edm" hidden="1">#REF!</definedName>
    <definedName name="_bdm.41E6B8FBFCBD459A89DD3B382AA7A4F8.edm" hidden="1">#REF!</definedName>
    <definedName name="_bdm.41ebac15eacb4811bbd00ed9079cc698.edm" hidden="1">#REF!</definedName>
    <definedName name="_bdm.41ecf5b6aaa5408aaf80217479dd656c.edm" hidden="1">#REF!</definedName>
    <definedName name="_bdm.421B17EE0BE340739AE19FEBEF734008.edm" hidden="1">#REF!</definedName>
    <definedName name="_bdm.423905CB73C141E08A57A1347DAAACC9.edm" hidden="1">#REF!</definedName>
    <definedName name="_bdm.424452080C764B68B3E2CBF12850CAA8.edm" hidden="1">#REF!</definedName>
    <definedName name="_bdm.4270EF86436C446AB72DCA575648128F.edm" hidden="1">#REF!</definedName>
    <definedName name="_bdm.427ba1ec54c54699a7a04835d60d105c.edm" hidden="1">#REF!</definedName>
    <definedName name="_bdm.42998E798C0D40C6A2A3B68B8EAFDF56.edm" hidden="1">#REF!</definedName>
    <definedName name="_bdm.429C34A4B92A4F26B6745CB61EACB9BB.edm" hidden="1">#REF!</definedName>
    <definedName name="_bdm.429EEF9C142A460E9F373A37DA4BE8C6.edm" hidden="1">#REF!</definedName>
    <definedName name="_bdm.42A32CCCCEB245E4B2247E0B37FE435F.edm" hidden="1">#REF!</definedName>
    <definedName name="_bdm.42B0B5392C134304A413CDD9190C7EB2.edm" hidden="1">#REF!</definedName>
    <definedName name="_bdm.42B92D569CE145C78B42F9C97988F738.edm" hidden="1">#REF!</definedName>
    <definedName name="_bdm.42BB255188E7411AA0B182DFD2B36FF6.edm" hidden="1">#REF!</definedName>
    <definedName name="_bdm.430B1F301B53405399EB6378398FBD9C.edm" hidden="1">#REF!</definedName>
    <definedName name="_bdm.430d2bf437304e01afaed43e2d505202.edm" hidden="1">#REF!</definedName>
    <definedName name="_bdm.431270A512C24060BCC86600E068E01E.edm" hidden="1">#REF!</definedName>
    <definedName name="_bdm.432765008D314E98997F2344C4C22382.edm" hidden="1">#REF!</definedName>
    <definedName name="_bdm.432EA0D0DFEB4E5F910FC163060DF530.edm" hidden="1">#REF!</definedName>
    <definedName name="_bdm.4341599F6BD946FBBB203096334C44C3.edm" hidden="1">#REF!</definedName>
    <definedName name="_bdm.437258194B494A36ADA24D7586EB7605.edm" hidden="1">#REF!</definedName>
    <definedName name="_bdm.439894a3d9ba4ae0ba0dcf7a068e61f0.edm" hidden="1">#REF!</definedName>
    <definedName name="_bdm.43B993FB01224B859A06154469605B99.edm" hidden="1">#REF!</definedName>
    <definedName name="_bdm.43C35ABA912E49B1B3240461EE35F7AE.edm" hidden="1">#REF!</definedName>
    <definedName name="_bdm.43E3D19195124246BB5E6E343B65BB37.edm" hidden="1">#REF!</definedName>
    <definedName name="_bdm.43EF95CFFEC74C8681FB8A70313E8E84.edm" hidden="1">#REF!</definedName>
    <definedName name="_bdm.440CE8C99D824D8FB1EBB590CC2CED02.edm" hidden="1">#REF!</definedName>
    <definedName name="_bdm.4420540B8D0C4CAFA4362EC59D4862A0.edm" hidden="1">#REF!</definedName>
    <definedName name="_bdm.443440150FA2454D91B007418A9D59DE.edm" hidden="1">#REF!</definedName>
    <definedName name="_bdm.444DC3D66ECB46D7B7C590BA1BC6CA0C.edm" hidden="1">#REF!</definedName>
    <definedName name="_bdm.444EA1490B954FBEB1407D3F563F71DA.edm" hidden="1">#REF!</definedName>
    <definedName name="_bdm.445E04443A904FDC94C6AD9C6EDC7EB0.edm" hidden="1">#REF!</definedName>
    <definedName name="_bdm.44A17C326B5B4F3E836EF85A9D6BA875.edm" hidden="1">#REF!</definedName>
    <definedName name="_bdm.44BAB57F083E458CAAC59152BC3836FF.edm" hidden="1">#REF!</definedName>
    <definedName name="_bdm.4502FFADBEAD4E99BCB73A35979E4EBB.edm" hidden="1">#REF!</definedName>
    <definedName name="_bdm.4508B2C06058476C9801C605B7E6DA42.edm" hidden="1">#REF!</definedName>
    <definedName name="_bdm.450EB818C9784E9AB2927942C707F268.edm" hidden="1">#REF!</definedName>
    <definedName name="_bdm.453AC77F7F514007848610FA4A030A17.edm" hidden="1">#REF!</definedName>
    <definedName name="_bdm.454730B184DF4175B49C3825564427E7.edm" hidden="1">#REF!</definedName>
    <definedName name="_bdm.4551EF40AC014660B47060EF53F7249D.edm" hidden="1">#REF!</definedName>
    <definedName name="_bdm.45549B5CE8514E459704330ABCFE9606.edm" hidden="1">#REF!</definedName>
    <definedName name="_bdm.4561666A0F9D4922A4D0C5D5B085F863.edm" hidden="1">#REF!</definedName>
    <definedName name="_bdm.45687EBDFBE043B3B33CE93945A652AE.edm" hidden="1">#REF!</definedName>
    <definedName name="_bdm.456C71D592FE4FA5ACEDD5112869BFA9.edm" hidden="1">#REF!</definedName>
    <definedName name="_bdm.45AF984179864A788C461AA15391DBFE.edm" hidden="1">#REF!</definedName>
    <definedName name="_bdm.45C4415B35D842868C533EC8CBAEC339.edm" hidden="1">#REF!</definedName>
    <definedName name="_bdm.45CAE73B1B6B47CF93AB9A6759927313.edm" hidden="1">#REF!</definedName>
    <definedName name="_bdm.45F1D6E93C8A4621BEFBECC0AB1DD55C.edm" hidden="1">#REF!</definedName>
    <definedName name="_bdm.45F41AE918124C888CDD6B3D82A8290D.edm" hidden="1">#REF!</definedName>
    <definedName name="_bdm.462AC8CC69D648888613F9E52E3BE1FD.edm" hidden="1">#REF!</definedName>
    <definedName name="_bdm.4644ABD0BDC74D809693B81992113F49.edm" hidden="1">#REF!</definedName>
    <definedName name="_bdm.46502CF23C694D7EBB3C371128D179EE.edm" hidden="1">#REF!</definedName>
    <definedName name="_bdm.4653E779EE6A431F935361C25FE19F1E.edm" hidden="1">#REF!</definedName>
    <definedName name="_bdm.466A8D1BC43F46CEAD917B78CC8ECDDF.edm" hidden="1">#REF!</definedName>
    <definedName name="_bdm.46BFD2728D08441E870F26FA4A197691.edm" hidden="1">#REF!</definedName>
    <definedName name="_bdm.46C6CA389927414388E4D38C63B57762.edm" hidden="1">#REF!</definedName>
    <definedName name="_bdm.46D24ADBCDCC4A1480354FBC85BE6063.edm" hidden="1">#REF!</definedName>
    <definedName name="_bdm.46DE0F2BDD8A4F3EA345818FA1E2530E.edm" hidden="1">#REF!</definedName>
    <definedName name="_bdm.46eafcf36aa3456b871c5f1580b107e5.edm" hidden="1">#REF!</definedName>
    <definedName name="_bdm.473567B92D0B4D00A4F36FFEC20EF210.edm" hidden="1">#REF!</definedName>
    <definedName name="_bdm.474aac885d0d4730924945cfcedd8cf1.edm" hidden="1">#REF!</definedName>
    <definedName name="_bdm.4772263E97C54983BA8CF6A71B9CF11E.edm" hidden="1">#REF!</definedName>
    <definedName name="_bdm.47E833424BE4458B80217A184B53D06E.edm" hidden="1">#REF!</definedName>
    <definedName name="_bdm.47E8B793C156496DB370346C40BB6D8E.edm" hidden="1">#N/A</definedName>
    <definedName name="_bdm.4809009C79D84BC1A6E7777CE7BC3235.edm" hidden="1">#REF!</definedName>
    <definedName name="_bdm.481AC462332442A992825A06F457CE02.edm" hidden="1">#REF!</definedName>
    <definedName name="_bdm.4824FED00AF84F2DAAAE6482030E5491.edm" hidden="1">#REF!</definedName>
    <definedName name="_bdm.48280345A6B84E58B441DCAF56970A94.edm" hidden="1">#REF!</definedName>
    <definedName name="_bdm.4835DE633C7C498BA3830FDEC5630C98.edm" hidden="1">#REF!</definedName>
    <definedName name="_bdm.4842FDFA318F4181A046C56D8A5303DC.edm" hidden="1">#REF!</definedName>
    <definedName name="_bdm.48527caebead4a19928629fb27a6975d.edm" hidden="1">#REF!</definedName>
    <definedName name="_bdm.488EA375E2064A349497000A9A767EF6.edm" hidden="1">#REF!</definedName>
    <definedName name="_bdm.48CAC38DABD9489CBD3125C3044A9685.edm" hidden="1">#REF!</definedName>
    <definedName name="_bdm.48d76aedac4840478d29430b0c3d343d.edm" hidden="1">#REF!</definedName>
    <definedName name="_bdm.494271D38F8D4726ABF715120A272068.edm" hidden="1">#REF!</definedName>
    <definedName name="_bdm.4959090875B14281BB93AE8EBD9C18FF.edm" hidden="1">#REF!</definedName>
    <definedName name="_bdm.49679D384C6F47F6A6B6909DCFE0AE8D.edm" hidden="1">#REF!</definedName>
    <definedName name="_bdm.4974710D7F5C4B48938E0BD3DD351867.edm" hidden="1">#REF!</definedName>
    <definedName name="_bdm.498F23FC63BE42E5861C2F39EE439A8E.edm" hidden="1">#REF!</definedName>
    <definedName name="_bdm.499350606D5140D69AB06D1B25456B3E.edm" hidden="1">#REF!</definedName>
    <definedName name="_bdm.4996288830324A2E9C0C14D0B13DFDED.edm" hidden="1">#REF!</definedName>
    <definedName name="_bdm.4997D69F239744C8A5AD35D56F147E1E.edm" hidden="1">#REF!</definedName>
    <definedName name="_bdm.49b70b1a31484ffba35d4b76374bc4a4.edm" hidden="1">#REF!</definedName>
    <definedName name="_bdm.49C849D5023D47B4A532A335A1AF2760.edm" hidden="1">#N/A</definedName>
    <definedName name="_bdm.4A1E0748D72341CBB489BDD222C01D30.edm" hidden="1">#REF!</definedName>
    <definedName name="_bdm.4A31830E5B044D0690B98A48A47B3565.edm" hidden="1">#REF!</definedName>
    <definedName name="_bdm.4A38C25080DC4F8481B489312AEB94AB.edm" hidden="1">#REF!</definedName>
    <definedName name="_bdm.4AAB5F42250B41A39D9FEA39959C1E4A.edm" hidden="1">#REF!</definedName>
    <definedName name="_bdm.4acc74406f0e41599acaa7c1cda4f52c.edm" hidden="1">#REF!</definedName>
    <definedName name="_bdm.4B1286A6D59F43399A25EEE5544C7137.edm" hidden="1">#REF!</definedName>
    <definedName name="_bdm.4B136690C0EB4467859AB9E09ACA65E6.edm" hidden="1">#REF!</definedName>
    <definedName name="_bdm.4B27BB1B155348CFB31B280249911CF1.edm" hidden="1">#REF!</definedName>
    <definedName name="_bdm.4B52363E13FA4C00BEA79A3EE618EF24.edm" hidden="1">#REF!</definedName>
    <definedName name="_bdm.4B580226A0E0441D888524840E5269AD.edm" hidden="1">#REF!</definedName>
    <definedName name="_bdm.4b62610c01a44b3c816d0e30f587e1a1.edm" hidden="1">#REF!</definedName>
    <definedName name="_bdm.4B77C271E0A34AA39783CC8280DC280C.edm" hidden="1">#REF!</definedName>
    <definedName name="_bdm.4B8ABA18AA344562A28FEBACA73032EB.edm" hidden="1">#REF!</definedName>
    <definedName name="_bdm.4B8BED54F1494036B8DDCB29760B1DDC.edm" hidden="1">#REF!</definedName>
    <definedName name="_bdm.4ba200bd64ab4b2998ea7adc03076c1e.edm" hidden="1">#REF!</definedName>
    <definedName name="_bdm.4BB2D122603745CDB8FB2CC03C625D70.edm" hidden="1">#REF!</definedName>
    <definedName name="_bdm.4BB35448088E41D98CFD451B428006CD.edm" hidden="1">#REF!</definedName>
    <definedName name="_bdm.4BCE705E4CB9401BAF6DE3FE1FD31242.edm" hidden="1">#REF!</definedName>
    <definedName name="_bdm.4BF80E72AA4544C5A5105825F28AAB01.edm" hidden="1">#REF!</definedName>
    <definedName name="_bdm.4BFF03A747F04E91BF49DA76CDFA26A7.edm" hidden="1">#REF!</definedName>
    <definedName name="_bdm.4C1993519FA74B838D56B377FF9B1406.edm" hidden="1">#REF!</definedName>
    <definedName name="_bdm.4C1D05D4E94F42D19928A5CE28ADEB0C.edm" hidden="1">#REF!</definedName>
    <definedName name="_bdm.4C609B051C3041ADA54E5F2682B2C05D.edm" hidden="1">#REF!</definedName>
    <definedName name="_bdm.4C63EADBDDEA4524BF4C0A75D4EB1C67.edm" hidden="1">#REF!</definedName>
    <definedName name="_bdm.4C8214FA9F7144CF93F16FAE691384CE.edm" hidden="1">#REF!</definedName>
    <definedName name="_bdm.4C94169161DE4E61AC21614CCAADF1ED.edm" hidden="1">#REF!</definedName>
    <definedName name="_bdm.4c9ce40717274f9a92fadf9b86d42b04.edm" hidden="1">#REF!</definedName>
    <definedName name="_bdm.4CA8C10C9C36414EAE01F8CABFFCB05D.edm" hidden="1">#REF!</definedName>
    <definedName name="_bdm.4CB4C24BA70041CE8CD55E1715B3AA42.edm" hidden="1">#REF!</definedName>
    <definedName name="_bdm.4CBB17DA4E73488295FD1AEFCE4F3C82.edm" hidden="1">#REF!</definedName>
    <definedName name="_bdm.4D0409A23FD240DC84D91EEA03DA30F9.edm" hidden="1">#REF!</definedName>
    <definedName name="_bdm.4D162EFD78FD41ABBB1A9658227083B4.edm" hidden="1">#REF!</definedName>
    <definedName name="_bdm.4D26415A000A4D39AA5AD8BC126D139A.edm" hidden="1">#REF!</definedName>
    <definedName name="_bdm.4D2EAFBCDB7640BE85C10C448AF67C24.edm" hidden="1">#REF!</definedName>
    <definedName name="_bdm.4D7FD33723FF4A48B238DD48BF79CC8D.edm" hidden="1">#REF!</definedName>
    <definedName name="_bdm.4D8E56783C1B4872AC6641771CE7D7CD.edm" hidden="1">#REF!</definedName>
    <definedName name="_bdm.4D9C008C9E2A4422AC9F22B0999448CF.edm" hidden="1">#REF!</definedName>
    <definedName name="_bdm.4DC370B5B70649978E2AF6F398D723AB.edm" hidden="1">#REF!</definedName>
    <definedName name="_bdm.4DC90B37599B4B17B697FD841CD7C01D.edm" hidden="1">#REF!</definedName>
    <definedName name="_bdm.4DD2E56203514EDB92039FD2C83AEF37.edm" hidden="1">#REF!</definedName>
    <definedName name="_bdm.4DE84A95C15444E0BB5121EC395B4C68.edm" hidden="1">#REF!</definedName>
    <definedName name="_bdm.4E01255A27BA4B0D9E60016F54C3031A.edm" hidden="1">#REF!</definedName>
    <definedName name="_bdm.4e0b5a04f83a4e6fb3aca214e9ca6246.edm" hidden="1">#REF!</definedName>
    <definedName name="_bdm.4E16BF75C6E5404495F5E31DA791A0EA.edm" hidden="1">#REF!</definedName>
    <definedName name="_bdm.4E1F7AF452E94E8393B4485BF546E3AD.edm" hidden="1">#REF!</definedName>
    <definedName name="_bdm.4E262E8C77244916A17A54D238168E64.edm" hidden="1">#REF!</definedName>
    <definedName name="_bdm.4e29c22577f7418582cd26ce7d69cb5a.edm" hidden="1">#REF!</definedName>
    <definedName name="_bdm.4e2aee5bb1d94e1e952069d04441f56a.edm" hidden="1">#REF!</definedName>
    <definedName name="_bdm.4E36FDEC107941E4A85DB377A66B95E8.edm" hidden="1">#REF!</definedName>
    <definedName name="_bdm.4E47CD079DEA4F7688C99CA8E3E8F462.edm" hidden="1">#REF!</definedName>
    <definedName name="_bdm.4E4AB00D3C3F478C96D0AF8DB08A4363.edm" hidden="1">#REF!</definedName>
    <definedName name="_bdm.4e5b87bb8db64ba685c2035c5679d7d4.edm" hidden="1">#REF!</definedName>
    <definedName name="_bdm.4E6E6475A9E541DAA03D287654D8A5ED.edm" hidden="1">#REF!</definedName>
    <definedName name="_bdm.4E745850D9FB43458AF180BD98A4FD21.edm" hidden="1">#REF!</definedName>
    <definedName name="_bdm.4E7AD9C73224460BA02A86BC6DADCB14.edm" hidden="1">#REF!</definedName>
    <definedName name="_bdm.4E89F9B814CE4FACA10CD8B1E1A44607.edm" hidden="1">#REF!</definedName>
    <definedName name="_bdm.4EEA90F310494A488379069F316419A9.edm" hidden="1">#REF!</definedName>
    <definedName name="_bdm.4EEE2175BA724848A2074732A966F05A.edm" hidden="1">#REF!</definedName>
    <definedName name="_bdm.4F56E487A82A4765BF723213925D2BDC.edm" hidden="1">#REF!</definedName>
    <definedName name="_bdm.4F77A5C219A046A6A664F0846E0C424C.edm" hidden="1">#REF!</definedName>
    <definedName name="_bdm.4f7e6cc038c14e90b2416782758149cd.edm" hidden="1">#REF!</definedName>
    <definedName name="_bdm.4F83AE3A041C4F38B72003456E39E846.edm" hidden="1">#REF!</definedName>
    <definedName name="_bdm.4F9DA3E7B2B4445ABB90505FEC395394.edm" hidden="1">#REF!</definedName>
    <definedName name="_bdm.4FB9C8E40DD64C49BFB871DBA9FAAF26.edm" hidden="1">#REF!</definedName>
    <definedName name="_bdm.4FBB9EC1098E4555A27E2BB3DAD4C7E3.edm" hidden="1">#REF!</definedName>
    <definedName name="_bdm.4FBF536FF2E34AA1BB2B2C99DC3785AC.edm" hidden="1">#REF!</definedName>
    <definedName name="_bdm.4FD809C3415643C89307D72772A6CBAD.edm" hidden="1">#REF!</definedName>
    <definedName name="_bdm.501f7beb624b436791d2ccfa51f39035.edm" hidden="1">#REF!</definedName>
    <definedName name="_bdm.5025BD3B8B20409BADF964DF63764EFC.edm" hidden="1">#REF!</definedName>
    <definedName name="_bdm.504E9D684CB14704AA1069D924339574.edm" hidden="1">#REF!</definedName>
    <definedName name="_bdm.50A30F3573744064AF77447C2154045D.edm" hidden="1">#REF!</definedName>
    <definedName name="_bdm.50C52F1277EE41BFA5602BE0EAE09FC9.edm" hidden="1">#REF!</definedName>
    <definedName name="_bdm.50D7C226413D428F80F25B0C3A7CFA51.edm" hidden="1">#REF!</definedName>
    <definedName name="_bdm.50DDDE01A8A2489C974A56B362893FE0.edm" hidden="1">#REF!</definedName>
    <definedName name="_bdm.50EE01B2150F40459EE23819A6FEF540.edm" hidden="1">#REF!</definedName>
    <definedName name="_bdm.50FD8DA6979543F1B4F4A0176E28F3E5.edm" hidden="1">#REF!</definedName>
    <definedName name="_bdm.5101F751062F4065B8764283EA39ED4A.edm" hidden="1">#REF!</definedName>
    <definedName name="_bdm.5102254CF1D6454DA57A6045F375B0C8.edm" hidden="1">#REF!</definedName>
    <definedName name="_bdm.513E73EA3BC1440ABBEE12F17A2A99FB.edm" hidden="1">#REF!</definedName>
    <definedName name="_bdm.51478C3B1D8F4549816AEE3ECA01302E.edm" hidden="1">#REF!</definedName>
    <definedName name="_bdm.514867c799d04b1aa1ea1fbcd625e000.edm" hidden="1">#REF!</definedName>
    <definedName name="_bdm.5173CD41A0CC4C1E926A1FA6C8708CEB.edm" hidden="1">#REF!</definedName>
    <definedName name="_bdm.5185e5d84b3e45b68e94bd8b14edce46.edm" hidden="1">#REF!</definedName>
    <definedName name="_bdm.51C019F6A300431CB35CACB44E4F2F03.edm" hidden="1">#REF!</definedName>
    <definedName name="_bdm.51CFCFE4110740CD8256841756F74A2E.edm" hidden="1">#REF!</definedName>
    <definedName name="_bdm.51D34AAA4E1742A385A5D6E212D19FDF.edm" hidden="1">#REF!</definedName>
    <definedName name="_bdm.51dbf717282346d28690c374bff9f0b9.edm" hidden="1">#REF!</definedName>
    <definedName name="_bdm.51E90233FEAA46B990EDE0D8F27CB4EF.edm" hidden="1">#REF!</definedName>
    <definedName name="_bdm.51EDBC8B6E8E48A5859CCC9312D6B0E0.edm" hidden="1">#REF!</definedName>
    <definedName name="_bdm.51F3881A053A4EEDB410CC3E88AAB9D5.edm" hidden="1">#REF!</definedName>
    <definedName name="_bdm.5211AE03C98843F9B4E6F93A5E3575D6.edm" hidden="1">#REF!</definedName>
    <definedName name="_bdm.522155EC6CC4472BBDD7F3C0F329624D.edm" hidden="1">#REF!</definedName>
    <definedName name="_bdm.523B7E2EC8894BBBB7B2A902511C5958.edm" hidden="1">#REF!</definedName>
    <definedName name="_bdm.524527DDC4ED495ABCCE4BDC13B00917.edm" hidden="1">#REF!</definedName>
    <definedName name="_bdm.52453B41148844DA9E0B7D12183FFE3D.edm" hidden="1">#REF!</definedName>
    <definedName name="_bdm.524FD813FF32480E9EF0BAC186570F2D.edm" hidden="1">#REF!</definedName>
    <definedName name="_bdm.525F1C8C138648EA8F4BFA43C57DBF9B.edm" hidden="1">#REF!</definedName>
    <definedName name="_bdm.526BDAD6E040456F816405C501D7837F.edm" hidden="1">#REF!</definedName>
    <definedName name="_bdm.5273b4ba43eb4f22b9bb48ae68af6e9d.edm" hidden="1">#REF!</definedName>
    <definedName name="_bdm.527A31645D304E08ADC463B11E542C46.edm" hidden="1">#REF!</definedName>
    <definedName name="_bdm.52ABB7EB2CA346AA84E75A7AF2F49BB4.edm" hidden="1">#REF!</definedName>
    <definedName name="_bdm.52b58ad4487f4f90a142ad5f01e36cbc.edm" hidden="1">#REF!</definedName>
    <definedName name="_bdm.52D61AC15E51480CBBBDC7E353B4EDD8.edm" hidden="1">#REF!</definedName>
    <definedName name="_bdm.52D63AF5B8ED4BCCA10331657AAC113C.edm" hidden="1">#REF!</definedName>
    <definedName name="_bdm.52DAC3115F3A478ABF6C091D2A6901F8.edm" hidden="1">#REF!</definedName>
    <definedName name="_bdm.52EC50FAE5754E4FA3D4FCB934A5C3D5.edm" hidden="1">#REF!</definedName>
    <definedName name="_bdm.52F8BA8E71B14FD3B2528313FF121B47.edm" hidden="1">#REF!</definedName>
    <definedName name="_bdm.5330967479e747cf8375010748b6466b.edm" hidden="1">#REF!</definedName>
    <definedName name="_bdm.5338BF6C717D4079AB27226531DB4CD7.edm" hidden="1">#REF!</definedName>
    <definedName name="_bdm.5338EE6A9EA84E999447183E7BBB51BB.edm" hidden="1">#REF!</definedName>
    <definedName name="_bdm.5339710C25BC4213960129ED59D2B6F0.edm" hidden="1">#REF!</definedName>
    <definedName name="_bdm.5343032ED1284EE281E0A7C871F5B101.edm" hidden="1">#REF!</definedName>
    <definedName name="_bdm.534A27683FCE42FD985BA6F2A1FBEBAC.edm" hidden="1">#REF!</definedName>
    <definedName name="_bdm.53665C79503B4793AA4B9D82F1550C12.edm" hidden="1">#REF!</definedName>
    <definedName name="_bdm.536D457E387349FA828749630E70357D.edm" hidden="1">#REF!</definedName>
    <definedName name="_bdm.537B2E80A7F546608E532D7CAC364822.edm" hidden="1">#REF!</definedName>
    <definedName name="_bdm.53851276C1514D68BCEDBB375025772C.edm" hidden="1">#REF!</definedName>
    <definedName name="_bdm.5386AA4682554BE4BA30097AA3E299A9.edm" hidden="1">#REF!</definedName>
    <definedName name="_bdm.53C08597E49B4E9ABCA71BF6DA278561.edm" hidden="1">#REF!</definedName>
    <definedName name="_bdm.5410CA1566F34E119CFFA12B7031A779.edm" hidden="1">#REF!</definedName>
    <definedName name="_bdm.5417EE8803774B4698F57DFF19BBCCB4.edm" hidden="1">#REF!</definedName>
    <definedName name="_bdm.542B5E6DD4824B0EB2BDAC028CC20A86.edm" hidden="1">#REF!</definedName>
    <definedName name="_bdm.5445F40EF9914DDD931802BF6B64770D.edm" hidden="1">#REF!</definedName>
    <definedName name="_bdm.5450321449b44ad2a7a93b269f8a23c1.edm" hidden="1">#REF!</definedName>
    <definedName name="_bdm.5455C706EA2948AA9A18E9FCC87C80B2.edm" hidden="1">#REF!</definedName>
    <definedName name="_bdm.54570E9D7ACE4134ABB63DC1039105FC.edm" hidden="1">#REF!</definedName>
    <definedName name="_bdm.546422DCD5E14C628F936BB2708D8324.edm" hidden="1">#REF!</definedName>
    <definedName name="_bdm.547C1CCC538248C7952484212C8E681E.edm" hidden="1">#REF!</definedName>
    <definedName name="_bdm.5497D0207E494125802239611CD87533.edm" hidden="1">#REF!</definedName>
    <definedName name="_bdm.54A2D715B6B24DEEAA1EDE02700B7E7E.edm" hidden="1">#REF!</definedName>
    <definedName name="_bdm.54A5BD290A3C47949FB76E1657A23E28.edm" hidden="1">#REF!</definedName>
    <definedName name="_bdm.54AAF8A2DD96412F8379859646FD5391.edm" hidden="1">#REF!</definedName>
    <definedName name="_bdm.54F4B9BD75A74B12BE7BC04F8B70B407.edm" hidden="1">#REF!</definedName>
    <definedName name="_bdm.5507CDBBDF9A4B6BA4E354F50E22B6DC.edm" hidden="1">#REF!</definedName>
    <definedName name="_bdm.550838de2d3c4a98ad25dbaa34644a21.edm" hidden="1">#REF!</definedName>
    <definedName name="_bdm.5512275A8DF044B4A37EB1040F46AD53.edm" hidden="1">#REF!</definedName>
    <definedName name="_bdm.5513D0CB7C7A4FA4884A5F9E3D4A151B.edm" hidden="1">#REF!</definedName>
    <definedName name="_bdm.554302CC0E494397B42B99101F36D8D5.edm" hidden="1">#REF!</definedName>
    <definedName name="_bdm.55484af63c6f41fd8bc9193054bf095e.edm" hidden="1">#REF!</definedName>
    <definedName name="_bdm.5548E61B0F3644A7A81C2D10FF49F6E9.edm" hidden="1">#REF!</definedName>
    <definedName name="_bdm.55665D324DD74D238FC711761F2C8540.edm" hidden="1">#REF!</definedName>
    <definedName name="_bdm.5567AA240A1349959F39E5D9AC8FE76D.edm" hidden="1">#REF!</definedName>
    <definedName name="_bdm.556ef2a1c3d74df794c100805450d1f1.edm" hidden="1">#REF!</definedName>
    <definedName name="_bdm.55D17CA8383448DF9A38F43126652928.edm" hidden="1">#REF!</definedName>
    <definedName name="_bdm.55E21603A0AC47C9BE6EE0F17034200F.edm" hidden="1">#REF!</definedName>
    <definedName name="_bdm.55FBE2D3F0D44E02A74C520BB88413C9.edm" hidden="1">#REF!</definedName>
    <definedName name="_bdm.560A2C63A79C4C27836C2200D5F5FA40.edm" hidden="1">#REF!</definedName>
    <definedName name="_bdm.560ac956338a477e9d8b1b4708073d51.edm" hidden="1">#REF!</definedName>
    <definedName name="_bdm.560b087e2fbe4d1fa216a929d7096c09.edm" hidden="1">#REF!</definedName>
    <definedName name="_bdm.56113DFEC1554196B955E02FCB1F8FC2.edm" hidden="1">#REF!</definedName>
    <definedName name="_bdm.561C058F5A8A4A2583A2751E8787EF35.edm" hidden="1">#REF!</definedName>
    <definedName name="_bdm.5631350CCD0E46568CC9D927C891D41F.edm" hidden="1">#REF!</definedName>
    <definedName name="_bdm.564454634cad40ad893285e9cdf554ec.edm" hidden="1">#REF!</definedName>
    <definedName name="_bdm.565FECE2C6DF4EBCA9DABA94BC4C4344.edm" hidden="1">#REF!</definedName>
    <definedName name="_bdm.56734576369545628FB1520613A2A3C7.edm" hidden="1">#REF!</definedName>
    <definedName name="_bdm.56DBC0C5758B4ADF997031E72D4D3F73.edm" hidden="1">#REF!</definedName>
    <definedName name="_bdm.56de310f7f374a12b1555c827a0550d4.edm" hidden="1">#REF!</definedName>
    <definedName name="_bdm.56E22E3191694D4BA85705435A1F68E2.edm" hidden="1">#REF!</definedName>
    <definedName name="_bdm.570348B5CDBD4EADB32836BE6786DC4C.edm" hidden="1">#REF!</definedName>
    <definedName name="_bdm.5725D7B2269443B2AB4E14AA7E5905E5.edm" hidden="1">#REF!</definedName>
    <definedName name="_bdm.578FDD5004354C8C963DD71416D485C6.edm" hidden="1">#REF!</definedName>
    <definedName name="_bdm.57A4543037B0402991CC067723CB2786.edm" hidden="1">#REF!</definedName>
    <definedName name="_bdm.57AC2598371D4D17B7352FBFA09177D5.edm" hidden="1">#REF!</definedName>
    <definedName name="_bdm.57af20f10060480aa799140914f521bb.edm" hidden="1">#REF!</definedName>
    <definedName name="_bdm.57C001BD6B6449B9BF112217FD5781FA.edm" hidden="1">#REF!</definedName>
    <definedName name="_bdm.57E5EF0840EC4591A6AB6053C42CCEF3.edm" hidden="1">#REF!</definedName>
    <definedName name="_bdm.57EB027591E64FFD9A11117667F2B374.edm" hidden="1">#REF!</definedName>
    <definedName name="_bdm.57EB4AB1BE564BDEBE5CAB15A2C01846.edm" hidden="1">#REF!</definedName>
    <definedName name="_bdm.581892D0A0A248C5AA9BDC06B101D316.edm" hidden="1">#REF!</definedName>
    <definedName name="_bdm.5846525C76F1412CA73228F45B52D603.edm" hidden="1">#REF!</definedName>
    <definedName name="_bdm.585E4DB3E505412BA6A6F4F0F9F45CE3.edm" hidden="1">#REF!</definedName>
    <definedName name="_bdm.587697E16F2A42158709A4E2FC146FB0.edm" hidden="1">#REF!</definedName>
    <definedName name="_bdm.587db10fb6404508a89a88b5ed0f8733.edm" hidden="1">#REF!</definedName>
    <definedName name="_bdm.588C1E677241448BAFE3D46B92876440.edm" hidden="1">#REF!</definedName>
    <definedName name="_bdm.58A518C8F18E4AB2BF962A7AABCAF474.edm" hidden="1">#REF!</definedName>
    <definedName name="_bdm.58AABB9781FA4DC0BFB181A250C64A3B.edm" hidden="1">#REF!</definedName>
    <definedName name="_bdm.58b0d9d68e24403d8f793015c000fd13.edm" hidden="1">#REF!</definedName>
    <definedName name="_bdm.58ec20dc4d364d67866655cb564934af.edm" hidden="1">#REF!</definedName>
    <definedName name="_bdm.58F70276E28F4CA682FCB518652B3BE4.edm" hidden="1">#REF!</definedName>
    <definedName name="_bdm.590AF8E7BAE44727B3539C0CE39F8A77.edm" hidden="1">#REF!</definedName>
    <definedName name="_bdm.5954C915DF7347008283FD8D9C959F72.edm" hidden="1">#REF!</definedName>
    <definedName name="_bdm.595f4b96f97c4bc59067b717c3b8b5ea.edm" hidden="1">#REF!</definedName>
    <definedName name="_bdm.5973FCAAD5CD41E7B6BBC0CBBDFB6D33.edm" hidden="1">#REF!</definedName>
    <definedName name="_bdm.598EA109D7184A7896DE648DF1309CE1.edm" hidden="1">#REF!</definedName>
    <definedName name="_bdm.59942B27B1B348BBBF2BCF20839722F6.edm" hidden="1">#REF!</definedName>
    <definedName name="_bdm.59B0182F8BF94023A38A503DA1670474.edm" hidden="1">#REF!</definedName>
    <definedName name="_bdm.59CEC58AA51D45909E82940EFBC85A37.edm" hidden="1">#REF!</definedName>
    <definedName name="_bdm.5A3C0E164DE04347B29230630D607502.edm" hidden="1">#REF!</definedName>
    <definedName name="_bdm.5A47DC9AF7AF4F2A963AB04C971EF8B2.edm" hidden="1">#REF!</definedName>
    <definedName name="_bdm.5A4D760B4F4A46239DDAFCD25D72973E.edm" hidden="1">#REF!</definedName>
    <definedName name="_bdm.5A65792EB90242478D5669FE337C4B9D.edm" hidden="1">#REF!</definedName>
    <definedName name="_bdm.5A7AAAE618244534A5F55282C0DB1CE8.edm" hidden="1">#REF!</definedName>
    <definedName name="_bdm.5A9F8E31991D4872810D07726DF8A26E.edm" hidden="1">#REF!</definedName>
    <definedName name="_bdm.5AD7E88B664E49B0AECD9239D95A61B1.edm" hidden="1">#REF!</definedName>
    <definedName name="_bdm.5AF8E0C468CE4D11A070D683EF34A70C.edm" hidden="1">#REF!</definedName>
    <definedName name="_bdm.5AFC85224B9E4A2C95E75FB7CED3E953.edm" hidden="1">#REF!</definedName>
    <definedName name="_bdm.5AFD7B1EDCC440ED81DC3597DC274786.edm" hidden="1">#REF!</definedName>
    <definedName name="_bdm.5B08FC31D76F466DB5A790CC437AAC90.edm" hidden="1">#REF!</definedName>
    <definedName name="_bdm.5B0B67C049974D07A15B06B3288FEEE0.edm" hidden="1">#REF!</definedName>
    <definedName name="_bdm.5B0DAA9D587048CC9AF2D822817D8B4B.edm" hidden="1">#REF!</definedName>
    <definedName name="_bdm.5B1B3C861F764CB1A5858989301A0451.edm" hidden="1">#REF!</definedName>
    <definedName name="_bdm.5B2C0E8E52D84133B71FF398A5D125B1.edm" hidden="1">#REF!</definedName>
    <definedName name="_bdm.5B44F995C48E43679BBEFC7E95051067.edm" hidden="1">#REF!</definedName>
    <definedName name="_bdm.5B51B29EEB2241B0B1D40D1BD2438FB5.edm" hidden="1">#REF!</definedName>
    <definedName name="_bdm.5B6A335438BA46A286AEE47F6494A025.edm" hidden="1">#REF!</definedName>
    <definedName name="_bdm.5B7D79AC0FE1449B97E0D075462F9472.edm" hidden="1">#REF!</definedName>
    <definedName name="_bdm.5BAB8B1838AC4DACB97B10207B84A8E0.edm" hidden="1">#REF!</definedName>
    <definedName name="_bdm.5bb25787c04348759fcac779d6426624.edm" hidden="1">#REF!</definedName>
    <definedName name="_bdm.5bb7986820c54097b4ab5f3538346d78.edm" hidden="1">#REF!</definedName>
    <definedName name="_bdm.5BCD88DA81D04B029FB258C5544272CF.edm" hidden="1">#REF!</definedName>
    <definedName name="_bdm.5BE127FF70D548C3B31374FE40D58B3F.edm" hidden="1">#REF!</definedName>
    <definedName name="_bdm.5BE71D6A36774950BF720CC5C787D9FA.edm" hidden="1">#REF!</definedName>
    <definedName name="_bdm.5BED10FC9C6A4F57B58F070BC3231817.edm" hidden="1">#REF!</definedName>
    <definedName name="_bdm.5C27768E69084D49BEE46802791BCF5E.edm" hidden="1">#REF!</definedName>
    <definedName name="_bdm.5C56A7D9ED614C8B9A5E3E12AD39F96D.edm" hidden="1">#REF!</definedName>
    <definedName name="_bdm.5C5F76F5E6D4412B8E62EF3DBC853141.edm" hidden="1">#N/A</definedName>
    <definedName name="_bdm.5C6EAEC58BC34C039DE5F4B789F54B0F.edm" hidden="1">#REF!</definedName>
    <definedName name="_bdm.5c71bfd90edb4c2da3de5203419bd6c9.edm" hidden="1">#REF!</definedName>
    <definedName name="_bdm.5c75a4b5d2c54d1aa391cd80c4f8b765.edm" hidden="1">#REF!</definedName>
    <definedName name="_bdm.5C7774D6EAA34277842CE01F9341C343.edm" hidden="1">#REF!</definedName>
    <definedName name="_bdm.5C81C5A697884E049256A99DAD9B84BA.edm" hidden="1">#REF!</definedName>
    <definedName name="_bdm.5c8829af506a414eabb05023324f2d82.edm" hidden="1">#REF!</definedName>
    <definedName name="_bdm.5C9786CBBCA049A4B3FAFC4D1FCCDD24.edm" hidden="1">#REF!</definedName>
    <definedName name="_bdm.5CB9F437C06F42C3BAA2CAAC7230552A.edm" hidden="1">#REF!</definedName>
    <definedName name="_bdm.5CD928FF127549BEB7DA2EEBCCDEDDF3.edm" hidden="1">#REF!</definedName>
    <definedName name="_bdm.5CFA887404E642B99E237B40FDD323CB.edm" hidden="1">#REF!</definedName>
    <definedName name="_bdm.5d067be77fd4454eb35eaa714ece94b3.edm" hidden="1">#REF!</definedName>
    <definedName name="_bdm.5d4beef445cd424bb0f31bd0329cc777.edm" hidden="1">#REF!</definedName>
    <definedName name="_bdm.5D5DFA05B7E349C39CAC241A591B7D5E.edm" hidden="1">#REF!</definedName>
    <definedName name="_bdm.5D5E3F09A10B499E9BF641D9950988EB.edm" hidden="1">#REF!</definedName>
    <definedName name="_bdm.5D623E31B7114FE680DBE759AB9D4ED0.edm" hidden="1">#REF!</definedName>
    <definedName name="_bdm.5d9e0102d5af4adcbf9666108ca6e821.edm" hidden="1">#REF!</definedName>
    <definedName name="_bdm.5DA508A620AE466FBDD0EB4D0700B147.edm" hidden="1">#REF!</definedName>
    <definedName name="_bdm.5dc567839a344e738ff8dc677f719cd9.edm" hidden="1">#REF!</definedName>
    <definedName name="_bdm.5DC7791C30E144A98A9B2F517373411F.edm" hidden="1">#REF!</definedName>
    <definedName name="_bdm.5DCB0AB22158404FABA8BAEE353A63B6.edm" hidden="1">#REF!</definedName>
    <definedName name="_bdm.5DCCD1C25D564403A26ACE98861E9837.edm" hidden="1">#REF!</definedName>
    <definedName name="_bdm.5DE1FA4961F846A3927735ADDAE1BBCE.edm" hidden="1">#REF!</definedName>
    <definedName name="_bdm.5DF5D8AE265E4ED5ABBFE1D2B1855E45.edm" hidden="1">#REF!</definedName>
    <definedName name="_bdm.5DF8C1315B9E4BB7BC5EB2E015C1A040.edm" hidden="1">#REF!</definedName>
    <definedName name="_bdm.5DF94ABA0ECB4CF7B139A9C08377FC1A.edm" hidden="1">#REF!</definedName>
    <definedName name="_bdm.5E256074643E4C819340F8851017F8F2.edm" hidden="1">#REF!</definedName>
    <definedName name="_bdm.5E73C2C3651F4451B17665D43BCECF22.edm" hidden="1">#REF!</definedName>
    <definedName name="_bdm.5E838BB34D8D4F28889BBF02642CBD3F.edm" hidden="1">#REF!</definedName>
    <definedName name="_bdm.5EBA2EB339574FDEB46A9526C7BFDEA7.edm" hidden="1">#REF!</definedName>
    <definedName name="_bdm.5ECC4018C03141F29643FC6039BBC822.edm" hidden="1">#REF!</definedName>
    <definedName name="_bdm.5ef1b654e4be433cb98b12a95cc57d6d.edm" hidden="1">#REF!</definedName>
    <definedName name="_bdm.5F0A33DA178D4CB3BE4A4D32B5C770A1.edm" hidden="1">#REF!</definedName>
    <definedName name="_bdm.5F75EA03679A4F6D9FBE9D8BACACF627.edm" hidden="1">#REF!</definedName>
    <definedName name="_bdm.5F81B5950B4E4602813C396576440BA7.edm" hidden="1">#REF!</definedName>
    <definedName name="_bdm.5FAB5A26A8984B7F9C4FBE548881C3AF.edm" hidden="1">#REF!</definedName>
    <definedName name="_bdm.5FC4011C0CD44FB18D21998A25617412.edm" hidden="1">#REF!</definedName>
    <definedName name="_bdm.5FD5DC0540BE4983B76731AEA311EA00.edm" hidden="1">#REF!</definedName>
    <definedName name="_bdm.5FEA241AF452408FA6272F43995710CF.edm" hidden="1">#REF!</definedName>
    <definedName name="_bdm.5FEF521B8BEF4B159D8A9683DC7088C8.edm" hidden="1">#REF!</definedName>
    <definedName name="_bdm.5FF66F009772464E87D2F7F4437651A0.edm" hidden="1">#REF!</definedName>
    <definedName name="_bdm.602A84C8EC834CE6A812FCE7C510C59E.edm" hidden="1">#REF!</definedName>
    <definedName name="_bdm.602C3A72C5A646D08A971EF2596C86D9.edm" hidden="1">#REF!</definedName>
    <definedName name="_bdm.6032A6CF9C2344E4B2DA3573BEC7800E.edm" hidden="1">#REF!</definedName>
    <definedName name="_bdm.608BBDD31E2A4C69890ECCF0DA64E9B7.edm" hidden="1">#REF!</definedName>
    <definedName name="_bdm.60c7967f997d49b0809583770a8ae025.edm" hidden="1">#REF!</definedName>
    <definedName name="_bdm.60D138C88C744740B023A78CAFEB93B1.edm" hidden="1">#REF!</definedName>
    <definedName name="_bdm.60e351a29dda496b815868670d973d2a.edm" hidden="1">#REF!</definedName>
    <definedName name="_bdm.60F763860ED54F31B09EE8BE7F2B447D.edm" hidden="1">#REF!</definedName>
    <definedName name="_bdm.60FBD41365C64A659C907FA8AA719D21.edm" hidden="1">#REF!</definedName>
    <definedName name="_bdm.6103af0de23a45e291cf9d4c37f11477.edm" hidden="1">#REF!</definedName>
    <definedName name="_bdm.61094CE457EA4FDF9B5B1ECE681652C5.edm" hidden="1">#REF!</definedName>
    <definedName name="_bdm.61332079290E4251B375624E3D1BB2EA.edm" hidden="1">#REF!</definedName>
    <definedName name="_bdm.6156B265ABE64801AB7902A775BBB78A.edm" hidden="1">#REF!</definedName>
    <definedName name="_bdm.6159400E2D24451C9BBE5B9A0C476044.edm" hidden="1">#REF!</definedName>
    <definedName name="_bdm.615E9F3DD37149B9B000C19A8F6140F1.edm" hidden="1">#REF!</definedName>
    <definedName name="_bdm.616A398C292240ACAF5DB86C3D7266DD.edm" hidden="1">#REF!</definedName>
    <definedName name="_bdm.6170DC8CD116401BB88706F23DB2BD5B.edm" hidden="1">#REF!</definedName>
    <definedName name="_bdm.617D9B9C68894CE8A739C3754E7E7E49.edm" hidden="1">#REF!</definedName>
    <definedName name="_bdm.619A506D07F24B2CA1DF04261EFB0027.edm" hidden="1">#REF!</definedName>
    <definedName name="_bdm.61DD75C9492D4B2CA6B56155FF4295B5.edm" hidden="1">#REF!</definedName>
    <definedName name="_bdm.61E45F94763543F3B6355E31234D4B75.edm" hidden="1">#REF!</definedName>
    <definedName name="_bdm.61F146A2E0AD4C598E014D0DDF088AFA.edm" hidden="1">#REF!</definedName>
    <definedName name="_bdm.61F4C9F5A4C04A2FA7B9C0416660D706.edm" hidden="1">#REF!</definedName>
    <definedName name="_bdm.6202A55DC72B4C13ABB675BD4681A8EE.edm" hidden="1">#REF!</definedName>
    <definedName name="_bdm.6208820C53D148E7B054373AF3F17A43.edm" hidden="1">#REF!</definedName>
    <definedName name="_bdm.6220CBA1FA3241B48B1BCE5746366E38.edm" hidden="1">#REF!</definedName>
    <definedName name="_bdm.62226A3E8AB8427C953E35C38B945E4B.edm" hidden="1">#REF!</definedName>
    <definedName name="_bdm.6234E977F55241CE92ABF38F1A6F7337.edm" hidden="1">#REF!</definedName>
    <definedName name="_bdm.6239EF8B4D5A45CCAC4026A803336678.edm" hidden="1">#REF!</definedName>
    <definedName name="_bdm.624f6f92b80146b19da500d1f1d26136.edm" hidden="1">#REF!</definedName>
    <definedName name="_bdm.62581CBC64ED4A6A88EBC2DFC26754A5.edm" hidden="1">#REF!</definedName>
    <definedName name="_bdm.62986F4E65354FE196425DE6C4794C44.edm" hidden="1">#REF!</definedName>
    <definedName name="_bdm.62C9D1D45CD5445DA4CC7E40B3FA5A90.edm" hidden="1">#REF!</definedName>
    <definedName name="_bdm.62DD6F68743E4E68BE84FACB7BA13B06.edm" hidden="1">#REF!</definedName>
    <definedName name="_bdm.62E6BBC5199B453A80F8EA3DC2CE2604.edm" hidden="1">#REF!</definedName>
    <definedName name="_bdm.62EE412F309E45FFA40339F8664F4D37.edm" hidden="1">#REF!</definedName>
    <definedName name="_bdm.630B37FAA6F14F459959169F403C4734.edm" hidden="1">#REF!</definedName>
    <definedName name="_bdm.6324223C5D9E47D681EF54E25EB374E8.edm" hidden="1">#REF!</definedName>
    <definedName name="_bdm.633E79E319574FF0A3BF80C61AFDFD05.edm" hidden="1">#REF!</definedName>
    <definedName name="_bdm.63585A4A3F1D41C7AE2D1FEBB2557792.edm" hidden="1">#REF!</definedName>
    <definedName name="_bdm.636BEF758C6847B6A357D80E38A35A7D.edm" hidden="1">#REF!</definedName>
    <definedName name="_bdm.636F67A9B6D24875B7C563E0A2D70076.edm" hidden="1">#REF!</definedName>
    <definedName name="_bdm.63900290415B46FAA255C33C80AC48E6.edm" hidden="1">#REF!</definedName>
    <definedName name="_bdm.63B2D6A7F8DE4CAFBB0631A255446BD4.edm" hidden="1">#REF!</definedName>
    <definedName name="_bdm.63EA961D36414DF7B50C82F00D7E30D2.edm" hidden="1">#REF!</definedName>
    <definedName name="_bdm.641B04914A374D2698C7DBE3D63CC5F0.edm" hidden="1">#REF!</definedName>
    <definedName name="_bdm.6422886E0FE84F7D9A63AC3FDCD0AF12.edm" hidden="1">#REF!</definedName>
    <definedName name="_bdm.6429AF0BDA4848998722EFA6DA97BA08.edm" hidden="1">#REF!</definedName>
    <definedName name="_bdm.6434DBF9B37449F9A8662262D26D04DC.edm" hidden="1">#REF!</definedName>
    <definedName name="_bdm.64779DF6665E4EC4AA91B069EE8490F2.edm" hidden="1">#REF!</definedName>
    <definedName name="_bdm.64904AD200594CC28B121CD09C6A2F9A.edm" hidden="1">#REF!</definedName>
    <definedName name="_bdm.64960AA74F014B2A8D481149127A5350.edm" hidden="1">#REF!</definedName>
    <definedName name="_bdm.649EA3DB61094291BF6355C5D8824CDF.edm" hidden="1">#REF!</definedName>
    <definedName name="_bdm.64ACEDBA630444E5A12B84B56B9F02D1.edm" hidden="1">#REF!</definedName>
    <definedName name="_bdm.64ECB322A094447697D357947D19B80E.edm" hidden="1">#REF!</definedName>
    <definedName name="_bdm.64F1A1A1EA344A84B2A8420048BA379A.edm" hidden="1">#REF!</definedName>
    <definedName name="_bdm.650B7D2CEEA345C891CF8AFC615B6EB7.edm" hidden="1">#REF!</definedName>
    <definedName name="_bdm.651244CF1AC7435291CFC927A444A5B4.edm" hidden="1">#REF!</definedName>
    <definedName name="_bdm.652cdfed860b49cd8ac48a4807afe0f0.edm" hidden="1">#REF!</definedName>
    <definedName name="_bdm.654A1D654B38462AA8EDAE5182DF7626.edm" hidden="1">#REF!</definedName>
    <definedName name="_bdm.65635E58E67B43EA9777D55D86ADA5C4.edm" hidden="1">#REF!</definedName>
    <definedName name="_bdm.656EBCAB10AA481FAF7FF78D68A66013.edm" hidden="1">#REF!</definedName>
    <definedName name="_bdm.65756fd9971e49789904a93a59125a3c.edm" hidden="1">#REF!</definedName>
    <definedName name="_bdm.659330EFA9A440D8BC211653C201B90E.edm" hidden="1">#REF!</definedName>
    <definedName name="_bdm.65AB3ED1419746C09091E62E2766DDD6.edm" hidden="1">#REF!</definedName>
    <definedName name="_bdm.65C047241DF84B38B29A572859AB79A3.edm" hidden="1">#REF!</definedName>
    <definedName name="_bdm.65C65F67A4CB40408B1BC1050615F8C3.edm" hidden="1">#REF!</definedName>
    <definedName name="_bdm.65DC78E7401341CDA49B525959545B8F.edm" hidden="1">#REF!</definedName>
    <definedName name="_bdm.6606360DD6164482A61617BEC943930E.edm" hidden="1">#REF!</definedName>
    <definedName name="_bdm.6636595dc28e49e7b0c1c6fed0bc862a.edm" hidden="1">#REF!</definedName>
    <definedName name="_bdm.664B0539E49F4E3C9115387D070E8753.edm" hidden="1">#REF!</definedName>
    <definedName name="_bdm.66827AB4544D4F9EBDC392C372DF36AE.edm" hidden="1">#REF!</definedName>
    <definedName name="_bdm.668788B3ABBA43CF8030BB1B7E75EF9E.edm" hidden="1">#REF!</definedName>
    <definedName name="_bdm.6687B795F3CB4A0FACA3C5B0B8FC9CB7.edm" hidden="1">#REF!</definedName>
    <definedName name="_bdm.66883358A55F4897900CBD9F2B1957AA.edm" hidden="1">#REF!</definedName>
    <definedName name="_bdm.669A89177B434F43993AA261FBC0B7A2.edm" hidden="1">#REF!</definedName>
    <definedName name="_bdm.669DEA937320441C8CE7E53CE6558ED4.edm" hidden="1">#REF!</definedName>
    <definedName name="_bdm.66B57CFDF4AD49A597F0839C6CCBD57E.edm" hidden="1">#REF!</definedName>
    <definedName name="_bdm.66C0658C30B64339AF26B7EA09920FF8.edm" hidden="1">#REF!</definedName>
    <definedName name="_bdm.66c5b279493d4103a4f932d7cf7dcdf7.edm" hidden="1">#REF!</definedName>
    <definedName name="_bdm.66FF06DE02814C82B0A443E8B87A11AA.edm" hidden="1">#REF!</definedName>
    <definedName name="_bdm.67063326F2C64FCF822CCCB3B174CBBE.edm" hidden="1">#REF!</definedName>
    <definedName name="_bdm.6714C97A2D34476B8EA9318B0E871CFB.edm" hidden="1">#REF!</definedName>
    <definedName name="_bdm.67375D07D8AB4D63997528F0D627973F.edm" hidden="1">#REF!</definedName>
    <definedName name="_bdm.673D5CBF9D0D4764B8FA10283B95ABE6.edm" hidden="1">#REF!</definedName>
    <definedName name="_bdm.676D48D117C84BC197309B09B5D542FD.edm" hidden="1">#REF!</definedName>
    <definedName name="_bdm.676E992158924E9AB992EAA8A49410B7.edm" hidden="1">#REF!</definedName>
    <definedName name="_bdm.6778AE86F26E4EEB8928FA70F3418CB0.edm" hidden="1">#REF!</definedName>
    <definedName name="_bdm.67C0E98EC1064B7A8633E59FD5BA929F.edm" hidden="1">#REF!</definedName>
    <definedName name="_bdm.67C712D93EA845D3974B1B97586E278E.edm" hidden="1">#REF!</definedName>
    <definedName name="_bdm.67D17D2E645544EA83EBE40D05655657.edm" hidden="1">#REF!</definedName>
    <definedName name="_bdm.67FB2D52A9B644798DDF169729F4A904.edm" hidden="1">#REF!</definedName>
    <definedName name="_bdm.68038E86F301453F95905AC8F2C3261A.edm" hidden="1">#REF!</definedName>
    <definedName name="_bdm.682a04945e1e4185942122ea79f09650.edm" hidden="1">#REF!</definedName>
    <definedName name="_bdm.682b803657ca436dab747419f46caf8c.edm" hidden="1">#REF!</definedName>
    <definedName name="_bdm.6848FAF9105F474CBC6B4B459EDBDC99.edm" hidden="1">#REF!</definedName>
    <definedName name="_bdm.685C569936124519B878584D9D2A1487.edm" hidden="1">#REF!</definedName>
    <definedName name="_bdm.68868B154A5247E5BA9D78F94BE3D2B2.edm" hidden="1">#REF!</definedName>
    <definedName name="_bdm.688804C8C9054894970DCCD87B0D6803.edm" hidden="1">#REF!</definedName>
    <definedName name="_bdm.68A23C9F07174C34AFB8C45BC896150A.edm" hidden="1">#REF!</definedName>
    <definedName name="_bdm.68C18C4586AB4E26B7D9A07B4ED2B2B5.edm" hidden="1">#REF!</definedName>
    <definedName name="_bdm.68C92B33EBDF4C5BADB90000D67985F4.edm" hidden="1">#REF!</definedName>
    <definedName name="_bdm.68E8683425E44913832495649273ED49.edm" hidden="1">#REF!</definedName>
    <definedName name="_bdm.69045B3BAA454337AB43951509DD5291.edm" hidden="1">#REF!</definedName>
    <definedName name="_bdm.69047049C9244C729FF6EE30E5DFD4A0.edm" hidden="1">#REF!</definedName>
    <definedName name="_bdm.69100c9bb46b4015a134934a40d8d2d9.edm" hidden="1">#REF!</definedName>
    <definedName name="_bdm.69230AE42D8746A39B2858428DB2966A.edm" hidden="1">#REF!</definedName>
    <definedName name="_bdm.69300C1D0CC34EE28BE7C0755D8818D0.edm" hidden="1">#REF!</definedName>
    <definedName name="_bdm.6930235527274B148411003EE2C9910C.edm" hidden="1">#REF!</definedName>
    <definedName name="_bdm.69A9A6DC116C485BA401FA80209C0F07.edm" hidden="1">#REF!</definedName>
    <definedName name="_bdm.69D34A0EBC6F48EDBE0F7B27EA4A1AEF.edm" hidden="1">#REF!</definedName>
    <definedName name="_bdm.69DC13DBFEFC4273B3C0A9AEC399134C.edm" hidden="1">#REF!</definedName>
    <definedName name="_bdm.69F2EE708C204E01A2E8857C3ACE8ACF.edm" hidden="1">#REF!</definedName>
    <definedName name="_bdm.69FEE42BF0F7431297BC2D8FB6422F6A.edm" hidden="1">#REF!</definedName>
    <definedName name="_bdm.6A2CCDE8B9B14F41A1EAD164A3A2C94D.edm" hidden="1">#REF!</definedName>
    <definedName name="_bdm.6a4409fcd2f94c6786e84bd54108a461.edm" hidden="1">#REF!</definedName>
    <definedName name="_bdm.6A49C7A932564D1A90FB243DCD1C4C5A.edm" hidden="1">#REF!</definedName>
    <definedName name="_bdm.6A68A1F72FC24110B06115960792E9FC.edm" hidden="1">#REF!</definedName>
    <definedName name="_bdm.6a69003dc96345a585d5c0745463b202.edm" hidden="1">#REF!</definedName>
    <definedName name="_bdm.6AB5F41DE59C4782BAE4F6A8E420BA25.edm" hidden="1">#REF!</definedName>
    <definedName name="_bdm.6AB7D081F58C474CAAA9AC6146DE51D9.edm" hidden="1">#REF!</definedName>
    <definedName name="_bdm.6B02834BCD4B48379B014B3B4E3B5FA8.edm" hidden="1">#N/A</definedName>
    <definedName name="_bdm.6B05A3FBC6814F68B1140B0BDC1D07B4.edm" hidden="1">#REF!</definedName>
    <definedName name="_bdm.6B201840941E48BA959136ECDEDBD2D6.edm" hidden="1">#REF!</definedName>
    <definedName name="_bdm.6B2AA98736824B9681EB1BCFA19A6ABB.edm" hidden="1">#REF!</definedName>
    <definedName name="_bdm.6B41DD98AC3B4D7E8A25D8D8D27A4748.edm" hidden="1">#REF!</definedName>
    <definedName name="_bdm.6B42A596978B48CBAF25AF442B2E7E6C.edm" hidden="1">#REF!</definedName>
    <definedName name="_bdm.6B43F2D5EB4449EBB7E17BCDE7F01AEC.edm" hidden="1">#REF!</definedName>
    <definedName name="_bdm.6B4B064C20C2489DA099E26E2629B162.edm" hidden="1">#REF!</definedName>
    <definedName name="_bdm.6B602E573B154B4BB3F6A3EFFC9D2723.edm" hidden="1">#REF!</definedName>
    <definedName name="_bdm.6B620D6098CF42FEABBB919F61838245.edm" hidden="1">#REF!</definedName>
    <definedName name="_bdm.6B7EA0AB148C432BB3B777A4AED74177.edm" hidden="1">#REF!</definedName>
    <definedName name="_bdm.6B9182C8112D4EAC83CB99C9503A879C.edm" hidden="1">#REF!</definedName>
    <definedName name="_bdm.6BA994E92E0148028169F8A4F966246A.edm" hidden="1">#REF!</definedName>
    <definedName name="_bdm.6BB1D01BEFFE4E7E92A51186CF5238AA.edm" hidden="1">#REF!</definedName>
    <definedName name="_bdm.6BBBD9FE23324ABC9DB66074F8349D7F.edm" hidden="1">#REF!</definedName>
    <definedName name="_bdm.6BD880239D1C44FAA90CB274336F78D3.edm" hidden="1">#REF!</definedName>
    <definedName name="_bdm.6BE758028BB64EB68FA95C6956572C5A.edm" hidden="1">#REF!</definedName>
    <definedName name="_bdm.6C095F8CCBCC47278128FB05D59071A1.edm" hidden="1">#REF!</definedName>
    <definedName name="_bdm.6C283B662EE7474EA1E7974C29435789.edm" hidden="1">#REF!</definedName>
    <definedName name="_bdm.6C2FCA9B6D6C44B2A121F199CB5C97C4.edm" hidden="1">#REF!</definedName>
    <definedName name="_bdm.6C311AB9EE214BA8A1754ED5FAF30E78.edm" hidden="1">#REF!</definedName>
    <definedName name="_bdm.6C3B6C47592B4DE59ED6961A1F65659C.edm" hidden="1">#REF!</definedName>
    <definedName name="_bdm.6C4B2D4371BA47AEB545333D46A49851.edm" hidden="1">#REF!</definedName>
    <definedName name="_bdm.6C72E27D74A54B4B9AE3D2039C009EE7.edm" hidden="1">#REF!</definedName>
    <definedName name="_bdm.6c7c5fd33a704320b60c52ea07369d4f.edm" hidden="1">#REF!</definedName>
    <definedName name="_bdm.6C942D9AF068419A8BD219D66D09A0BF.edm" hidden="1">#REF!</definedName>
    <definedName name="_bdm.6cd64b0933574ede8c98eae784ad91e5.edm" hidden="1">#REF!</definedName>
    <definedName name="_bdm.6D4222C464FC4F748CF62DC2C25CF22F.edm" hidden="1">#REF!</definedName>
    <definedName name="_bdm.6d5e7bb4427f46e5b49d4dde5f86fba4.edm" hidden="1">#REF!</definedName>
    <definedName name="_bdm.6D5F740100B3475E8D49CBB53F55126A.edm" hidden="1">#REF!</definedName>
    <definedName name="_bdm.6d6b6b49e6cf4f038e6f9049faa6d2c6.edm" hidden="1">#REF!</definedName>
    <definedName name="_bdm.6D79AF17B4B54CCB8E4C1B7AC89D1413.edm" hidden="1">#REF!</definedName>
    <definedName name="_bdm.6D7C1E70F7FF4E128D6432DA43BE94E4.edm" hidden="1">#REF!</definedName>
    <definedName name="_bdm.6D857EB32AE6417CADBC2A7750B7916C.edm" hidden="1">#REF!</definedName>
    <definedName name="_bdm.6DA0355CFE27486DA8A9056A110AA106.edm" hidden="1">#REF!</definedName>
    <definedName name="_bdm.6DA55B67200040588F9788593D4F5C53.edm" hidden="1">#REF!</definedName>
    <definedName name="_bdm.6DB246DC50AF47BEA5F6C6EB0537D0D5.edm" hidden="1">#REF!</definedName>
    <definedName name="_bdm.6DB806BF557E4921A6B5E90CD53067CF.edm" hidden="1">#REF!</definedName>
    <definedName name="_bdm.6DD314D2F0F74BD986E8A3BE58B24471.edm" hidden="1">#REF!</definedName>
    <definedName name="_bdm.6de6cbdb8e3148d48a46b24c1f3aeaf1.edm" hidden="1">#REF!</definedName>
    <definedName name="_bdm.6df11175217f4e6091a34650eec02bfd.edm" hidden="1">#REF!</definedName>
    <definedName name="_bdm.6E0FE62E9DB24CFDA732152B43DC32FB.edm" hidden="1">#REF!</definedName>
    <definedName name="_bdm.6E154EB6BBF94BF3B972A80CFB6E6119.edm" hidden="1">#REF!</definedName>
    <definedName name="_bdm.6e1c33fad5514ba58eb1478f649f4a5c.edm" hidden="1">#REF!</definedName>
    <definedName name="_bdm.6E418B60F2094182AF4F67DC83DD6E1E.edm" hidden="1">#REF!</definedName>
    <definedName name="_bdm.6E4EDAFF5C5E4BFE927DBC37E0C9EB91.edm" hidden="1">#REF!</definedName>
    <definedName name="_bdm.6E953CA318C14B2C85D0F48E4FFD2569.edm" hidden="1">#REF!</definedName>
    <definedName name="_bdm.6E9579943CB742F8B0DB570B4C028C6F.edm" hidden="1">#REF!</definedName>
    <definedName name="_bdm.6E96624EFDE14424BDCD2D5170B23F45.edm" hidden="1">#REF!</definedName>
    <definedName name="_bdm.6EDEFEDF71164DD8B61F8870D9B07B6E.edm" hidden="1">#REF!</definedName>
    <definedName name="_bdm.6EEEDF3B7C2140CB8A34A3B3BDF9B90A.edm" hidden="1">#REF!</definedName>
    <definedName name="_bdm.6F0FE525CDEB48D4989110AB6E57D21C.edm" hidden="1">#REF!</definedName>
    <definedName name="_bdm.6F3E2195DFFC4126AD8F28EF51C4FF61.edm" hidden="1">#REF!</definedName>
    <definedName name="_bdm.6F4D3C881D754F30999F7CA27EA88D54.edm" hidden="1">#REF!</definedName>
    <definedName name="_bdm.6F7733A31B1F413E924A72DFDA637695.edm" hidden="1">#REF!</definedName>
    <definedName name="_bdm.6FB0E29A46D84512B0D89AE2DD4061AA.edm" hidden="1">#REF!</definedName>
    <definedName name="_bdm.6FC1A757A54F4363A44CDD8F7E0EDE46.edm" hidden="1">#REF!</definedName>
    <definedName name="_bdm.6FC6E1EAFC6645A1B58BAF2028937DDD.edm" hidden="1">#REF!</definedName>
    <definedName name="_bdm.6FD54A6325EB438AB7851C3608E89410.edm" hidden="1">#REF!</definedName>
    <definedName name="_bdm.6FEF37A7D17448339B75B78232BCAFAC.edm" hidden="1">#REF!</definedName>
    <definedName name="_bdm.7013DCD22DAF4A67AE8E672855177C39.edm" hidden="1">#N/A</definedName>
    <definedName name="_bdm.7071134B998A4C2084315552761630DB.edm" hidden="1">#REF!</definedName>
    <definedName name="_bdm.7073b89de3c64d1da89fd210c90d8f4c.edm" hidden="1">#REF!</definedName>
    <definedName name="_bdm.708C91E823E84AC79FD617E6B07DC4C7.edm" hidden="1">#REF!</definedName>
    <definedName name="_bdm.708F6F0489344CBEB1B339A04B500C49.edm" hidden="1">#REF!</definedName>
    <definedName name="_bdm.70915FA079984CB393C142D78B3EAFF9.edm" hidden="1">#REF!</definedName>
    <definedName name="_bdm.709487651a41466e9abd282a573d4d79.edm" hidden="1">#REF!</definedName>
    <definedName name="_bdm.70b09d90a89142f4873026bf7cd04ca1.edm" hidden="1">#REF!</definedName>
    <definedName name="_bdm.7104C30DCB774CA99DFD8BDBDD672917.edm" hidden="1">#REF!</definedName>
    <definedName name="_bdm.7139E5CFDEB141FBBA1B99A17BCB8720.edm" hidden="1">#REF!</definedName>
    <definedName name="_bdm.713F27D669A94C288CC85D0A9BC2AC28.edm" hidden="1">#REF!</definedName>
    <definedName name="_bdm.716EB0114CBB43BA811D94F65E3CBC74.edm" hidden="1">#REF!</definedName>
    <definedName name="_bdm.7180ad068791446da4deba6efe3d332c.edm" hidden="1">#REF!</definedName>
    <definedName name="_bdm.71812CD5AF314E6BB1254F6BC38FB843.edm" hidden="1">#REF!</definedName>
    <definedName name="_bdm.7188286327144768A0948EA37C61876A.edm" hidden="1">#REF!</definedName>
    <definedName name="_bdm.71994055A896434D9D6D737E6A2C5200.edm" hidden="1">#REF!</definedName>
    <definedName name="_bdm.71AE81C4AE144BCAA912691B213C8CC8.edm" hidden="1">#REF!</definedName>
    <definedName name="_bdm.71c063ddc54342678e198b3eb3b865e8.edm" hidden="1">#REF!</definedName>
    <definedName name="_bdm.71F2B6AADF3F4D7B8795640D39B47527.edm" hidden="1">#REF!</definedName>
    <definedName name="_bdm.71FBA76A586E452A886E5C7EAF2557BB.edm" hidden="1">#REF!</definedName>
    <definedName name="_bdm.726682B004B041A9B999598AE61C6458.edm" hidden="1">#REF!</definedName>
    <definedName name="_bdm.728C186DF07B491DBF7F9AC4B535C661.edm" hidden="1">#REF!</definedName>
    <definedName name="_bdm.72947A2AB2064ABEB7CF0156EA8A0E86.edm" hidden="1">#REF!</definedName>
    <definedName name="_bdm.72BB8CB232EF4E5CB595F31611EF52DE.edm" hidden="1">#REF!</definedName>
    <definedName name="_bdm.72c6ca96ac4b435a87e814965a50ae6b.edm" hidden="1">#REF!</definedName>
    <definedName name="_bdm.72c77a5866784a58bb31401376e8bd19.edm" hidden="1">#REF!</definedName>
    <definedName name="_bdm.72c7aaa2a9a34dfbba2fa5ca30585f7f.edm" hidden="1">#REF!</definedName>
    <definedName name="_bdm.72C8E39D7A354253B4A55BB5252BF5DC.edm" hidden="1">#REF!</definedName>
    <definedName name="_bdm.72CEE15C604D439FAD02F35D815C25FA.edm" hidden="1">#REF!</definedName>
    <definedName name="_bdm.730505A44D8447DE857D0BE094CB2840.edm" hidden="1">#REF!</definedName>
    <definedName name="_bdm.731A8B054B3341E5AA04B0C79ED5C8A2.edm" hidden="1">#REF!</definedName>
    <definedName name="_bdm.732EC9215ED54960BBFF451B4D8EFF7C.edm" hidden="1">#REF!</definedName>
    <definedName name="_bdm.734654F94C264AFFBA1623211F07EA97.edm" hidden="1">#REF!</definedName>
    <definedName name="_bdm.735097986CE54326B7BA864DF576705F.edm" hidden="1">#REF!</definedName>
    <definedName name="_bdm.735C060E693644A689DC5DDA8D1C185B.edm" hidden="1">#REF!</definedName>
    <definedName name="_bdm.739FB162124B404B8C2993BE115DB57A.edm" hidden="1">#REF!</definedName>
    <definedName name="_bdm.73DCD7C94E244F9A83BD2CFB7117CCE0.edm" hidden="1">#REF!</definedName>
    <definedName name="_bdm.741098BBE5FA48B0B6C85CF368C8E327.edm" hidden="1">#REF!</definedName>
    <definedName name="_bdm.744AF33A0391419B920179741B3630E9.edm" hidden="1">#REF!</definedName>
    <definedName name="_bdm.744BE62D03BA46ADB191E1FE319D8F31.edm" hidden="1">#REF!</definedName>
    <definedName name="_bdm.744D2A281F664D7DA9CFCF93E63FAFFD.edm" hidden="1">#REF!</definedName>
    <definedName name="_bdm.7450F73FDF84422B8F11B452921D7E10.edm" hidden="1">#REF!</definedName>
    <definedName name="_bdm.74AC777AC12D468FBE376BED12CAB25A.edm" hidden="1">#REF!</definedName>
    <definedName name="_bdm.74C218C247C1415B9C886D4D25939990.edm" hidden="1">#REF!</definedName>
    <definedName name="_bdm.74CEB6C464914014B89018F02FA551C2.edm" hidden="1">#REF!</definedName>
    <definedName name="_bdm.74D10ABF6831466DBC111ACC24EB5ACA.edm" hidden="1">#REF!</definedName>
    <definedName name="_bdm.74EF6AD448704EF48733260876C3D82C.edm" hidden="1">#REF!</definedName>
    <definedName name="_bdm.750010D6873446AC85FDD9B2F887A40D.edm" hidden="1">#REF!</definedName>
    <definedName name="_bdm.75008AA5CD0748C7935FB1AFE1B11312.edm" hidden="1">#REF!</definedName>
    <definedName name="_bdm.75254CFCD94A4936857C07E96A23F9BB.edm" hidden="1">#REF!</definedName>
    <definedName name="_bdm.753bf032e71745de8a4c7485bc4a1a1c.edm" hidden="1">#REF!</definedName>
    <definedName name="_bdm.754C0A0C30F14B3B910E800DD2C69683.edm" hidden="1">#REF!</definedName>
    <definedName name="_bdm.755B6B72831D481C87E39E43D0FF131B.edm" hidden="1">#REF!</definedName>
    <definedName name="_bdm.755CB3F06B6C44C8B0786DA94EF85882.edm" hidden="1">#REF!</definedName>
    <definedName name="_bdm.757B02983E324324B6BAEBD92BA12FAC.edm" hidden="1">#REF!</definedName>
    <definedName name="_bdm.759becd37e4b47c3afee73548abb3099.edm" hidden="1">#REF!</definedName>
    <definedName name="_bdm.75B58EA0A8294664B2C0ADBB64958659.edm" hidden="1">#REF!</definedName>
    <definedName name="_bdm.75C88F756A964C6DA6811D1774428C33.edm" hidden="1">#REF!</definedName>
    <definedName name="_bdm.75D78469C86943B48BA5C20DF75A4EF5.edm" hidden="1">#REF!</definedName>
    <definedName name="_bdm.75DA56A6F0FF44499BCA584A02394AD8.edm" hidden="1">#REF!</definedName>
    <definedName name="_bdm.75F7B0CB029446B3B5258A431D7CAD75.edm" hidden="1">#REF!</definedName>
    <definedName name="_bdm.75FB2A8005A443568109291CB5FACC85.edm" hidden="1">#REF!</definedName>
    <definedName name="_bdm.7601E6A8A961459BA1021993E5F19242.edm" hidden="1">#REF!</definedName>
    <definedName name="_bdm.76171109033B4025B310A8E35A6F1466.edm" hidden="1">#REF!</definedName>
    <definedName name="_bdm.763E72617133416BAC6A4AF717F7A321.edm" hidden="1">#REF!</definedName>
    <definedName name="_bdm.764603CD5E934E40AD63871540C897C5.edm" hidden="1">#REF!</definedName>
    <definedName name="_bdm.764d8e2ed8144f13b1fd8ed9feef8d02.edm" hidden="1">#REF!</definedName>
    <definedName name="_bdm.7657DBBD748A497DB6E79DC2C1E1883C.edm" hidden="1">#REF!</definedName>
    <definedName name="_bdm.7659A8C4C5364072A6B3AA9C0E0FB241.edm" hidden="1">#REF!</definedName>
    <definedName name="_bdm.765e2f5f3ef240859bd1ed0aa59e1a1b.edm" hidden="1">#REF!</definedName>
    <definedName name="_bdm.766B9CB9706E493EBA66FEC1413B6B5F.edm" hidden="1">#REF!</definedName>
    <definedName name="_bdm.76B4DCA3E37C4D4E8D911B8E7EEA1DC7.edm" hidden="1">#REF!</definedName>
    <definedName name="_bdm.76B5D5ACCD0C44E2BFD08F9F41944B1A.edm" hidden="1">#REF!</definedName>
    <definedName name="_bdm.76B6AE34BA434933A0CD256CA805396C.edm" hidden="1">#REF!</definedName>
    <definedName name="_bdm.76FB0B1FDEDC4D669AC6097575B0C6DE.edm" hidden="1">#REF!</definedName>
    <definedName name="_bdm.7706A7A1C7BF4C5AA5CCE094CCFB8F1D.edm" hidden="1">#REF!</definedName>
    <definedName name="_bdm.7725F462D7BF4785B99AB5335493E0F6.edm" hidden="1">#REF!</definedName>
    <definedName name="_bdm.77297894a402423795caaca81ccb043c.edm" hidden="1">#REF!</definedName>
    <definedName name="_bdm.773127DD20A641F48C57B66A6A7AE71F.edm" hidden="1">#REF!</definedName>
    <definedName name="_bdm.775D4A09300F4CBB8FE9721D4791CAFF.edm" hidden="1">#REF!</definedName>
    <definedName name="_bdm.77608A2C623046EBBE56CAA955FAE6BC.edm" hidden="1">#REF!</definedName>
    <definedName name="_bdm.7772D47905CB47B0BB9B95F6F436441E.edm" hidden="1">#REF!</definedName>
    <definedName name="_bdm.77A392D8760B4E459633E80EBE0185CB.edm" hidden="1">#REF!</definedName>
    <definedName name="_bdm.77CCDF9251144395BA2A7CB2867EC79F.edm" hidden="1">#REF!</definedName>
    <definedName name="_bdm.77CE5301AEC4469987FA10796DE7D18F.edm" hidden="1">#REF!</definedName>
    <definedName name="_bdm.77e7ed54b59744d7885283b26fa5b154.edm" hidden="1">#REF!</definedName>
    <definedName name="_bdm.78111E0817DF4B04961A7178141E4FFD.edm" hidden="1">#REF!</definedName>
    <definedName name="_bdm.781D01124EC445498516B23A82DB9942.edm" hidden="1">#REF!</definedName>
    <definedName name="_bdm.782945CBCDB24AC0B44921AE87C5DCC9.edm" hidden="1">#REF!</definedName>
    <definedName name="_bdm.7830B5E037B24585A02BEAA44002C3A0.edm" hidden="1">#REF!</definedName>
    <definedName name="_bdm.7830E020EA3C4020A82347FB055551E8.edm" hidden="1">#REF!</definedName>
    <definedName name="_bdm.78368F0939484799B916C35B5A9A51FE.edm" hidden="1">#REF!</definedName>
    <definedName name="_bdm.783B29A0DA5A4564AE0C42EAEFDB1B83.edm" hidden="1">#REF!</definedName>
    <definedName name="_bdm.784f8c6181684ef5bbd0f3521dc7f871.edm" hidden="1">#REF!</definedName>
    <definedName name="_bdm.78AA379654024EDBA73E5F87BE39EBFE.edm" hidden="1">#REF!</definedName>
    <definedName name="_bdm.78BA63E1D6964B71979E814648362561.edm" hidden="1">#REF!</definedName>
    <definedName name="_bdm.78F24EC1F03749C99389BFD5EE935AB4.edm" hidden="1">#REF!</definedName>
    <definedName name="_bdm.78FB723E79274F028DC9D7D19BF646E5.edm" hidden="1">#REF!</definedName>
    <definedName name="_bdm.79535B0FE278451C8B11F7CAD9792AAC.edm" hidden="1">#REF!</definedName>
    <definedName name="_bdm.795E40F1F604425587F9B53D2B24FD37.edm" hidden="1">#REF!</definedName>
    <definedName name="_bdm.7968AEBD35644B06A90C8B8701CA822D.edm" hidden="1">#REF!</definedName>
    <definedName name="_bdm.798b4053286a41e39339a0529d460e19.edm" hidden="1">#REF!</definedName>
    <definedName name="_bdm.79b8b55755214b348ff6c99c7a7f4a43.edm" hidden="1">#REF!</definedName>
    <definedName name="_bdm.79BABABE92C9484AA93AB471712F91D2.edm" hidden="1">#REF!</definedName>
    <definedName name="_bdm.79F454C955ED4C459A71201F88E81858.edm" hidden="1">#REF!</definedName>
    <definedName name="_bdm.7A0452BB70054FB19664F441DBCFC462.edm" hidden="1">#REF!</definedName>
    <definedName name="_bdm.7A3C8D8F0FC74EE5B3391DF7C2340813.edm" hidden="1">#REF!</definedName>
    <definedName name="_bdm.7A5B3BAFECEE4863B8AD896C729B4673.edm" hidden="1">#REF!</definedName>
    <definedName name="_bdm.7a7cc5dfeb614ec8a40b973d2f03e38c.edm" hidden="1">#REF!</definedName>
    <definedName name="_bdm.7A84CF76518E45C99C7E00EC3EBE6136.edm" hidden="1">#REF!</definedName>
    <definedName name="_bdm.7A8DB7562FB84DB5B5BCC5CDA3E20DE3.edm" hidden="1">#REF!</definedName>
    <definedName name="_bdm.7A944846AEAA4F3A960120E650FB429E.edm" hidden="1">#REF!</definedName>
    <definedName name="_bdm.7AABE1EE57624C1FB2CB53D2363B23D1.edm" hidden="1">#REF!</definedName>
    <definedName name="_bdm.7AAF16C02D91457BA1B1E7EC550038BE.edm" hidden="1">#REF!</definedName>
    <definedName name="_bdm.7ACF4594DF264907A2B2511224A2ADC5.edm" hidden="1">#REF!</definedName>
    <definedName name="_bdm.7AEC1FFE705A4DA8B71455AD56726560.edm" hidden="1">#REF!</definedName>
    <definedName name="_bdm.7AF104B0C9D44852BC6B1AF60CDB43F9.edm" hidden="1">#REF!</definedName>
    <definedName name="_bdm.7B54E219718F482DA0AFBBC99BB1247C.edm" hidden="1">#REF!</definedName>
    <definedName name="_bdm.7b7197d2ed6d4755809b6d7edb01e0f3.edm" hidden="1">#REF!</definedName>
    <definedName name="_bdm.7B77B4F94D554871BE570AB753E1BF22.edm" hidden="1">#REF!</definedName>
    <definedName name="_bdm.7B7CB60191CF44468BC8A1D0BBD2F628.edm" hidden="1">#REF!</definedName>
    <definedName name="_bdm.7B8B2158DDA44347990C6ACA3AE7CA12.edm" hidden="1">#REF!</definedName>
    <definedName name="_bdm.7BA123EBFB8844C7BF97099DF921EC50.edm" hidden="1">#REF!</definedName>
    <definedName name="_bdm.7BA6450983D2447B8A9ABDF7C8CFB57F.edm" hidden="1">#REF!</definedName>
    <definedName name="_bdm.7BB4DD78C4CE47178C5D1D1B11164F80.edm" hidden="1">#REF!</definedName>
    <definedName name="_bdm.7BD0D6069F434839BB4743D89811F394.edm" hidden="1">#REF!</definedName>
    <definedName name="_bdm.7BE180353F454377B096F093F73143DF.edm" hidden="1">#REF!</definedName>
    <definedName name="_bdm.7C0010B6E43D44F2868361F1222D6009.edm" hidden="1">#REF!</definedName>
    <definedName name="_bdm.7C1AAF797AD84461A2978749BE0BD687.edm" hidden="1">#REF!</definedName>
    <definedName name="_bdm.7C3EB9FC7633456E9FAC9CECEFC69352.edm" hidden="1">#REF!</definedName>
    <definedName name="_bdm.7C42C5353FEE4A468B4A7C21B9D2F270.edm" hidden="1">#REF!</definedName>
    <definedName name="_bdm.7c46d30c4ed546c79d2710dfa66d8077.edm" hidden="1">#REF!</definedName>
    <definedName name="_bdm.7C506D1E281141D8902A8A991B7AF3F7.edm" hidden="1">#REF!</definedName>
    <definedName name="_bdm.7C70291E81E941B6AC935F0116E041B2.edm" hidden="1">#REF!</definedName>
    <definedName name="_bdm.7C96EF622B584B34B629DF3CAB7DC965.edm" hidden="1">#REF!</definedName>
    <definedName name="_bdm.7C9A09BC67D643D09B3612DE479B8ECD.edm" hidden="1">#REF!</definedName>
    <definedName name="_bdm.7CB09EB48FEA46F5AFF5188C9C101FD7.edm" hidden="1">#REF!</definedName>
    <definedName name="_bdm.7ccdc9c73dbb43ffa4b9d0ae854a7663.edm" hidden="1">#REF!</definedName>
    <definedName name="_bdm.7CDA1910CC224F028CAD73F816ED9C7A.edm" hidden="1">#REF!</definedName>
    <definedName name="_bdm.7CE67816C1C24B0A81F4024DC18F8251.edm" hidden="1">#REF!</definedName>
    <definedName name="_bdm.7D0D52693844449E9946C6077AC75B08.edm" hidden="1">#REF!</definedName>
    <definedName name="_bdm.7D0FF403B4D742F883FBB21FE3CB9A0A.edm" hidden="1">#REF!</definedName>
    <definedName name="_bdm.7D1C574FEF0C40DAB5A81DF546E38A91.edm" hidden="1">#REF!</definedName>
    <definedName name="_bdm.7D2AE65BCDD8402184A4084C77A9A298.edm" hidden="1">#REF!</definedName>
    <definedName name="_bdm.7D421EF197B14F42A6F708261B37ED44.edm" hidden="1">#REF!</definedName>
    <definedName name="_bdm.7D63576DD9DA47D7991DAF64B3455198.edm" hidden="1">#REF!</definedName>
    <definedName name="_bdm.7D64E941A85C4A409D62D8E95B11D6FE.edm" hidden="1">#REF!</definedName>
    <definedName name="_bdm.7D6CEEACD59648C68EBB997EBDA41A74.edm" hidden="1">#REF!</definedName>
    <definedName name="_bdm.7DA09EAB80AD42DD989FFDC3C27E2FF9.edm" hidden="1">#REF!</definedName>
    <definedName name="_bdm.7daedc6015e5473eb3a68e19e81d44a8.edm" hidden="1">#REF!</definedName>
    <definedName name="_bdm.7DCE97D648864CC6B0E8A186C5A7645F.edm" hidden="1">#REF!</definedName>
    <definedName name="_bdm.7DF43EA2114D43169AC68EAC70893052.edm" hidden="1">#REF!</definedName>
    <definedName name="_bdm.7DFFACCE8BCD414DB90EBDC72DAE18A9.edm" hidden="1">#REF!</definedName>
    <definedName name="_bdm.7E07BF12F1D246A5885E51C62BF2EB04.edm" hidden="1">#REF!</definedName>
    <definedName name="_bdm.7E395EEE1D72449F95B139772019026C.edm" hidden="1">#REF!</definedName>
    <definedName name="_bdm.7E6BC36725CD4161A74299BAF19F6845.edm" hidden="1">#REF!</definedName>
    <definedName name="_bdm.7E8AE11885DC461B810B0E05A60DE096.edm" hidden="1">#REF!</definedName>
    <definedName name="_bdm.7E8E6EBE5B0A45BAAD74AE2A31D5EDF8.edm" hidden="1">#REF!</definedName>
    <definedName name="_bdm.7E993F6775124D21B23CEB792619D45E.edm" hidden="1">#REF!</definedName>
    <definedName name="_bdm.7e9f98a5514c4fb180365ce1d2d27c47.edm" hidden="1">#REF!</definedName>
    <definedName name="_bdm.7EF497792EEA469B8C9BA3A34AFB875D.edm" hidden="1">#REF!</definedName>
    <definedName name="_bdm.7F20B7387BB34C15B1552051DDD36142.edm" hidden="1">#REF!</definedName>
    <definedName name="_bdm.7F3A7A8C45624194980145FAADB6F446.edm" hidden="1">#REF!</definedName>
    <definedName name="_bdm.7F3BE668D7BB409CAB7189280697E3B4.edm" hidden="1">#REF!</definedName>
    <definedName name="_bdm.7F409C4D25E9422B97EA1FAA351A9291.edm" hidden="1">#REF!</definedName>
    <definedName name="_bdm.7F461D4BE86B4897890FE1FD0005BACC.edm" hidden="1">#REF!</definedName>
    <definedName name="_bdm.7F5F08DAA1824F7E9E2F8D20C073DB20.edm" hidden="1">#REF!</definedName>
    <definedName name="_bdm.7F6126D203334FFB90345F8D86F37522.edm" hidden="1">#REF!</definedName>
    <definedName name="_bdm.7f7053a4188d42dabb6db4dee222e1b2.edm" hidden="1">#REF!</definedName>
    <definedName name="_bdm.7F7E6DC3C6494026B611E043828BD114.edm" hidden="1">#REF!</definedName>
    <definedName name="_bdm.7F8A4C1104DE400CA42B3FB5DD9E9431.edm" hidden="1">#REF!</definedName>
    <definedName name="_bdm.7F9CE80D65E741FE982160C145751A60.edm" hidden="1">#REF!</definedName>
    <definedName name="_bdm.7fa18bff08544f39883f836472f8bb5c.edm" hidden="1">#REF!</definedName>
    <definedName name="_bdm.7FB1C3E653804847AB964B78D3390701.edm" hidden="1">#REF!</definedName>
    <definedName name="_bdm.802B99BA86754BF490DF37384FCC0E30.edm" hidden="1">#REF!</definedName>
    <definedName name="_bdm.804C435CFE364488B5904B9EED1C927B.edm" hidden="1">#REF!</definedName>
    <definedName name="_bdm.8066407821734EA5BAA73F62DFF8852C.edm" hidden="1">#REF!</definedName>
    <definedName name="_bdm.8078C88514264F26AE395CFDA5E0ECAE.edm" hidden="1">#REF!</definedName>
    <definedName name="_bdm.80C5B9B40D9B4C85AB931D64A3742923.edm" hidden="1">#REF!</definedName>
    <definedName name="_bdm.80C76DF664364147B9523F68F992EC0A.edm" hidden="1">#REF!</definedName>
    <definedName name="_bdm.80C890EC1AAA4D4A852FD198C28F0835.edm" hidden="1">#REF!</definedName>
    <definedName name="_bdm.80F9DBC3B9AA4D94B763B0C83D09672A.edm" hidden="1">#REF!</definedName>
    <definedName name="_bdm.8106C9629D874955A15315BDCCC3062C.edm" hidden="1">#REF!</definedName>
    <definedName name="_bdm.8106F0C6150A4CCDACECF1C3E18264BB.edm" hidden="1">#REF!</definedName>
    <definedName name="_bdm.811EE903FC94402996DCDE54F167F40A.edm" hidden="1">#N/A</definedName>
    <definedName name="_bdm.81375B462D1343EB95E3EE062483BB0E.edm" hidden="1">#N/A</definedName>
    <definedName name="_bdm.816c3f5edaca4fde8f33882e5a40de52.edm" hidden="1">#REF!</definedName>
    <definedName name="_bdm.81766acd0e954ba6935c2d2f8b4d30cf.edm" hidden="1">#REF!</definedName>
    <definedName name="_bdm.81779071564B46E289BE75C8F995A7F5.edm" hidden="1">#REF!</definedName>
    <definedName name="_bdm.817BF427D78E40E69F45BB83499C19C6.edm" hidden="1">#REF!</definedName>
    <definedName name="_bdm.8186C8C5C2E24B118B8986AFE626FE2E.edm" hidden="1">#REF!</definedName>
    <definedName name="_bdm.818a6231125a405aa39a97d00879915b.edm" hidden="1">#REF!</definedName>
    <definedName name="_bdm.8190f79462e740eb864158caa0f39c7f.edm" hidden="1">#REF!</definedName>
    <definedName name="_bdm.8192EBC3582F49329F30FADA78ECC79F.edm" hidden="1">#REF!</definedName>
    <definedName name="_bdm.819FBEE3BD754E8583E204832B8DE5F0.edm" hidden="1">#REF!</definedName>
    <definedName name="_bdm.81A1A7F0604C45A2B071434B3DC94F15.edm" hidden="1">#REF!</definedName>
    <definedName name="_bdm.81A5E6DACDF345888622553528209F26.edm" hidden="1">#REF!</definedName>
    <definedName name="_bdm.81B99C2729A540119C8F44EDAFD9BF7E.edm" hidden="1">#REF!</definedName>
    <definedName name="_bdm.81DEDD717927436E9CD09EC61F0415D5.edm" hidden="1">#REF!</definedName>
    <definedName name="_bdm.81EE4141D25D4FC3A25E72FCFF2D78CC.edm" hidden="1">#REF!</definedName>
    <definedName name="_bdm.8207f59342284799ac81d9b980cb5b7f.edm" hidden="1">#REF!</definedName>
    <definedName name="_bdm.820a4fe65efc4900b31799557f503dfe.edm" hidden="1">#REF!</definedName>
    <definedName name="_bdm.82105BE92DC74D508404D36349BF95FF.edm" hidden="1">#REF!</definedName>
    <definedName name="_bdm.8225DBC5F37345CD92C70AA6C4BE6F70.edm" hidden="1">#REF!</definedName>
    <definedName name="_bdm.822B8FBDAA55424293E73C7DD4E8818E.edm" hidden="1">#REF!</definedName>
    <definedName name="_bdm.822D9B4890C942399F613E70AE0ADDD0.edm" hidden="1">#REF!</definedName>
    <definedName name="_bdm.825E1E76A73F446591F1B78085120EE9.edm" hidden="1">#REF!</definedName>
    <definedName name="_bdm.82620B25D65D4E3A9D1B07D7641A6108.edm" hidden="1">#REF!</definedName>
    <definedName name="_bdm.826AFAD4B0D74E26886AFAB7777C4FEF.edm" hidden="1">#REF!</definedName>
    <definedName name="_bdm.826E357C65B143EF90812F83DCDD273F.edm" hidden="1">#REF!</definedName>
    <definedName name="_bdm.8276961B8A974B0C990C52A8F7AD7488.edm" hidden="1">#REF!</definedName>
    <definedName name="_bdm.829BD8D1BA214784A46C2169CF3404FB.edm" hidden="1">#REF!</definedName>
    <definedName name="_bdm.82A299D402A14520AEFEE680B599DE09.edm" hidden="1">#REF!</definedName>
    <definedName name="_bdm.82B8FA79076E441F955D15545FA8EFE0.edm" hidden="1">#REF!</definedName>
    <definedName name="_bdm.82c3efac2b86414b9f1d2b6fff622d69.edm" hidden="1">#REF!</definedName>
    <definedName name="_bdm.82CD833094A74C88B90DF0F7A672E18A.edm" hidden="1">#REF!</definedName>
    <definedName name="_bdm.82DD90092F314A7D901D9BB0B594D0A8.edm" hidden="1">#REF!</definedName>
    <definedName name="_bdm.8300C70DF3144E0786D9B7C3B9230531.edm" hidden="1">#REF!</definedName>
    <definedName name="_bdm.830145647A6241128AADEE7B0B26FD13.edm" hidden="1">#REF!</definedName>
    <definedName name="_bdm.8310D1A4320B4E319F7DB7149C38843C.edm" hidden="1">#REF!</definedName>
    <definedName name="_bdm.832766EC50344FF786C12182C220B003.edm" hidden="1">#REF!</definedName>
    <definedName name="_bdm.839d79af4fb640bda9ddbc0ef588f19e.edm" hidden="1">#REF!</definedName>
    <definedName name="_bdm.83BB34A85EAB412C8997D66414770AAA.edm" hidden="1">#REF!</definedName>
    <definedName name="_bdm.83C3FAE18085474A8FF1AFD6067DBE31.edm" hidden="1">#REF!</definedName>
    <definedName name="_bdm.83D6D3092D17448F9A8423DB7B05B457.edm" hidden="1">#REF!</definedName>
    <definedName name="_bdm.843284ae470f4fd3964cfbcd2ce4a731.edm" hidden="1">#REF!</definedName>
    <definedName name="_bdm.84418FAD4581416EB92893ECED81A454.edm" hidden="1">#REF!</definedName>
    <definedName name="_bdm.8450DAFD0FDF4100BE9A7C2149ABF817.edm" hidden="1">#REF!</definedName>
    <definedName name="_bdm.8466D865471C4453A27204E9C0B15CEF.edm" hidden="1">#REF!</definedName>
    <definedName name="_bdm.846A4F91545749DFB336E2261687200F.edm" hidden="1">#REF!</definedName>
    <definedName name="_bdm.84784E60D73545E6B6016B1D29D10AA7.edm" hidden="1">#REF!</definedName>
    <definedName name="_bdm.8494dad850364fc3a4d0033dba31a06c.edm" hidden="1">#REF!</definedName>
    <definedName name="_bdm.84B34E14C05A455E8ADEF07C0A12C3B4.edm" hidden="1">#REF!</definedName>
    <definedName name="_bdm.84DB052310BF45318BB7ABE88FAC38CE.edm" hidden="1">#REF!</definedName>
    <definedName name="_bdm.84F4AC5D19BF475699FB19DFBC94138C.edm" hidden="1">#REF!</definedName>
    <definedName name="_bdm.84F6E7F569C444E592FE7B1D253DEDDA.edm" hidden="1">#REF!</definedName>
    <definedName name="_bdm.84FD0EF9589B4003AF33D9E1DE75A385.edm" hidden="1">#REF!</definedName>
    <definedName name="_bdm.85184E31E17A4A7F8F37E54C522699D3.edm" hidden="1">#REF!</definedName>
    <definedName name="_bdm.85615ca6ca8e4183a0563fd001644c93.edm" hidden="1">#REF!</definedName>
    <definedName name="_bdm.85763D4894304D3F91117A063D815149.edm" hidden="1">#REF!</definedName>
    <definedName name="_bdm.85786A9BF20045F78C3F91D8542186CA.edm" hidden="1">#REF!</definedName>
    <definedName name="_bdm.85BEE75C7D774EF0988B646D2F1B0E2A.edm" hidden="1">#REF!</definedName>
    <definedName name="_bdm.85f3c25f07ce4fb590bb468b38d04e96.edm" hidden="1">#REF!</definedName>
    <definedName name="_bdm.8601E17F51894E34B88C89E44674CC83.edm" hidden="1">#REF!</definedName>
    <definedName name="_bdm.860DF6D4299943F1B39C58935DA71CF9.edm" hidden="1">#REF!</definedName>
    <definedName name="_bdm.8610AE35EF994C97A43266F01B506C9A.edm" hidden="1">#REF!</definedName>
    <definedName name="_bdm.8618D0D14ED94A0AB66DE50F31E41953.edm" hidden="1">#REF!</definedName>
    <definedName name="_bdm.861A96417FD748C6A0E73D179FB492D7.edm" hidden="1">#REF!</definedName>
    <definedName name="_bdm.86297DA36357499ABA663B94F4C37048.edm" hidden="1">#REF!</definedName>
    <definedName name="_bdm.863AD1A9EDDD47A3B0C53FD15CC83D3B.edm" hidden="1">#REF!</definedName>
    <definedName name="_bdm.86563EFF358F47BE97EDD890183134BF.edm" hidden="1">#REF!</definedName>
    <definedName name="_bdm.868C184908EE40948A160A13789AC5D2.edm" hidden="1">#REF!</definedName>
    <definedName name="_bdm.869065A166914FB68617E0F4AAAEE9FB.edm" hidden="1">#REF!</definedName>
    <definedName name="_bdm.869896EB92724115A94EA01DFADD1B1A.edm" hidden="1">#REF!</definedName>
    <definedName name="_bdm.86AA73FC0A6D423D8D55DF2F4937B1AC.edm" hidden="1">#REF!</definedName>
    <definedName name="_bdm.86BF4922796D49398DC42B2836AFD19C.edm" hidden="1">#REF!</definedName>
    <definedName name="_bdm.86C49368874743489F2E99BD8348C858.edm" hidden="1">#REF!</definedName>
    <definedName name="_bdm.86C65D81E10344BD99DF6B7723B7BA82.edm" hidden="1">#REF!</definedName>
    <definedName name="_bdm.86EFC08551584F609588234F21FE7A18.edm" hidden="1">#REF!</definedName>
    <definedName name="_bdm.8701118973FF475EB49E55C70570EA49.edm" hidden="1">#REF!</definedName>
    <definedName name="_bdm.8733A52DE57B472B8D1F29B7E1E00925.edm" hidden="1">#REF!</definedName>
    <definedName name="_bdm.875EF397CE15430CB7FEB38B003E0684.edm" hidden="1">#REF!</definedName>
    <definedName name="_bdm.876C1063A2EE47249D19AF5F7EF1B5AF.edm" hidden="1">#REF!</definedName>
    <definedName name="_bdm.877833aee1f8454c87e62f936a71a4ab.edm" hidden="1">#REF!</definedName>
    <definedName name="_bdm.878B83AC7F29446096FD351370BEB187.edm" hidden="1">#REF!</definedName>
    <definedName name="_bdm.87BA46752A944CB5B06D7ED6C134BB51.edm" hidden="1">#REF!</definedName>
    <definedName name="_bdm.87D841F622754808B0F3D9B64ACE3CAD.edm" hidden="1">#REF!</definedName>
    <definedName name="_bdm.880EC016300D4540A820C5EF14A193C1.edm" hidden="1">#REF!</definedName>
    <definedName name="_bdm.880EC9F9A8E440F18C2008C54191774E.edm" hidden="1">#REF!</definedName>
    <definedName name="_bdm.88158C19CFDB4F239A3369DCDC7590B9.edm" hidden="1">#REF!</definedName>
    <definedName name="_bdm.885099bd63584da2a7be7d5346bcd1aa.edm" hidden="1">#REF!</definedName>
    <definedName name="_bdm.88652094eb32466c935a44ee16e2aa9c.edm" hidden="1">#REF!</definedName>
    <definedName name="_bdm.886A62D0D6A84642A24D8DFC902275F2.edm" hidden="1">#REF!</definedName>
    <definedName name="_bdm.886cc74ea9d4455e9747f23d9ab017a8.edm" hidden="1">#REF!</definedName>
    <definedName name="_bdm.88AFB6DC9EF143DE8B3CA6B202445B2B.edm" hidden="1">#REF!</definedName>
    <definedName name="_bdm.88B387E3D3094456A432327470FB5C4C.edm" hidden="1">#REF!</definedName>
    <definedName name="_bdm.88C11452DC4B4EE58137429C3111A5C0.edm" hidden="1">#REF!</definedName>
    <definedName name="_bdm.88d9a6a49e3946f381c7e5670bd3054b.edm" hidden="1">#REF!</definedName>
    <definedName name="_bdm.88E9ADACE2BD437AB14D3FA2DD6B62CA.edm" hidden="1">#REF!</definedName>
    <definedName name="_bdm.88FDC6CC8F9F4A1FBAF3AFF60F1BEDB6.edm" hidden="1">#REF!</definedName>
    <definedName name="_bdm.8921C532C4FB424B84FB7CE7DA81D2E9.edm" hidden="1">#REF!</definedName>
    <definedName name="_bdm.8927F11193184BE2BB3B17038F4AE3A2.edm" hidden="1">#REF!</definedName>
    <definedName name="_bdm.8980659ECA454B93903CA11C97C9C982.edm" hidden="1">#REF!</definedName>
    <definedName name="_bdm.89975CB92AE446B69639F7AE5D78C85A.edm" hidden="1">#REF!</definedName>
    <definedName name="_bdm.89A0D09E6534458A8F29AA4C573E0A98.edm" hidden="1">#REF!</definedName>
    <definedName name="_bdm.89B0B972E4AE4B92B51FBB55BDD0774E.edm" hidden="1">#REF!</definedName>
    <definedName name="_bdm.89B44E7713634539BF0894F037BA3ECF.edm" hidden="1">#REF!</definedName>
    <definedName name="_bdm.89DACCCFFCA34132B2A4DDA481D79306.edm" hidden="1">#REF!</definedName>
    <definedName name="_bdm.89DAFC7838C34046A9D8C298DD9117F1.edm" hidden="1">#REF!</definedName>
    <definedName name="_bdm.89F07F244ADF43798D83C92AD2C8784F.edm" hidden="1">#REF!</definedName>
    <definedName name="_bdm.8a73c09aa9c34c749d54d74a26288f8e.edm" hidden="1">#REF!</definedName>
    <definedName name="_bdm.8a8599086d8843d8a69503a4b43b6250.edm" hidden="1">#REF!</definedName>
    <definedName name="_bdm.8A88FCC3E8C24A56A8F9283E3871EEFA.edm" hidden="1">#REF!</definedName>
    <definedName name="_bdm.8A9C1912B77D455AB571A2A4DA86EB0E.edm" hidden="1">#REF!</definedName>
    <definedName name="_bdm.8AA11C2E94CF4893B45FDA95136D3472.edm" hidden="1">#REF!</definedName>
    <definedName name="_bdm.8AFAD1E55CF54B2CB2763E966F2A4D9B.edm" hidden="1">#REF!</definedName>
    <definedName name="_bdm.8B13E445091B4C92B55FE1C7042D217A.edm" hidden="1">#REF!</definedName>
    <definedName name="_bdm.8B18518335C34006BD81D6E5DE2F530B.edm" hidden="1">#REF!</definedName>
    <definedName name="_bdm.8B63CACEC3A243DAB77B20E3142C0507.edm" hidden="1">#REF!</definedName>
    <definedName name="_bdm.8B64D793621E4E9280CEFABBBA5FBBF3.edm" hidden="1">#REF!</definedName>
    <definedName name="_bdm.8B68F966DEB44448A54391AF9616BFB5.edm" hidden="1">#REF!</definedName>
    <definedName name="_bdm.8B7264BDE7F04FF19ECD0D415AE856E0.edm" hidden="1">#REF!</definedName>
    <definedName name="_bdm.8B9ED51E5F504F5D918EAFD1C6B825C7.edm" hidden="1">#REF!</definedName>
    <definedName name="_bdm.8ba9f4f76f664eaca705501144cb7f70.edm" hidden="1">#REF!</definedName>
    <definedName name="_bdm.8BB1206B0084486C9BDEC5FD4584544A.edm" hidden="1">#REF!</definedName>
    <definedName name="_bdm.8BC4A41A688A4CC4A97B6E9FF619B730.edm" hidden="1">#REF!</definedName>
    <definedName name="_bdm.8BC816133E614289817EBA2F666FD423.edm" hidden="1">#REF!</definedName>
    <definedName name="_bdm.8BD70CBC979F437BBFD783E505B68E85.edm" hidden="1">#REF!</definedName>
    <definedName name="_bdm.8C07ED698BCD4F6D8806CAB48FA3F6FD.edm" hidden="1">#REF!</definedName>
    <definedName name="_bdm.8C25A13D20214267AB135338C9E3ED23.edm" hidden="1">#REF!</definedName>
    <definedName name="_bdm.8C3875C7282749369BA7D7D91F33852D.edm" hidden="1">#REF!</definedName>
    <definedName name="_bdm.8C50BA3856204A2DA41745D3367B9AA4.edm" hidden="1">#REF!</definedName>
    <definedName name="_bdm.8C74585C60434AF3B9876280D070D6F9.edm" hidden="1">#REF!</definedName>
    <definedName name="_bdm.8C7725F7425347039FE258EC2179CAE0.edm" hidden="1">#REF!</definedName>
    <definedName name="_bdm.8C80E7A888EA4F65A5399702F6996FA6.edm" hidden="1">#REF!</definedName>
    <definedName name="_bdm.8C8445F4C00E443BAC11AA5D1C996D55.edm" hidden="1">#REF!</definedName>
    <definedName name="_bdm.8CD269A8379847EC9C1D78F67BFBC6B1.edm" hidden="1">#REF!</definedName>
    <definedName name="_bdm.8CD4BB7CC77143A4986A178FC1E93EE0.edm" hidden="1">#REF!</definedName>
    <definedName name="_bdm.8CE84F57BAC04623BF34736AAE8443F3.edm" hidden="1">#REF!</definedName>
    <definedName name="_bdm.8CE8B2D4D1E445938F0ABC1E9E14E3EC.edm" hidden="1">#REF!</definedName>
    <definedName name="_bdm.8D00D9BBF5984FE8872374F233E01DF7.edm" hidden="1">#REF!</definedName>
    <definedName name="_bdm.8D087A5418824138AE859518616CFF51.edm" hidden="1">#REF!</definedName>
    <definedName name="_bdm.8D146D10572242558467DE0384C949F9.edm" hidden="1">#REF!</definedName>
    <definedName name="_bdm.8D2B1F1A65BA487DAF7C0BA1723C4DB3.edm" hidden="1">#REF!</definedName>
    <definedName name="_bdm.8D6641114CD64F39ABC6EC7D9889753F.edm" hidden="1">#REF!</definedName>
    <definedName name="_bdm.8D753786E83E4D66800DAB89AE5A5C87.edm" hidden="1">#REF!</definedName>
    <definedName name="_bdm.8D99F12381C74C71AC12D69C8B1356AC.edm" hidden="1">#REF!</definedName>
    <definedName name="_bdm.8DC374C4F4244DB6AA20A6BFA093E9E4.edm" hidden="1">#REF!</definedName>
    <definedName name="_bdm.8deeb3ff883145c69fa1bcdaf8e70c69.edm" hidden="1">#REF!</definedName>
    <definedName name="_bdm.8DF7EBDDCEFF487E885014680DD13EB5.edm" hidden="1">#REF!</definedName>
    <definedName name="_bdm.8E1397243BC749B197EA0113AFB1D93E.edm" hidden="1">#REF!</definedName>
    <definedName name="_bdm.8e1a0eb0a92647b0a3c78d4a040bba72.edm" hidden="1">#REF!</definedName>
    <definedName name="_bdm.8E36244776D7409285DD4B6A44350DCF.edm" hidden="1">#REF!</definedName>
    <definedName name="_bdm.8E54A519150D46A4ABC964164A7C70C7.edm" hidden="1">#REF!</definedName>
    <definedName name="_bdm.8ED0E42ACB0D4D5CA01DFDF7A20D353F.edm" hidden="1">#REF!</definedName>
    <definedName name="_bdm.8EDA3A5DED9449DE80E242280BDBE6B3.edm" hidden="1">#REF!</definedName>
    <definedName name="_bdm.8EE45DC8930041C680F77BE808ED8754.edm" hidden="1">#REF!</definedName>
    <definedName name="_bdm.8EE63448AB844A6F8A015A4F7EEEA2DC.edm" hidden="1">#REF!</definedName>
    <definedName name="_bdm.8eee8056d9e24c8db4b2e4eb13038bd6.edm" hidden="1">#REF!</definedName>
    <definedName name="_bdm.8EFAB69D6C92463A99360A412F2E1955.edm" hidden="1">#REF!</definedName>
    <definedName name="_bdm.8EFC7E458E854055BCAB6BEBF8009F68.edm" hidden="1">#REF!</definedName>
    <definedName name="_bdm.8f3deeeb4229464c8989fe4459881672.edm" hidden="1">#REF!</definedName>
    <definedName name="_bdm.8F544ED4EE424BA6B4315DA16768CF7F.edm" hidden="1">#REF!</definedName>
    <definedName name="_bdm.8f7c20b28333488396b3bae25e137dcf.edm" hidden="1">#REF!</definedName>
    <definedName name="_bdm.8f84f19d444148a6a5e5082a8308a096.edm" hidden="1">#REF!</definedName>
    <definedName name="_bdm.8fa178866cf74cd39b5736218f000cc7.edm" hidden="1">#REF!</definedName>
    <definedName name="_bdm.8FB2191799EA42629B7925AB6B18D935.edm" hidden="1">#REF!</definedName>
    <definedName name="_bdm.8FBDAE30198A48AAB0506CDA364ED033.edm" hidden="1">#REF!</definedName>
    <definedName name="_bdm.8FC919D4E6F74AAAA2F0DA5303CE32CB.edm" hidden="1">#REF!</definedName>
    <definedName name="_bdm.8FFA3FF0BDE94BFC83391A0C1D5B34BD.edm" hidden="1">#REF!</definedName>
    <definedName name="_bdm.9019157A179F4601951A5426D33D9470.edm" hidden="1">#REF!</definedName>
    <definedName name="_bdm.90B1A4FFB4314AEA92B4F46FC710B1B9.edm" hidden="1">#REF!</definedName>
    <definedName name="_bdm.90BEA131AC544D3E98167699E2194B71.edm" hidden="1">#REF!</definedName>
    <definedName name="_bdm.913A30D3579F4148A8254EFCBF612B44.edm" hidden="1">#REF!</definedName>
    <definedName name="_bdm.91623E3F2EC04FE1ABE973ABD81AD336.edm" hidden="1">#REF!</definedName>
    <definedName name="_bdm.91727398F9184BA48CF8CDA7548C5E51.edm" hidden="1">#REF!</definedName>
    <definedName name="_bdm.91730B907C604C6E959EA593028EFD9E.edm" hidden="1">#REF!</definedName>
    <definedName name="_bdm.918855C3D28542E09698C9C957A91620.edm" hidden="1">#REF!</definedName>
    <definedName name="_bdm.9188ba77468e4defb38f95cc0fc481c9.edm" hidden="1">#REF!</definedName>
    <definedName name="_bdm.918B57F3045D443DB546CB097D7F21B7.edm" hidden="1">#REF!</definedName>
    <definedName name="_bdm.91ab871c60b846cd846358de2e7e2602.edm" hidden="1">#REF!</definedName>
    <definedName name="_bdm.92232E1FAD1B493C83BB1657D4A066FE.edm" hidden="1">#REF!</definedName>
    <definedName name="_bdm.92577EE8FE12492A90233DA603EA0008.edm" hidden="1">#REF!</definedName>
    <definedName name="_bdm.925E2F55CF8D4B9FB5115960262760AA.edm" hidden="1">#REF!</definedName>
    <definedName name="_bdm.92612B97A0A741B486CA7ED5769502B1.edm" hidden="1">#REF!</definedName>
    <definedName name="_bdm.926DE7FEA01441B583C1E4535FF5F80B.edm" hidden="1">#REF!</definedName>
    <definedName name="_bdm.92C3EBA65706499DA10E40664DBE7402.edm" hidden="1">#REF!</definedName>
    <definedName name="_bdm.92DD99ABC97B4FFE8E6BA40653FBA4C5.edm" hidden="1">#REF!</definedName>
    <definedName name="_bdm.930CD3087D6A4F2D8799594F0D96BFEB.edm" hidden="1">#REF!</definedName>
    <definedName name="_bdm.9312B1F5664F40D6A1D8F894E0D8679F.edm" hidden="1">#REF!</definedName>
    <definedName name="_bdm.9318044AA1074ED4B92831186649DE79.edm" hidden="1">#REF!</definedName>
    <definedName name="_bdm.9325C15C003F4EFDB81D3FACD003F0A9.edm" hidden="1">#REF!</definedName>
    <definedName name="_bdm.935D41A73FDD400E8C026DAED206A9D3.edm" hidden="1">#REF!</definedName>
    <definedName name="_bdm.93887D7BE68C462581D148295CA0196E.edm" hidden="1">#REF!</definedName>
    <definedName name="_bdm.93ABC840A79244EC8637FB1044B8C363.edm" hidden="1">#REF!</definedName>
    <definedName name="_bdm.93B97727D592427FB31965F818C98691.edm" hidden="1">#REF!</definedName>
    <definedName name="_bdm.93c2f4399b4a451e9732af11f0fa9689.edm" hidden="1">#REF!</definedName>
    <definedName name="_bdm.93C382C26C324B1CA57E554743EFC2D2.edm" hidden="1">#REF!</definedName>
    <definedName name="_bdm.93F75AE2A9FF4F21A4BE202094CC0593.edm" hidden="1">#REF!</definedName>
    <definedName name="_bdm.9400D636B37F45C8BE359A2D570B7C04.edm" hidden="1">#REF!</definedName>
    <definedName name="_bdm.940A345C99384A059C021BEF20376E52.edm" hidden="1">#REF!</definedName>
    <definedName name="_bdm.94154C22014A432E96D4DE0E6A929D88.edm" hidden="1">#REF!</definedName>
    <definedName name="_bdm.942B003AE77E47C58E3DCA7FF0CF30C0.edm" hidden="1">#REF!</definedName>
    <definedName name="_bdm.943ab741f3ee4822a6e6c1ed92711a8a.edm" hidden="1">#REF!</definedName>
    <definedName name="_bdm.94717732A62D407EA507BC61C5FF8060.edm" hidden="1">#REF!</definedName>
    <definedName name="_bdm.94a3124ff7834cdc9fe91c6e57ed0b82.edm" hidden="1">#REF!</definedName>
    <definedName name="_bdm.94B892CC596B4B9C8A2113E1C66D9A32.edm" hidden="1">#REF!</definedName>
    <definedName name="_bdm.94BA57C7E69147F58F28DA1776F2A02C.edm" hidden="1">#REF!</definedName>
    <definedName name="_bdm.94C4A2603AB7438DA77D000A8A3B25C9.edm" hidden="1">#REF!</definedName>
    <definedName name="_bdm.94EF2D39D0CF49058E42B32E62D336A3.edm" hidden="1">#REF!</definedName>
    <definedName name="_bdm.952F0AC2E9494226B6C2C27F8535BB60.edm" hidden="1">#REF!</definedName>
    <definedName name="_bdm.9552ADE14C424E11A5DA15D6E0E1559B.edm" hidden="1">#REF!</definedName>
    <definedName name="_bdm.95633C52CE9543F586ED9CF2FF8A24DE.edm" hidden="1">#REF!</definedName>
    <definedName name="_bdm.95A2710A11F94659A01350A103FEB1D7.edm" hidden="1">#REF!</definedName>
    <definedName name="_bdm.95B1635A4CF049C09381D2403CFABC71.edm" hidden="1">#REF!</definedName>
    <definedName name="_bdm.95D28A266DD8443AA7BED8B58061B570.edm" hidden="1">#REF!</definedName>
    <definedName name="_bdm.95EC27906BE64119B04F7E43664DA3C7.edm" hidden="1">#REF!</definedName>
    <definedName name="_bdm.9614B132FB894DE0B0617E68ACF5689E.edm" hidden="1">#REF!</definedName>
    <definedName name="_bdm.961ac7cb8dbb46dab3ecceddbff3c214.edm" hidden="1">#REF!</definedName>
    <definedName name="_bdm.9634D324061A49209C09F46DD0EE9CAD.edm" hidden="1">#REF!</definedName>
    <definedName name="_bdm.963B5CF86FF547528AECDC26B28572CC.edm" hidden="1">#REF!</definedName>
    <definedName name="_bdm.96447C8593D0418BA31BCCDF26E3FE88.edm" hidden="1">#REF!</definedName>
    <definedName name="_bdm.9661F1AE254A4A2DABFA22A894027C89.edm" hidden="1">#REF!</definedName>
    <definedName name="_bdm.9683DA62E8A0453CA6F7AFCAB3A0154A.edm" hidden="1">#REF!</definedName>
    <definedName name="_bdm.96a95b4dc8674c6da2cf551cc390ba52.edm" hidden="1">#REF!</definedName>
    <definedName name="_bdm.96ae18b9d6984379a9f4fbb781b1f5cb.edm" hidden="1">#REF!</definedName>
    <definedName name="_bdm.96c0bf06327e4d3d8e93d27ba657a2ff.edm" hidden="1">#REF!</definedName>
    <definedName name="_bdm.96CFBC7C7B984B93A08E325061FDFC79.edm" hidden="1">#N/A</definedName>
    <definedName name="_bdm.96E7E7AFA7E641A0BB751378086046A4.edm" hidden="1">#REF!</definedName>
    <definedName name="_bdm.96F256D524A24DC5AD9A5184D9957ADF.edm" hidden="1">#REF!</definedName>
    <definedName name="_bdm.96F56E84D8554E82AE76FCFB34FC396F.edm" hidden="1">#REF!</definedName>
    <definedName name="_bdm.973B76BC34BD4C12BA22BAC07F75768B.edm" hidden="1">#REF!</definedName>
    <definedName name="_bdm.978D61D0A03C4DA8AF6452FEDA8310F2.edm" hidden="1">#REF!</definedName>
    <definedName name="_bdm.979110D7AF5C40F4A0B693D138A27D6D.edm" hidden="1">#REF!</definedName>
    <definedName name="_bdm.979BD10B12F749B7AD0DB9B402BB5993.edm" hidden="1">#REF!</definedName>
    <definedName name="_bdm.97A08F666CC2440E95E3A9E5D9CC274B.edm" hidden="1">#REF!</definedName>
    <definedName name="_bdm.97A454B2A659469A8BE5CF8CF62A9919.edm" hidden="1">#REF!</definedName>
    <definedName name="_bdm.97a4cf10209e44d6a6bfb71994784893.edm" hidden="1">#REF!</definedName>
    <definedName name="_bdm.97AB7D7950744577B246D5F16A76168C.edm" hidden="1">#REF!</definedName>
    <definedName name="_bdm.97B4EF6148FD49D2A0B5737D0BFB1944.edm" hidden="1">#REF!</definedName>
    <definedName name="_bdm.97CFAE4012314E939D826EEEB6A16204.edm" hidden="1">#REF!</definedName>
    <definedName name="_bdm.9806A1F03FD248A38C60A309288B7988.edm" hidden="1">#REF!</definedName>
    <definedName name="_bdm.9845d6e738c1470e85905a2466c0861c.edm" hidden="1">#REF!</definedName>
    <definedName name="_bdm.985D0EAA862B4E348B45116324ED6B44.edm" hidden="1">#REF!</definedName>
    <definedName name="_bdm.986C0734A57B4A4F81FFB4500A7E7430.edm" hidden="1">#REF!</definedName>
    <definedName name="_bdm.98c6a7546f8d4cff8f49cd8f638e184b.edm" hidden="1">#REF!</definedName>
    <definedName name="_bdm.98eb97ed51144e92a86527d57e927e40.edm" hidden="1">#REF!</definedName>
    <definedName name="_bdm.98ED5DBD40D349B78ADED76A47F5618D.edm" hidden="1">#REF!</definedName>
    <definedName name="_bdm.98f41d02bc0e45c38ed93645898b1e54.edm" hidden="1">#REF!</definedName>
    <definedName name="_bdm.990C87BCBB5A4124919340F92509DD11.edm" hidden="1">#REF!</definedName>
    <definedName name="_bdm.995BF6C5959A4DD1AAB02CF4B8FF34F1.edm" hidden="1">#REF!</definedName>
    <definedName name="_bdm.995E9F10940546039FA43595DB42C5FA.edm" hidden="1">#REF!</definedName>
    <definedName name="_bdm.995F04E51CD3400EA86C10627A93F5A0.edm" hidden="1">#REF!</definedName>
    <definedName name="_bdm.996BED0136B1460D93723267E4535C37.edm" hidden="1">#REF!</definedName>
    <definedName name="_bdm.997B6ECA99BD46B180D6CF2ACF08E7C8.edm" hidden="1">#REF!</definedName>
    <definedName name="_bdm.9986E50DA72245F7BC20A3113140BCF9.edm" hidden="1">#REF!</definedName>
    <definedName name="_bdm.998F335F4CE24173AF2FC4E6D92BC450.edm" hidden="1">#REF!</definedName>
    <definedName name="_bdm.999EE52DE96C4324A899D63F5CB91C13.edm" hidden="1">#REF!</definedName>
    <definedName name="_bdm.99B6E5E4E6F746D7AF9432E35B26335B.edm" hidden="1">#REF!</definedName>
    <definedName name="_bdm.99CB27A70F634AF0A304528D36F50744.edm" hidden="1">#REF!</definedName>
    <definedName name="_bdm.99D8792A071945A3AF232E5BB48A6A48.edm" hidden="1">#REF!</definedName>
    <definedName name="_bdm.99DF3ECB7E9F40A0BC4FA9EDBE4C65C4.edm" hidden="1">#REF!</definedName>
    <definedName name="_bdm.99FE0575EE1D4B6DA88027B21B95D54F.edm" hidden="1">#REF!</definedName>
    <definedName name="_bdm.99FEAC08E9CE4DE2BDBCED9FA93033B7.edm" hidden="1">#REF!</definedName>
    <definedName name="_bdm.9a0a34c79bd44e58b9640af03ef64654.edm" hidden="1">#REF!</definedName>
    <definedName name="_bdm.9A4995E27E0643C5B09E452DBB5AAE41.edm" hidden="1">#REF!</definedName>
    <definedName name="_bdm.9A4F9335D6604A5CB40D41539631581B.edm" hidden="1">#REF!</definedName>
    <definedName name="_bdm.9A9955E6482F475082D0DEE7089DB370.edm" hidden="1">#REF!</definedName>
    <definedName name="_bdm.9ab6239c64aa454593ee31206e6a36a5.edm" hidden="1">#REF!</definedName>
    <definedName name="_bdm.9AB9F303B6114253A96A6B482271323E.edm" hidden="1">#REF!</definedName>
    <definedName name="_bdm.9ADB4AF176E9453299FF8BD53DECB400.edm" hidden="1">#REF!</definedName>
    <definedName name="_bdm.9B32038C31384CC38734958962B3FC27.edm" hidden="1">#REF!</definedName>
    <definedName name="_bdm.9B33E1CDA90D4613A46961DA156920AE.edm" hidden="1">#REF!</definedName>
    <definedName name="_bdm.9b386cb99647403aa1ce63e3f8aa2b0c.edm" hidden="1">#REF!</definedName>
    <definedName name="_bdm.9B5C8226425A481293407A0BEDB2DDD8.edm" hidden="1">#REF!</definedName>
    <definedName name="_bdm.9BC69FA3002C481E8E9ECD7A1AE55C35.edm" hidden="1">#REF!</definedName>
    <definedName name="_bdm.9BF3FC06085C4F4F833152FC69FFD9C5.edm" hidden="1">#REF!</definedName>
    <definedName name="_bdm.9BF670EAB2C6478E8D6FCBDF2B466148.edm" hidden="1">#N/A</definedName>
    <definedName name="_bdm.9BFC41CC8CC742B799861BECE31BB771.edm" hidden="1">#REF!</definedName>
    <definedName name="_bdm.9C0572495B8D4F71B67DAC5AE91994FD.edm" hidden="1">#REF!</definedName>
    <definedName name="_bdm.9C1C1D08AC50499FAEF73ADE601667D4.edm" hidden="1">#REF!</definedName>
    <definedName name="_bdm.9C3C66FDD77442DF803575DB75F8629E.edm" hidden="1">#REF!</definedName>
    <definedName name="_bdm.9C8F37D1B97743BB953E401842A9D5C4.edm" hidden="1">#REF!</definedName>
    <definedName name="_bdm.9C908A5EF22145D895F10F8D62637F76.edm" hidden="1">#REF!</definedName>
    <definedName name="_bdm.9C9696EC7D2D4DADB46D42714D5FA140.edm" hidden="1">#REF!</definedName>
    <definedName name="_bdm.9CA3E52591514A4C8FD727A55922CAAB.edm" hidden="1">#REF!</definedName>
    <definedName name="_bdm.9CB781B72DE24317A4C8CFDB9F29F85C.edm" hidden="1">#REF!</definedName>
    <definedName name="_bdm.9CB99321C697409D8C95F741A063EE20.edm" hidden="1">#REF!</definedName>
    <definedName name="_bdm.9cca730bed574fd2a953d8aa6c234671.edm" hidden="1">#REF!</definedName>
    <definedName name="_bdm.9CD8E0431C4C414EB2DA3AE85BA41D9B.edm" hidden="1">#REF!</definedName>
    <definedName name="_bdm.9CF1B1F667604D498E08FF92B4E68A1B.edm" hidden="1">#REF!</definedName>
    <definedName name="_bdm.9CF2F15459A74158B93123C38B8186B1.edm" hidden="1">#REF!</definedName>
    <definedName name="_bdm.9cf551ec8e554bb08bb3422ffe699555.edm" hidden="1">#REF!</definedName>
    <definedName name="_bdm.9CF678E48F6C4CBC94855F3C78BF4489.edm" hidden="1">#REF!</definedName>
    <definedName name="_bdm.9D1A790201CE483181B710F1C6780BCD.edm" hidden="1">#REF!</definedName>
    <definedName name="_bdm.9D25476BCACD4328892740698FB7563E.edm" hidden="1">#REF!</definedName>
    <definedName name="_bdm.9D2980EFA39247BDA7E70538A24F542B.edm" hidden="1">#REF!</definedName>
    <definedName name="_bdm.9D4409BE63804097BDBE8E25B5FF407A.edm" hidden="1">#REF!</definedName>
    <definedName name="_bdm.9d76b4b5de474214a81b6b3c9d1527be.edm" hidden="1">#REF!</definedName>
    <definedName name="_bdm.9D8A4947D88E48229E195F56838E004D.edm" hidden="1">#REF!</definedName>
    <definedName name="_bdm.9DB7E27E591046779D4AF3E8E685CADC.edm" hidden="1">#REF!</definedName>
    <definedName name="_bdm.9DC533BC9FF946CA99D534EA1723F96C.edm" hidden="1">#REF!</definedName>
    <definedName name="_bdm.9DEF0F47C57C4521AB3F6330E4414181.edm" hidden="1">#REF!</definedName>
    <definedName name="_bdm.9DF13CADC2CD42EBAAACB6FDD520D95A.edm" hidden="1">#REF!</definedName>
    <definedName name="_bdm.9E1487A39FDC4180B8262C35B93FC2BA.edm" hidden="1">#REF!</definedName>
    <definedName name="_bdm.9E162DEB4C8C4A92983B6D57B0CF9C27.edm" hidden="1">#REF!</definedName>
    <definedName name="_bdm.9E2D7C3DD86D4468AA04080E8E6DD1F9.edm" hidden="1">#REF!</definedName>
    <definedName name="_bdm.9E491E19598740819FF013A1D838A2ED.edm" hidden="1">#REF!</definedName>
    <definedName name="_bdm.9E572B1CF2F4495EA23D526A8967D76F.edm" hidden="1">#REF!</definedName>
    <definedName name="_bdm.9E7F2168E1D742C89EC36CE07AF2B757.edm" hidden="1">#REF!</definedName>
    <definedName name="_bdm.9E826266F6D443BB84809BEB30F37395.edm" hidden="1">#REF!</definedName>
    <definedName name="_bdm.9E9E8E91BCE544018FF82BE73A324DC3.edm" hidden="1">#REF!</definedName>
    <definedName name="_bdm.9EADDE2E764A46D098E20F290EEE78BD.edm" hidden="1">#REF!</definedName>
    <definedName name="_bdm.9EBCF0AA7A7C4D5F973F849F5CE63AF6.edm" hidden="1">#REF!</definedName>
    <definedName name="_bdm.9EE3CE0309F143D7AD3266279802BC5D.edm" hidden="1">#REF!</definedName>
    <definedName name="_bdm.9F0A126456DC434D817E79896CE77221.edm" hidden="1">#REF!</definedName>
    <definedName name="_bdm.9F1655DB86134E72964E82058AD947F7.edm" hidden="1">#REF!</definedName>
    <definedName name="_bdm.9F5F20D8EA7844899F6E8A2B2EEF834E.edm" hidden="1">#REF!</definedName>
    <definedName name="_bdm.9F78076B14B64CC1AAEACD5A3BC72EEA.edm" hidden="1">#REF!</definedName>
    <definedName name="_bdm.9FA90766E6AC494DB2470416D1CC0A04.edm" hidden="1">#REF!</definedName>
    <definedName name="_bdm.9FAB3C1720B140508BC937C24E4CEA34.edm" hidden="1">#REF!</definedName>
    <definedName name="_bdm.9FB1AC4A504A46259280A2D2F7DBE869.edm" hidden="1">#REF!</definedName>
    <definedName name="_bdm.9FB468CB5DA74F94B6AAE27A8434CCF3.edm" hidden="1">#REF!</definedName>
    <definedName name="_bdm.9fd09290704146caa6494ea468cae2b8.edm" hidden="1">#REF!</definedName>
    <definedName name="_bdm.9FF2031A845844948A19478C242CE48D.edm" hidden="1">#REF!</definedName>
    <definedName name="_bdm.9FFB953F01314482811BD5F551748717.edm" hidden="1">#REF!</definedName>
    <definedName name="_bdm.A02055B2ACF94DA4A45B0720509D22CA.edm" hidden="1">#REF!</definedName>
    <definedName name="_bdm.A033B57DD4344FE79DE6FABEE82F8CE8.edm" hidden="1">#REF!</definedName>
    <definedName name="_bdm.A045C8D5ED834EE1A82F060E235193F8.edm" hidden="1">#REF!</definedName>
    <definedName name="_bdm.a04babee65254d93a4b8c5bb4b14c7ed.edm" hidden="1">#REF!</definedName>
    <definedName name="_bdm.A058CC90660242B997E12A81713510F2.edm" hidden="1">#REF!</definedName>
    <definedName name="_bdm.A076359D7A5B4C9DB067869CC3E1A8C2.edm" hidden="1">#REF!</definedName>
    <definedName name="_bdm.A077D9C0BDE64869BCAA3FE76D1F2FE6.edm" hidden="1">#REF!</definedName>
    <definedName name="_bdm.A085E9688A34462E9BD69934B0676D65.edm" hidden="1">#REF!</definedName>
    <definedName name="_bdm.A0880AA69BCF40B5BE2E11C400E131E2.edm" hidden="1">#REF!</definedName>
    <definedName name="_bdm.A0A84A76CE1F493EBE03245C16FAF736.edm" hidden="1">#REF!</definedName>
    <definedName name="_bdm.A0DE090E442B450D9549F67922DD6A60.edm" hidden="1">#REF!</definedName>
    <definedName name="_bdm.A0F46793F02F4246B05A9CCE3EA807BB.edm" hidden="1">#REF!</definedName>
    <definedName name="_bdm.A10360D3C9764148A055FEAE5E661F4F.edm" hidden="1">#REF!</definedName>
    <definedName name="_bdm.A11C6C7E0CC74F13A5D04BD55EB91C29.edm" hidden="1">#REF!</definedName>
    <definedName name="_bdm.A11D10FE26024E01BE629DD3540B6559.edm" hidden="1">#REF!</definedName>
    <definedName name="_bdm.A11FE4B277EA47A888BEC81B5612D60B.edm" hidden="1">#REF!</definedName>
    <definedName name="_bdm.A13BFEF0E9494D48BA7F19194FEBED14.edm" hidden="1">#REF!</definedName>
    <definedName name="_bdm.A16688E4D8D24086AFB05DBB59D8443C.edm" hidden="1">#REF!</definedName>
    <definedName name="_bdm.a1687bf0b1814d54bd41fd06130f8ac4.edm" hidden="1">#REF!</definedName>
    <definedName name="_bdm.A170F69A79F8458297EBBF2750358608.edm" hidden="1">#REF!</definedName>
    <definedName name="_bdm.A1759C1242824B97B2809AE7F0779633.edm" hidden="1">#REF!</definedName>
    <definedName name="_bdm.a176720a63534d65be64e5a51ff8fef3.edm" hidden="1">#REF!</definedName>
    <definedName name="_bdm.A19A0C9C1D984D1D8857B7A0D0CB9CC4.edm" hidden="1">#REF!</definedName>
    <definedName name="_bdm.A1B0EBEE4C314C66A9205D581CF0AD8F.edm" hidden="1">#REF!</definedName>
    <definedName name="_bdm.A1C45C4A80344FFF888AA3ED2732D21E.edm" hidden="1">#REF!</definedName>
    <definedName name="_bdm.a1cc62ca282a4ca2a6699a9b2c68ddbc.edm" hidden="1">#REF!</definedName>
    <definedName name="_bdm.A1E75375D49C43CBB3A994C03CF6B362.edm" hidden="1">#REF!</definedName>
    <definedName name="_bdm.A20F88FCF90F41EF8F53639550FA5584.edm" hidden="1">#REF!</definedName>
    <definedName name="_bdm.A2188316D6844E5EA2D92F92362FF542.edm" hidden="1">#REF!</definedName>
    <definedName name="_bdm.A21C00B7D3814BD4AA56654C2AFA5062.edm" hidden="1">#REF!</definedName>
    <definedName name="_bdm.A21CEDA733754337B864D8B8586974AB.edm" hidden="1">#REF!</definedName>
    <definedName name="_bdm.A23C95293D664D9A9D6D20D854EDA355.edm" hidden="1">#REF!</definedName>
    <definedName name="_bdm.A249B972FFE9403B9BE9923731BFF9AB.edm" hidden="1">#REF!</definedName>
    <definedName name="_bdm.A25BA051BD664C9580706CE8C81BAE25.edm" hidden="1">#REF!</definedName>
    <definedName name="_bdm.A25FE2C0F2BA4FA58401DF8C27ABEEDE.edm" hidden="1">#REF!</definedName>
    <definedName name="_bdm.A273919C152A4BC6BAD50462D9B4813F.edm" hidden="1">#REF!</definedName>
    <definedName name="_bdm.A275F27E11A7464E9EEE6AF39970CC04.edm" hidden="1">#REF!</definedName>
    <definedName name="_bdm.A278904672C44CBC867239942B9E040C.edm" hidden="1">#REF!</definedName>
    <definedName name="_bdm.A27B9E6B975246CA86D7DA904712BCEE.edm" hidden="1">#REF!</definedName>
    <definedName name="_bdm.A2B27C6BE2F44685A75A82A8E55B0364.edm" hidden="1">#REF!</definedName>
    <definedName name="_bdm.a2b6291494db48809e236d82ccf9035e.edm" hidden="1">#REF!</definedName>
    <definedName name="_bdm.A314B2D15E9342DF9FC01B1639ECFC8C.edm" hidden="1">#REF!</definedName>
    <definedName name="_bdm.A3404947F7F0424D9BF8D873D4047BA9.edm" hidden="1">#REF!</definedName>
    <definedName name="_bdm.A358A80E60A24A04B5CD6307D642D286.edm" hidden="1">#REF!</definedName>
    <definedName name="_bdm.A37CB313DC604BD995EB51D8FC4B6E35.edm" hidden="1">#REF!</definedName>
    <definedName name="_bdm.A39D7676B2194187AFDCD2B5DE5BAF5C.edm" hidden="1">#REF!</definedName>
    <definedName name="_bdm.A3B6DA8BBEA6451C803B74058E83B35B.edm" hidden="1">#REF!</definedName>
    <definedName name="_bdm.A426145EDB0F46359C819204F8AC00EF.edm" hidden="1">#REF!</definedName>
    <definedName name="_bdm.A48A5C08B6F746ACB767DE0D5CAA3512.edm" hidden="1">#REF!</definedName>
    <definedName name="_bdm.a4957de2f1d0483ea32e485889ab5c27.edm" hidden="1">#REF!</definedName>
    <definedName name="_bdm.A499F15F278B423884E6CA7C09CB8F50.edm" hidden="1">#REF!</definedName>
    <definedName name="_bdm.A49E142E7AF442738466FEFE3919F37E.edm" hidden="1">#REF!</definedName>
    <definedName name="_bdm.A4A8BAAC3D304C26A17B89C73E3B0811.edm" hidden="1">#REF!</definedName>
    <definedName name="_bdm.A4B84CDC704C42E88259F708CD1D857D.edm" hidden="1">#REF!</definedName>
    <definedName name="_bdm.A4BBC315D2454B23928F36A009E0CCC7.edm" hidden="1">#REF!</definedName>
    <definedName name="_bdm.A4BCAB83CFEA4A33807CD9F25C4F8533.edm" hidden="1">#REF!</definedName>
    <definedName name="_bdm.A4CB28A9FAAF4341A593B0F2DF7DA0FB.edm" hidden="1">#REF!</definedName>
    <definedName name="_bdm.a4db55073b104805bde70cc1414dd3b7.edm" hidden="1">#REF!</definedName>
    <definedName name="_bdm.A4E782C238CE4F7DB0209A834742E9AE.edm" hidden="1">#REF!</definedName>
    <definedName name="_bdm.A4EA05E2BF984A49BB7F2A7FE9C48C5F.edm" hidden="1">#REF!</definedName>
    <definedName name="_bdm.A518284E836041E5BBF4230B4FF366C2.edm" hidden="1">#REF!</definedName>
    <definedName name="_bdm.A51DB04F789541A298E0CB6F0E020BC1.edm" hidden="1">#REF!</definedName>
    <definedName name="_bdm.A52D58E17D0C47B18981B063A63B062C.edm" hidden="1">#REF!</definedName>
    <definedName name="_bdm.A53B981AB2E14AD5808BAADAEF6CFB33.edm" hidden="1">#REF!</definedName>
    <definedName name="_bdm.A584C4A206B24CCC898993083FEE3F4B.edm" hidden="1">#REF!</definedName>
    <definedName name="_bdm.A5929C4F46534E4BB63B10DB96871E11.edm" hidden="1">#REF!</definedName>
    <definedName name="_bdm.a5ac929e718640ea82c8f17e1045bcc6.edm" hidden="1">#REF!</definedName>
    <definedName name="_bdm.A5D3ECEA9B5A488F88FFF84CD6CCF4A2.edm" hidden="1">#REF!</definedName>
    <definedName name="_bdm.A5E0C290CF154D22857727B3DB52067B.edm" hidden="1">#REF!</definedName>
    <definedName name="_bdm.A5E640CCF4A24AFC8D64C4C9F61826AE.edm" hidden="1">#REF!</definedName>
    <definedName name="_bdm.A5E73DF485F84C989E8D026D4B8F4B22.edm" hidden="1">#REF!</definedName>
    <definedName name="_bdm.A5EAA3128FA14104A334CAAB51F1B98F.edm" hidden="1">#REF!</definedName>
    <definedName name="_bdm.A5FC179B7918421C87E388911B6FD2B1.edm" hidden="1">#REF!</definedName>
    <definedName name="_bdm.A61C88A6538D47DC89CE21C16D86E4A4.edm" hidden="1">#REF!</definedName>
    <definedName name="_bdm.A622135911AF47FABCC4E7D7AF223F67.edm" hidden="1">#REF!</definedName>
    <definedName name="_bdm.A6237C4A2691415985776C50756643C6.edm" hidden="1">#REF!</definedName>
    <definedName name="_bdm.A6271DDCE7234CDEA627CCD7CAF72367.edm" hidden="1">#REF!</definedName>
    <definedName name="_bdm.A6424382234A4891B481FB3E9A768F12.edm" hidden="1">#REF!</definedName>
    <definedName name="_bdm.A64E9CC62EA248C1AF7F17AEE4982EC1.edm" hidden="1">#REF!</definedName>
    <definedName name="_bdm.A65D719843F245469DC005D11F52D1ED.edm" hidden="1">#REF!</definedName>
    <definedName name="_bdm.A669869835D74EDAAE5CC03CBBD111E3.edm" hidden="1">#REF!</definedName>
    <definedName name="_bdm.A683A3856CEB4FAB972DDF3B06485BF4.edm" hidden="1">#REF!</definedName>
    <definedName name="_bdm.A68C63BE10684F9EA400C187C4988BB1.edm" hidden="1">#REF!</definedName>
    <definedName name="_bdm.A68EC31208CC47EAB4AF4CC1FD594D38.edm" hidden="1">#REF!</definedName>
    <definedName name="_bdm.A6929304F40B4DC49CB111D9432B9FC6.edm" hidden="1">#REF!</definedName>
    <definedName name="_bdm.A6969AD33772475C8AF02119069BFAE4.edm" hidden="1">#REF!</definedName>
    <definedName name="_bdm.A6EEC313B457497BBFD20EF872007A71.edm" hidden="1">#REF!</definedName>
    <definedName name="_bdm.A728ACDF51C54930BC19E875B45DC9DF.edm" hidden="1">#REF!</definedName>
    <definedName name="_bdm.A72CFA74BAFB4E6E8B63D193E2A3FE34.edm" hidden="1">#REF!</definedName>
    <definedName name="_bdm.A7643608E1554DC28A78D742EFA901CE.edm" hidden="1">#REF!</definedName>
    <definedName name="_bdm.a76721bc2fe5466fb485bc9570c19cfa.edm" hidden="1">#REF!</definedName>
    <definedName name="_bdm.A76A1527555C404786A96E590AAF3608.edm" hidden="1">#REF!</definedName>
    <definedName name="_bdm.A76FD84BA9484CA489F330384FADDDDB.edm" hidden="1">#REF!</definedName>
    <definedName name="_bdm.A770BFFDF3D9415581E3318004901581.edm" hidden="1">#REF!</definedName>
    <definedName name="_bdm.A7B4F475D55A4450818E289BD512BEB3.edm" hidden="1">#REF!</definedName>
    <definedName name="_bdm.A7BF9C008F024C7D9328161AB4BE5078.edm" hidden="1">#REF!</definedName>
    <definedName name="_bdm.a7cff5b8ac724282ac672c2a8a5735e5.edm" hidden="1">#REF!</definedName>
    <definedName name="_bdm.A7E58954D06F48C49B448D6584406CA7.edm" hidden="1">#REF!</definedName>
    <definedName name="_bdm.A7F2BB09FD2448E0997F6E9CF26B7E75.edm" hidden="1">#REF!</definedName>
    <definedName name="_bdm.A80693AA72C449E88652B58A62EC8BFD.edm" hidden="1">#REF!</definedName>
    <definedName name="_bdm.A8187ACB6D3842DB9363059CDB4E73FC.edm" hidden="1">#REF!</definedName>
    <definedName name="_bdm.A81FDAF5CB8F4093A7BD2C9BD3F53696.edm" hidden="1">#REF!</definedName>
    <definedName name="_bdm.A82105B8694D4DCF99FD26ADE4C512D2.edm" hidden="1">#REF!</definedName>
    <definedName name="_bdm.A83351CF59A740C3811E34CB588E5589.edm" hidden="1">#REF!</definedName>
    <definedName name="_bdm.a874a94b9c6a46d58a3fd030ef1b2023.edm" hidden="1">#REF!</definedName>
    <definedName name="_bdm.A88D1E637C68403AA3736B2D7497D21D.edm" hidden="1">#REF!</definedName>
    <definedName name="_bdm.a8a20fb538de4de3b9ea9c4d3e753f2b.edm" hidden="1">#REF!</definedName>
    <definedName name="_bdm.A8DEAB8AD6574128BB7E9F60F462C248.edm" hidden="1">#REF!</definedName>
    <definedName name="_bdm.A8DEC10E8A2442CEB27DDFCF3C8DA5BB.edm" hidden="1">#REF!</definedName>
    <definedName name="_bdm.A8F3EC7634C74B7A9A9F7394D3BEF493.edm" hidden="1">#REF!</definedName>
    <definedName name="_bdm.A8FB7EF635084E6CAB8FA3963A9156CC.edm" hidden="1">#REF!</definedName>
    <definedName name="_bdm.A9213419B955499B9933DA6B64660499.edm" hidden="1">#REF!</definedName>
    <definedName name="_bdm.A934DAE3DDBC43788B8F3199940A8AE4.edm" hidden="1">#REF!</definedName>
    <definedName name="_bdm.a9550312d7134146aef88a971f33fac1.edm" hidden="1">#REF!</definedName>
    <definedName name="_bdm.A95E6113512D4D6E9AA6815B64A913B5.edm" hidden="1">#REF!</definedName>
    <definedName name="_bdm.A9669971D128436DB4B0B0217710444A.edm" hidden="1">#REF!</definedName>
    <definedName name="_bdm.A993BD26C6DB42A99E8F2288A2705ECC.edm" hidden="1">#REF!</definedName>
    <definedName name="_bdm.A9CA403A9F8C4035936FD09FF78EEE7C.edm" hidden="1">#REF!</definedName>
    <definedName name="_bdm.A9D6A8C367074E0EB77DE3AE12E1C12D.edm" hidden="1">#REF!</definedName>
    <definedName name="_bdm.a9d6d93ececb4eed83e8d36982401693.edm" hidden="1">#REF!</definedName>
    <definedName name="_bdm.A9D70B17A28A4A7CA3036ED0B8D24715.edm" hidden="1">#REF!</definedName>
    <definedName name="_bdm.a9e38c80547c4e959536337613b3b628.edm" hidden="1">#REF!</definedName>
    <definedName name="_bdm.AA184219B8324433A99B3783011DD909.edm" hidden="1">#REF!</definedName>
    <definedName name="_bdm.AA2C2F3A0F124E558A1F13FB6A473AEC.edm" hidden="1">#REF!</definedName>
    <definedName name="_bdm.AA355EC838494D3685BA9ABF25F9259E.edm" hidden="1">#REF!</definedName>
    <definedName name="_bdm.AA4AFCBB9E8F4EFB8E5B95AF2DD8C463.edm" hidden="1">#REF!</definedName>
    <definedName name="_bdm.aa62c007b7724694ba9f6e60d6a0d96d.edm" hidden="1">#REF!</definedName>
    <definedName name="_bdm.AA75A28C94B64A3688DE2E49871820DA.edm" hidden="1">#REF!</definedName>
    <definedName name="_bdm.aab03dcb50524aba8487e8b4cf2b9886.edm" hidden="1">#REF!</definedName>
    <definedName name="_bdm.AAC7FD0E55ED4F8D92EA56494F741360.edm" hidden="1">#REF!</definedName>
    <definedName name="_bdm.AACA1A66FDD04C52AF2EA0AD74674914.edm" hidden="1">#REF!</definedName>
    <definedName name="_bdm.AB0866447D554AA1AEA595E80E0AF3DC.edm" hidden="1">#REF!</definedName>
    <definedName name="_bdm.ab22daa987444dae975680eab6723f6c.edm" hidden="1">#REF!</definedName>
    <definedName name="_bdm.AB26630BD67942F782903D1B143847AE.edm" hidden="1">#REF!</definedName>
    <definedName name="_bdm.AB32C8B2F3AE4C7086C97E255513172B.edm" hidden="1">#REF!</definedName>
    <definedName name="_bdm.AB6CBCC990EB4020B3253C5C8A860DDC.edm" hidden="1">#REF!</definedName>
    <definedName name="_bdm.AB882CDBB1504A3890D08C71E1750552.edm" hidden="1">#REF!</definedName>
    <definedName name="_bdm.AB8B044AADF04BC6AD0D21831D35FA35.edm" hidden="1">#REF!</definedName>
    <definedName name="_bdm.ABBD744E9C31420AAA451FFB086579CC.edm" hidden="1">#REF!</definedName>
    <definedName name="_bdm.ABBE17AE93274469B083F4ABA82F9FDD.edm" hidden="1">#REF!</definedName>
    <definedName name="_bdm.ABC228CAD0D84246A1AD1A95E25F0FCB.edm" hidden="1">#REF!</definedName>
    <definedName name="_bdm.ABD3FF22AECC48339136792C405BF2A8.edm" hidden="1">#REF!</definedName>
    <definedName name="_bdm.ac101079e9134d43a01a031dd9bb0c6e.edm" hidden="1">#REF!</definedName>
    <definedName name="_bdm.AC163203FD1447BA91C9ADCDE8BCF32D.edm" hidden="1">#REF!</definedName>
    <definedName name="_bdm.AC1D364CCA3E46CCAEA95C8FA1678AA8.edm" hidden="1">#REF!</definedName>
    <definedName name="_bdm.AC308CD2847E40EA911FDAE7E639C944.edm" hidden="1">#REF!</definedName>
    <definedName name="_bdm.AC31C6EB54144D4A87766EE9F09028A2.edm" hidden="1">#REF!</definedName>
    <definedName name="_bdm.AC65DC4804224D55ADB4769F7E18CB8D.edm" hidden="1">#REF!</definedName>
    <definedName name="_bdm.AC9CE2743FB74B04A6E9B6A4CB7B19DA.edm" hidden="1">#REF!</definedName>
    <definedName name="_bdm.ACA4D0FA87B84963A7A6D30C2EA6891C.edm" hidden="1">#REF!</definedName>
    <definedName name="_bdm.ACA76164BC0E42D0B820A4E7045BBC84.edm" hidden="1">#REF!</definedName>
    <definedName name="_bdm.ACAA88E225C04FFFBA9A98C0E148B30C.edm" hidden="1">#REF!</definedName>
    <definedName name="_bdm.ACAE3A5B7AE345E788BC44339F5DD1D5.edm" hidden="1">#REF!</definedName>
    <definedName name="_bdm.ACB4AACE936A4187B162314E3CE43694.edm" hidden="1">#REF!</definedName>
    <definedName name="_bdm.ACB7C617DCA54935B0AD5D132608197B.edm" hidden="1">#REF!</definedName>
    <definedName name="_bdm.ACCE2F03C6454B22912241867398AA90.edm" hidden="1">#REF!</definedName>
    <definedName name="_bdm.ACE6783FF5124479831349FA3BA105F1.edm" hidden="1">#REF!</definedName>
    <definedName name="_bdm.ad6e277815624b918336378bab45a6a6.edm" hidden="1">#REF!</definedName>
    <definedName name="_bdm.AD8D940369E248718F34F06251A0BA49.edm" hidden="1">#REF!</definedName>
    <definedName name="_bdm.AD91D64642F5469BA43243369FCA6EEF.edm" hidden="1">#REF!</definedName>
    <definedName name="_bdm.ADA131C9230041DB9FABAC8CDA8D5724.edm" hidden="1">#REF!</definedName>
    <definedName name="_bdm.ADA78FCB28A741268CA7CBFAE5BFED12.edm" hidden="1">#REF!</definedName>
    <definedName name="_bdm.ADC365077DF243E6AE73484984E8BC76.edm" hidden="1">#REF!</definedName>
    <definedName name="_bdm.ADC692A1C1124A5CBF0BD87F1B3AB6EE.edm" hidden="1">#REF!</definedName>
    <definedName name="_bdm.AE000DAB4C9C40C7B33B04E682E64760.edm" hidden="1">#REF!</definedName>
    <definedName name="_bdm.ae09397417b343b7bf1ffb28b7a50232.edm" hidden="1">#REF!</definedName>
    <definedName name="_bdm.AE1211764D6E4526A1E682FC07538AB3.edm" hidden="1">#REF!</definedName>
    <definedName name="_bdm.ae23e2899673415cb5e07c7493d1a155.edm" hidden="1">#REF!</definedName>
    <definedName name="_bdm.AE3BBBAC6E1F4E568A94AE5A8991D2AC.edm" hidden="1">#REF!</definedName>
    <definedName name="_bdm.AE4A7E55705C4A11A5DEBD9AE9EADBAA.edm" hidden="1">#REF!</definedName>
    <definedName name="_bdm.AE77D972624845EBB1AC8A71C9D942D7.edm" hidden="1">#REF!</definedName>
    <definedName name="_bdm.ae83163cf0e64b8a8de8662009168ddd.edm" hidden="1">#REF!</definedName>
    <definedName name="_bdm.AE9B21149E18428E82F485B8D8AA39C9.edm" hidden="1">#REF!</definedName>
    <definedName name="_bdm.AEA5B9372E584875A29870BECBDEBCE0.edm" hidden="1">#REF!</definedName>
    <definedName name="_bdm.aeb5340205654161b33489c1d2316de5.edm" hidden="1">#REF!</definedName>
    <definedName name="_bdm.AEBB4C81209D46EF9CE151E110091577.edm" hidden="1">#REF!</definedName>
    <definedName name="_bdm.AED13DFD6934458DBAF7E653C5B04AAE.edm" hidden="1">#REF!</definedName>
    <definedName name="_bdm.AED9E39538DA4B5EBC16D4DDF91AEF71.edm" hidden="1">#REF!</definedName>
    <definedName name="_bdm.aedf91b8cd094f2aa9225113184cd789.edm" hidden="1">#REF!</definedName>
    <definedName name="_bdm.AEF496B2221A4DE4BB25204ACF39356B.edm" hidden="1">#REF!</definedName>
    <definedName name="_bdm.AF30AA205A7244AEA0D91BDDE3DD5066.edm" hidden="1">#REF!</definedName>
    <definedName name="_bdm.AF358411DD274C789F8E8823A3E9B102.edm" hidden="1">#REF!</definedName>
    <definedName name="_bdm.AF42D9163B9B4A8EB333535F19FC3AEC.edm" hidden="1">#REF!</definedName>
    <definedName name="_bdm.af60b32b51ee4e1c8ae1369fd17b47dc.edm" hidden="1">#REF!</definedName>
    <definedName name="_bdm.af6468b996b2406d9c5000a5f07fdaa8.edm" hidden="1">#REF!</definedName>
    <definedName name="_bdm.AF66BBA18F9342ECB0394CC619EC5D0A.edm" hidden="1">#REF!</definedName>
    <definedName name="_bdm.AFC1DA9550EF4F3FB4FC30891CD7EA89.edm" hidden="1">#REF!</definedName>
    <definedName name="_bdm.AFC43F96E9F6401884C877090B365FD7.edm" hidden="1">#REF!</definedName>
    <definedName name="_bdm.AFD8A735DA8044BEB0C7F3C3E7761D9D.edm" hidden="1">#REF!</definedName>
    <definedName name="_bdm.B00F561337464E9792007C999404A50F.edm" hidden="1">#REF!</definedName>
    <definedName name="_bdm.b015f94e84234829a336eff33ba1527a.edm" hidden="1">#REF!</definedName>
    <definedName name="_bdm.B0402DB579C24DA5AD3BA1A054E3FE03.edm" hidden="1">#REF!</definedName>
    <definedName name="_bdm.b04ec7c78a8b4c42bba2d611632f5871.edm" hidden="1">#REF!</definedName>
    <definedName name="_bdm.B0578356A64D49FAA106ECC77BCBB3D3.edm" hidden="1">#REF!</definedName>
    <definedName name="_bdm.B08309F170504D1FA661C66C78E90BF1.edm" hidden="1">#REF!</definedName>
    <definedName name="_bdm.B08B263D608B4F73B536D26995841397.edm" hidden="1">#REF!</definedName>
    <definedName name="_bdm.B0A54403239A44A99C08B59F206E2BC2.edm" hidden="1">#REF!</definedName>
    <definedName name="_bdm.B0C58791ED2B49B4A0C3AEB9B269A992.edm" hidden="1">#REF!</definedName>
    <definedName name="_bdm.B0CE269D25E84D99B310D18E2DF15829.edm" hidden="1">#REF!</definedName>
    <definedName name="_bdm.b0ded80496664ba9a061a9652754b331.edm" hidden="1">#REF!</definedName>
    <definedName name="_bdm.B0EE35063C9C4601B32D2D34E2CB834C.edm" hidden="1">#REF!</definedName>
    <definedName name="_bdm.B0F1A55AE72C4086988EE27AB9B4F496.edm" hidden="1">#REF!</definedName>
    <definedName name="_bdm.B0FBFC984FCF41AFAA68BC4C23E5F05D.edm" hidden="1">#REF!</definedName>
    <definedName name="_bdm.b106ea374bfd4ea7875e8ff7f3828174.edm" hidden="1">#REF!</definedName>
    <definedName name="_bdm.B1192C9118724F539A1B74B8067C3DE6.edm" hidden="1">#REF!</definedName>
    <definedName name="_bdm.B12C02046F0B4FB7A9F9613F69288BEC.edm" hidden="1">#REF!</definedName>
    <definedName name="_bdm.B17B3BB755394521A937BD638CE056AE.edm" hidden="1">#REF!</definedName>
    <definedName name="_bdm.B17F563EAA224308BE618FB89A19A2DB.edm" hidden="1">#REF!</definedName>
    <definedName name="_bdm.B1851C77CB6042D1B2EAEE590FB82921.edm" hidden="1">#REF!</definedName>
    <definedName name="_bdm.b188ff5f48ba4d4d96acff0fd0d0e210.edm" hidden="1">#REF!</definedName>
    <definedName name="_bdm.B19B34FA89A2430BBFE8C23CBBAE4B6B.edm" hidden="1">#REF!</definedName>
    <definedName name="_bdm.B19BA504C5C7484D9BEDF067A1E98BF0.edm" hidden="1">#REF!</definedName>
    <definedName name="_bdm.B1A633DE890448FAA861407F44799A53.edm" hidden="1">#REF!</definedName>
    <definedName name="_bdm.B1BAA57CA7E0471192756F8BB8B59D2A.edm" hidden="1">#REF!</definedName>
    <definedName name="_bdm.B1E822B5B22B403BBF0215B438A77F1D.edm" hidden="1">#REF!</definedName>
    <definedName name="_bdm.B1E85176F51A4209A2C1C60E6F1AEE14.edm" hidden="1">#REF!</definedName>
    <definedName name="_bdm.B2554ABDA20E4BF6B603D4CFEDA3DC20.edm" hidden="1">#REF!</definedName>
    <definedName name="_bdm.B26C40E419F2451F868B678FBAD3A662.edm" hidden="1">#REF!</definedName>
    <definedName name="_bdm.B293B50305FD4D3EA0CEDCA2A9822970.edm" hidden="1">#REF!</definedName>
    <definedName name="_bdm.B2CE52D972724400B17C76D5794D103C.edm" hidden="1">#REF!</definedName>
    <definedName name="_bdm.B2E04C5B912046AFB0F574017B616E2C.edm" hidden="1">#REF!</definedName>
    <definedName name="_bdm.B2EEA9D5F27044FC908439A1C21279D7.edm" hidden="1">#REF!</definedName>
    <definedName name="_bdm.B30447E6CB5F4F22A154917B590293C1.edm" hidden="1">#REF!</definedName>
    <definedName name="_bdm.B353D28EB94249E1AE8101A09DC5EC61.edm" hidden="1">#REF!</definedName>
    <definedName name="_bdm.B36F816F5CCE43C1B6547A981A505358.edm" hidden="1">#REF!</definedName>
    <definedName name="_bdm.B39414C2E9E746D99E83F74500E8BAEC.edm" hidden="1">#REF!</definedName>
    <definedName name="_bdm.b39eb229bcef4a43854d29118762389c.edm" hidden="1">#REF!</definedName>
    <definedName name="_bdm.B3D6E10CAA9742C0A3B0FB3CA0B36A1E.edm" hidden="1">#REF!</definedName>
    <definedName name="_bdm.B3DB90D943E74B61AF0979C2B3353D3D.edm" hidden="1">#REF!</definedName>
    <definedName name="_bdm.B3DE07DEF7314D25A2C2CB2F3EB47B95.edm" hidden="1">#REF!</definedName>
    <definedName name="_bdm.B3E8D3C58CDE45E7A319B2214F112212.edm" hidden="1">#REF!</definedName>
    <definedName name="_bdm.B3EF4DA122384EEC83FE1931294B5FA1.edm" hidden="1">#REF!</definedName>
    <definedName name="_bdm.B3F5CB7601F34696B34DA298C1154C2E.edm" hidden="1">#REF!</definedName>
    <definedName name="_bdm.B40BDFB8FADC4C768704E3C435F7E8F7.edm" hidden="1">#REF!</definedName>
    <definedName name="_bdm.B40D8A623106403DA689413F06C0AD67.edm" hidden="1">#REF!</definedName>
    <definedName name="_bdm.B44D9EF1C1124FCD88FF8126FB812C1F.edm" hidden="1">#REF!</definedName>
    <definedName name="_bdm.B4513C934A21478DA44CAB2A44891D90.edm" hidden="1">#REF!</definedName>
    <definedName name="_bdm.B476D600683746C3AFD4B45E948D3C07.edm" hidden="1">#REF!</definedName>
    <definedName name="_bdm.B47DAB1137CA47548F9D58E1FFAF2F07.edm" hidden="1">#REF!</definedName>
    <definedName name="_bdm.B48EC9742065424AA5071E8F8DFC7DDD.edm" hidden="1">#REF!</definedName>
    <definedName name="_bdm.B4B82950AE47401C9A250B6A66DE523B.edm" hidden="1">#REF!</definedName>
    <definedName name="_bdm.B4FC5FFC6C7F407EA042952A76E78E1E.edm" hidden="1">#REF!</definedName>
    <definedName name="_bdm.B5116914295B4DD7AAFE5038D8572DA6.edm" hidden="1">#REF!</definedName>
    <definedName name="_bdm.b51bf875f2a949e89838f7302d5d914e.edm" hidden="1">#REF!</definedName>
    <definedName name="_bdm.b54b8237369245a29d500bd7243a94b9.edm" hidden="1">#REF!</definedName>
    <definedName name="_bdm.B54EC31BE6C54CE3B85E34A7D98DA63B.edm" hidden="1">#REF!</definedName>
    <definedName name="_bdm.B564F7036D454459887FC84B5E78BE32.edm" hidden="1">#REF!</definedName>
    <definedName name="_bdm.B57160B704EA4E438BFD0F0761BEC7FD.edm" hidden="1">#REF!</definedName>
    <definedName name="_bdm.B576D4BFB1EE4E82BFECB6D7A1DA4C87.edm" hidden="1">#REF!</definedName>
    <definedName name="_bdm.B57C6BAAA6C24FD3A54E95236734D635.edm" hidden="1">#REF!</definedName>
    <definedName name="_bdm.B58616B715F548E28221FC26F2969A5B.edm" hidden="1">#REF!</definedName>
    <definedName name="_bdm.B594BA720A234983ACA85285A7CEC5F0.edm" hidden="1">#REF!</definedName>
    <definedName name="_bdm.B59EC5F597E542649CA27B697DB39DC5.edm" hidden="1">#REF!</definedName>
    <definedName name="_bdm.B5AC834C2CA84A989589131009AD6667.edm" hidden="1">#REF!</definedName>
    <definedName name="_bdm.B5AFF58ABF45438AA4A40C91ABF56F85.edm" hidden="1">#REF!</definedName>
    <definedName name="_bdm.B5B133FF956545928037B920A41501DE.edm" hidden="1">#REF!</definedName>
    <definedName name="_bdm.B5BD8AECD976429E98B6CC824158A782.edm" hidden="1">#REF!</definedName>
    <definedName name="_bdm.B5C4EEA6FB304F3FB057E09222CF593F.edm" hidden="1">#REF!</definedName>
    <definedName name="_bdm.B5D228789F0A4743B7C456817ACB1770.edm" hidden="1">#REF!</definedName>
    <definedName name="_bdm.b5f25d11acbd40b58d57791e8392f04e.edm" hidden="1">#REF!</definedName>
    <definedName name="_bdm.B610121164C64E98A83235C7ED13FD96.edm" hidden="1">#REF!</definedName>
    <definedName name="_bdm.B6314F13ACEF486583A0FD55D5EB26F3.edm" hidden="1">#REF!</definedName>
    <definedName name="_bdm.B63488D19FA14793A761D5DA231E575C.edm" hidden="1">#REF!</definedName>
    <definedName name="_bdm.B643BAC2859C4AC1AC00808BCB51B9EA.edm" hidden="1">#REF!</definedName>
    <definedName name="_bdm.b6444af1ff984d6f802e47933bbfd8eb.edm" hidden="1">#REF!</definedName>
    <definedName name="_bdm.B64F3B035B774A4C98EF6283B6A771DA.edm" hidden="1">#REF!</definedName>
    <definedName name="_bdm.B65971613E734244946A733EB6F1AE34.edm" hidden="1">#REF!</definedName>
    <definedName name="_bdm.B65F1E2A89DE4A979CB9DFCE55FE6A6A.edm" hidden="1">#REF!</definedName>
    <definedName name="_bdm.B65FDCD6BC2E4D58A474C0F1728186D3.edm" hidden="1">#REF!</definedName>
    <definedName name="_bdm.B661431834EC4A98BEBF8FABA924959A.edm" hidden="1">#REF!</definedName>
    <definedName name="_bdm.B665DB9DA7534A439E1C229CD73D8CED.edm" hidden="1">#REF!</definedName>
    <definedName name="_bdm.B6915DFE5FAB45608BEF585A4D66D4A8.edm" hidden="1">#REF!</definedName>
    <definedName name="_bdm.B72FC56FDF5B462A86CBDC756FA58B6B.edm" hidden="1">#REF!</definedName>
    <definedName name="_bdm.B73E61FE1DEE4B1DB69AFB3C5E29187E.edm" hidden="1">#REF!</definedName>
    <definedName name="_bdm.B7563FFF9D344631949C979E690391B0.edm" hidden="1">#REF!</definedName>
    <definedName name="_bdm.B75A7F0FA8FA43A0B4EAA2AE64369BCC.edm" hidden="1">#REF!</definedName>
    <definedName name="_bdm.B77C235AD60E4D74A670022B54BAB423.edm" hidden="1">#REF!</definedName>
    <definedName name="_bdm.B7935013A9964631963F5D8F12DDF7C0.edm" hidden="1">#REF!</definedName>
    <definedName name="_bdm.b79c889e32ff45fa8fb8473fb4fcf490.edm" hidden="1">#REF!</definedName>
    <definedName name="_bdm.B79D0E0EF0EC46D89391CBF98EA00C20.edm" hidden="1">#REF!</definedName>
    <definedName name="_bdm.B7A31276330C4676BD75086266E3C53F.edm" hidden="1">#REF!</definedName>
    <definedName name="_bdm.B7AAB4D0EEA24B3AB94662EF69146C8E.edm" hidden="1">#REF!</definedName>
    <definedName name="_bdm.B7D933CD380543FC8339A782D5FBD56B.edm" hidden="1">#REF!</definedName>
    <definedName name="_bdm.B7F87C77D5FE4A80B571906FF5CC37B4.edm" hidden="1">#REF!</definedName>
    <definedName name="_bdm.B81DB3378B2045BBA8DD6FAB92FE8765.edm" hidden="1">#REF!</definedName>
    <definedName name="_bdm.B84E841E3BD746B2A39FD4730A1F8CB2.edm" hidden="1">#REF!</definedName>
    <definedName name="_bdm.B85DEA182F504BC0BD8927E73FC954EF.edm" hidden="1">#REF!</definedName>
    <definedName name="_bdm.B884625D23E6462D937C4FD32E54153F.edm" hidden="1">#REF!</definedName>
    <definedName name="_bdm.B8B18D931ECB48EA9CD1A75A7605DF6D.edm" hidden="1">#REF!</definedName>
    <definedName name="_bdm.B8F7C807502348C0AB89C178D1FE5904.edm" hidden="1">#REF!</definedName>
    <definedName name="_bdm.B90E02C81D094D5AB6DB1AA797C38632.edm" hidden="1">#REF!</definedName>
    <definedName name="_bdm.B9144DA5CB2F45A38D123F09E4FD5C94.edm" hidden="1">#REF!</definedName>
    <definedName name="_bdm.B92CD0F3289748E89882DD4F4A743D08.edm" hidden="1">#REF!</definedName>
    <definedName name="_bdm.b9375d179fef46249a9beb5483bbcff2.edm" hidden="1">#REF!</definedName>
    <definedName name="_bdm.B94FA1E07CD5476BB39D19E58433960E.edm" hidden="1">#REF!</definedName>
    <definedName name="_bdm.b96f43e1aa25450caeac1857866acd52.edm" hidden="1">#REF!</definedName>
    <definedName name="_bdm.B96FA398E6284E24AFB74630E22A406E.edm" hidden="1">#REF!</definedName>
    <definedName name="_bdm.b9866d3e0c1644f998e821af1f009df8.edm" hidden="1">#REF!</definedName>
    <definedName name="_bdm.B99AC761BEE64834A00974672269C5FB.edm" hidden="1">#REF!</definedName>
    <definedName name="_bdm.B99C63B7EBD640659DA7421120280B19.edm" hidden="1">#REF!</definedName>
    <definedName name="_bdm.B9AEB30502C847A88C517BBB87CBCC39.edm" hidden="1">#REF!</definedName>
    <definedName name="_bdm.B9E170E3E51E498FA159B3EF774C4589.edm" hidden="1">#REF!</definedName>
    <definedName name="_bdm.b9f52e4df4054c50a657863dbfae0257.edm" hidden="1">#REF!</definedName>
    <definedName name="_bdm.B9FDFADA032C4E92B273E728AD164D7A.edm" hidden="1">#REF!</definedName>
    <definedName name="_bdm.BA1309146D2F4F6CA7C10F6DFE630087.edm" hidden="1">#REF!</definedName>
    <definedName name="_bdm.BA2A9715E1804CD5A64C6770AC5E6500.edm" hidden="1">#REF!</definedName>
    <definedName name="_bdm.BA35339A51DD44DABA2026D1A5703D60.edm" hidden="1">#REF!</definedName>
    <definedName name="_bdm.BA5ADC5F9D78425A8ECC14D3A582C3F7.edm" hidden="1">#REF!</definedName>
    <definedName name="_bdm.BA600F8D8B864076A9A77817207FC17B.edm" hidden="1">#REF!</definedName>
    <definedName name="_bdm.BA6244EDA69643EFA848DA1ACA8BDAE9.edm" hidden="1">#REF!</definedName>
    <definedName name="_bdm.BA65D282BEC346FA9C328854311839B5.edm" hidden="1">#REF!</definedName>
    <definedName name="_bdm.BA8573DD7FC34381B4207841EF18188C.edm" hidden="1">#REF!</definedName>
    <definedName name="_bdm.BA8E3776A2A34A8C8C702C86DE3671C0.edm" hidden="1">#REF!</definedName>
    <definedName name="_bdm.BA8E8D36E79645BFA08A1D21BB13F9AC.edm" hidden="1">#REF!</definedName>
    <definedName name="_bdm.ba9a78fcae744655b1c63b5f70aa60e8.edm" hidden="1">#REF!</definedName>
    <definedName name="_bdm.BA9E5322050C4262A433883D06CA6513.edm" hidden="1">#REF!</definedName>
    <definedName name="_bdm.BAAD46B75CCF4F5CA39EA0AF9C5C868C.edm" hidden="1">#REF!</definedName>
    <definedName name="_bdm.BAB9F07499014671A474B01A85FEE181.edm" hidden="1">#REF!</definedName>
    <definedName name="_bdm.BAD64C523ED3434EBEC75DBFF58CC290.edm" hidden="1">#REF!</definedName>
    <definedName name="_bdm.bae4a490bde94362872993dca08392ae.edm" hidden="1">#REF!</definedName>
    <definedName name="_bdm.BAFE5CE10A204028B25D62111DA4C3A6.edm" hidden="1">#REF!</definedName>
    <definedName name="_bdm.BB0A597E09B84245865FAA47458A85F7.edm" hidden="1">#REF!</definedName>
    <definedName name="_bdm.BB0C23166FC54523BE8F3539238BBA71.edm" hidden="1">#REF!</definedName>
    <definedName name="_bdm.BB2ED38B1CAF40C79173C1FDCEA1AC73.edm" hidden="1">#REF!</definedName>
    <definedName name="_bdm.BB6074795A854CC697E47A2406234E22.edm" hidden="1">#REF!</definedName>
    <definedName name="_bdm.BB854FF5E05E42C3A2355D79FBB181FD.edm" hidden="1">#REF!</definedName>
    <definedName name="_bdm.bb9051fe49964e29ae0e53f8c9dedca7.edm" hidden="1">#REF!</definedName>
    <definedName name="_bdm.BBA04DE8D5B6466A9233CEC1A41043D7.edm" hidden="1">#REF!</definedName>
    <definedName name="_bdm.BBB9FAE76EBD4C8E926E72C8A0FC78F0.edm" hidden="1">#REF!</definedName>
    <definedName name="_bdm.BBC56F41CCF3481CBA7E7BEE9D07BE78.edm" hidden="1">#REF!</definedName>
    <definedName name="_bdm.BBC9C03C27A64190A844D0082E43D296.edm" hidden="1">#REF!</definedName>
    <definedName name="_bdm.BBE231D5B9184427B3BA29E1C2647A1F.edm" hidden="1">#REF!</definedName>
    <definedName name="_bdm.bbf07fbcecea4a64bf69cd87d3aac19f.edm" hidden="1">#REF!</definedName>
    <definedName name="_bdm.bbfb4773b2324556886bf9ca75641432.edm" hidden="1">#REF!</definedName>
    <definedName name="_bdm.BC3E3F68B2674533A5FF967B80A3F286.edm" hidden="1">#REF!</definedName>
    <definedName name="_bdm.BC3F98380CAC4544BFD0DC54ABBB8BB9.edm" hidden="1">#REF!</definedName>
    <definedName name="_bdm.BC53ACBECDD84345A7F407FD61D435C4.edm" hidden="1">#REF!</definedName>
    <definedName name="_bdm.BC6A907A5C6544168C520CE8286F41A3.edm" hidden="1">#REF!</definedName>
    <definedName name="_bdm.BC7473DBF6D64B10ABA92A2482A0DAD2.edm" hidden="1">#REF!</definedName>
    <definedName name="_bdm.BC817A7C4EA04A0FBDEC340C556B802B.edm" hidden="1">#REF!</definedName>
    <definedName name="_bdm.BC93F233845941ED9539C87A7482D418.edm" hidden="1">#REF!</definedName>
    <definedName name="_bdm.BCB75611B1804A63A87F41DC6324BF4B.edm" hidden="1">#REF!</definedName>
    <definedName name="_bdm.BCC6509F74344DD2A7911D13B5215908.edm" hidden="1">#REF!</definedName>
    <definedName name="_bdm.BCF75C5499134DA9B921778C59CC8298.edm" hidden="1">#REF!</definedName>
    <definedName name="_bdm.BD1318922AA44505A9A68DFCE24A436B.edm" hidden="1">#REF!</definedName>
    <definedName name="_bdm.bd2b9921d4cd4359a8193b1904a5c8ca.edm" hidden="1">#REF!</definedName>
    <definedName name="_bdm.BD324BBE20C442A6948DDA7EB9037C35.edm" hidden="1">#REF!</definedName>
    <definedName name="_bdm.BD73EBA54E194F8C96FC373D0B0B4940.edm" hidden="1">#REF!</definedName>
    <definedName name="_bdm.BD8B147086D344A79F3A3B35D4112281.edm" hidden="1">#REF!</definedName>
    <definedName name="_bdm.BDC3B93DB6AE404F9DC786BDE1F350F2.edm" hidden="1">#REF!</definedName>
    <definedName name="_bdm.BDD6333A807542FCA71C17951E9F2BB2.edm" hidden="1">#REF!</definedName>
    <definedName name="_bdm.bdeb160f81aa4a0c905d0b72ca081d0e.edm" hidden="1">#REF!</definedName>
    <definedName name="_bdm.be063a6bf7c740df87e70eddaed7c95a.edm" hidden="1">#REF!</definedName>
    <definedName name="_bdm.BE142476DEAD463FB6DB21093A435124.edm" hidden="1">#REF!</definedName>
    <definedName name="_bdm.be14b785a816459b8b8b96c599ad716e.edm" hidden="1">#REF!</definedName>
    <definedName name="_bdm.BE1D0D0D4ADA40FF9671FD5D8D12B019.edm" hidden="1">#REF!</definedName>
    <definedName name="_bdm.BE93B9378DF343E6ABFACB516552105A.edm" hidden="1">#REF!</definedName>
    <definedName name="_bdm.BEB1B3159568450AA0986B0A4BEA580D.edm" hidden="1">#REF!</definedName>
    <definedName name="_bdm.BEC5315443A04AEEB55B074F01A46FD1.edm" hidden="1">#REF!</definedName>
    <definedName name="_bdm.BEE33F118AB14536A3B26BEBD37F5005.edm" hidden="1">#REF!</definedName>
    <definedName name="_bdm.BF00183C340C4142A5F485A7A9A07950.edm" hidden="1">#REF!</definedName>
    <definedName name="_bdm.BF0903FE26C148208CC1B2961A59CD0C.edm" hidden="1">#REF!</definedName>
    <definedName name="_bdm.BF24687A3B1443FE83CCA8DF9480D654.edm" hidden="1">#REF!</definedName>
    <definedName name="_bdm.bf304dafdd3c45b88988bfefdba54377.edm" hidden="1">#REF!</definedName>
    <definedName name="_bdm.BF37A7A35EB54763B4C0040959132EBA.edm" hidden="1">#REF!</definedName>
    <definedName name="_bdm.BF3ECFA04BD6409EA7697C3240685577.edm" hidden="1">#REF!</definedName>
    <definedName name="_bdm.BF58AD5007094E30A160A9BDC8465BFB.edm" hidden="1">#REF!</definedName>
    <definedName name="_bdm.bf5eba19c521413e8b46705d52a4fc8c.edm" hidden="1">#REF!</definedName>
    <definedName name="_bdm.bf858b7d99324b2db2935c9f034dfd01.edm" hidden="1">#REF!</definedName>
    <definedName name="_bdm.BF90A435BD6D4C3B8072C18540CB3E5B.edm" hidden="1">#REF!</definedName>
    <definedName name="_bdm.BF94248C436A4C8483E89A403860AD14.edm" hidden="1">#REF!</definedName>
    <definedName name="_bdm.BFA2EF424DC94DDB9E3FB345CF5263E3.edm" hidden="1">#REF!</definedName>
    <definedName name="_bdm.BFB83F17EA26438497405E8884A4D5FC.edm" hidden="1">#REF!</definedName>
    <definedName name="_bdm.BFBDC598E1EF4F49A74F788F9AB0181E.edm" hidden="1">#REF!</definedName>
    <definedName name="_bdm.BFF834AC75A045E39CDA7F3F47795568.edm" hidden="1">#REF!</definedName>
    <definedName name="_bdm.c045ca3c1cb4459688057f1ce486e6f4.edm" hidden="1">#REF!</definedName>
    <definedName name="_bdm.C057BF3583364676ABE856EF499CCE15.edm" hidden="1">#REF!</definedName>
    <definedName name="_bdm.C087A0A7F6D14D5598B262BCF8C4CAA6.edm" hidden="1">#REF!</definedName>
    <definedName name="_bdm.C0ACF3C4A4CD43698FDE29C9AF47F98B.edm" hidden="1">#REF!</definedName>
    <definedName name="_bdm.c0b23d50f2c8438c9e94e9a6cdb5b0ff.edm" hidden="1">#REF!</definedName>
    <definedName name="_bdm.C0BD44E993274DEE9ADB73A28EDF1CE8.edm" hidden="1">#REF!</definedName>
    <definedName name="_bdm.C0C990013FA048D5BC797496FB9D0FF5.edm" hidden="1">#REF!</definedName>
    <definedName name="_bdm.c0e7231009a042d4857f03f3fa559a9a.edm" hidden="1">#REF!</definedName>
    <definedName name="_bdm.C0FB6D210F884AE184677580E934F8C8.edm" hidden="1">#REF!</definedName>
    <definedName name="_bdm.C11B72C61AAC45EA9205A95C86D0E5A9.edm" hidden="1">#REF!</definedName>
    <definedName name="_bdm.C141274F200E4A10A2D266128FE37117.edm" hidden="1">#REF!</definedName>
    <definedName name="_bdm.C15B49B4FAB4432693B0C29270DCA907.edm" hidden="1">#REF!</definedName>
    <definedName name="_bdm.C1C0C92CD86A4D918C80099DA654B9CE.edm" hidden="1">#REF!</definedName>
    <definedName name="_bdm.C20A1C4AB4EA400FB34A691DE2C0B55B.edm" hidden="1">#REF!</definedName>
    <definedName name="_bdm.C20F9DCC7CFE4F0C8672FADFD7D8DD23.edm" hidden="1">#REF!</definedName>
    <definedName name="_bdm.c22fff9adc5b4fb79f56f7b396a410af.edm" hidden="1">#REF!</definedName>
    <definedName name="_bdm.C243B3B34B534E46B8B8645619673C86.edm" hidden="1">#REF!</definedName>
    <definedName name="_bdm.c2462186f63a47548a3583d3d48c80fa.edm" hidden="1">#REF!</definedName>
    <definedName name="_bdm.C259FEFFBB6C4146800BFC99761DE9D9.edm" hidden="1">#REF!</definedName>
    <definedName name="_bdm.C25F4FD2E6194974A08657BCC1CA0ECD.edm" hidden="1">#REF!</definedName>
    <definedName name="_bdm.C26696224A7A4CC09C562A830F93AE08.edm" hidden="1">#REF!</definedName>
    <definedName name="_bdm.C29C2BB488A84DF98647BA61F1E0A61D.edm" hidden="1">#REF!</definedName>
    <definedName name="_bdm.C2A80A8FB5C741B984313CAA0DE871BA.edm" hidden="1">#REF!</definedName>
    <definedName name="_bdm.C2AC27CAB9FE4E10A62AF237B26005B5.edm" hidden="1">#REF!</definedName>
    <definedName name="_bdm.C2B53BB6EE474C7E87681C45A6B9B7AD.edm" hidden="1">#REF!</definedName>
    <definedName name="_bdm.C2B8C906DE3A4587AC6D31D6D130872B.edm" hidden="1">#REF!</definedName>
    <definedName name="_bdm.C2DDC561BF814B73959B4720BECBFC0D.edm" hidden="1">#REF!</definedName>
    <definedName name="_bdm.C2EFF4D21E24436382F4EF273E8DCD5E.edm" hidden="1">#REF!</definedName>
    <definedName name="_bdm.C2F2DE7F2E024E5194CB78943E533246.edm" hidden="1">#REF!</definedName>
    <definedName name="_bdm.C2FB9722451F4709B83FAE004B5E37D5.edm" hidden="1">#REF!</definedName>
    <definedName name="_bdm.C30A0F9A4A864110BBEB7AC77939A391.edm" hidden="1">#REF!</definedName>
    <definedName name="_bdm.c35a0f6d01ed4003bd6014ea2f2ed553.edm" hidden="1">#REF!</definedName>
    <definedName name="_bdm.c39051fcd8794656a1b6c10184d84421.edm" hidden="1">#REF!</definedName>
    <definedName name="_bdm.C3DCB7EB6B87494C9E2C9BE57CD919E3.edm" hidden="1">#REF!</definedName>
    <definedName name="_bdm.C3EE93377AAA4E8EA6B9F88BFD7AE4DA.edm" hidden="1">#REF!</definedName>
    <definedName name="_bdm.C428B100B79A4EAABDD99674171E88AF.edm" hidden="1">#REF!</definedName>
    <definedName name="_bdm.C43C126AB3314E3F8A675353DAB06089.edm" hidden="1">#REF!</definedName>
    <definedName name="_bdm.C4718A53066242F49C49DA08DFB26026.edm" hidden="1">#REF!</definedName>
    <definedName name="_bdm.C47223019E3A49C1B71111A5671FF13E.edm" hidden="1">#REF!</definedName>
    <definedName name="_bdm.C48AEB9E6AA04B33872409227CEC8C0E.edm" hidden="1">#REF!</definedName>
    <definedName name="_bdm.C4B3E282FDE344DEB4363E6C61CEA766.edm" hidden="1">#REF!</definedName>
    <definedName name="_bdm.C4B4A1B1C8D44A6B84709BA543C1F96F.edm" hidden="1">#REF!</definedName>
    <definedName name="_bdm.C4D888151BDF4DE2A04660E5A9A7E786.edm" hidden="1">#REF!</definedName>
    <definedName name="_bdm.C4E23028407E4AD29456FA121C976E97.edm" hidden="1">#REF!</definedName>
    <definedName name="_bdm.C5045111FD334A51941D3015C541C464.edm" hidden="1">#REF!</definedName>
    <definedName name="_bdm.c5066729854a4ffb893bc99b63974929.edm" hidden="1">#REF!</definedName>
    <definedName name="_bdm.C524AE4BE2E045FAAD72C4A67E5EA749.edm" hidden="1">#REF!</definedName>
    <definedName name="_bdm.C52BE14D1EB740A9A38F8F5DE7ECF5ED.edm" hidden="1">#REF!</definedName>
    <definedName name="_bdm.C52D77CBC5664F768A9658958BE1D8FD.edm" hidden="1">#REF!</definedName>
    <definedName name="_bdm.C54D13F398594673A7A399E1B72DB606.edm" hidden="1">#REF!</definedName>
    <definedName name="_bdm.C54F70B620E641199E10C653EC1900CC.edm" hidden="1">#REF!</definedName>
    <definedName name="_bdm.C5631AF9979C46C583C947A5F9F6ECFB.edm" hidden="1">#REF!</definedName>
    <definedName name="_bdm.C5713ECE464647BDA27340D85F316401.edm" hidden="1">#REF!</definedName>
    <definedName name="_bdm.C574A6B3414C4B378D0C8FA9ADEB6D97.edm" hidden="1">#REF!</definedName>
    <definedName name="_bdm.C59CC99B28964C44ACD595B7CCDD32DC.edm" hidden="1">#REF!</definedName>
    <definedName name="_bdm.c5c0322f72c44abc861086be8f54c541.edm" hidden="1">#REF!</definedName>
    <definedName name="_bdm.C5EFDDF42BFD4EC9B8DB2637946E1021.edm" hidden="1">#REF!</definedName>
    <definedName name="_bdm.C61666FB0A7A43DDB541A9E7CC94E2DC.edm" hidden="1">#REF!</definedName>
    <definedName name="_bdm.C61F4140481C49159BB951BE5C9DBD0D.edm" hidden="1">#REF!</definedName>
    <definedName name="_bdm.C62211B287D342DBB024E0D7FABFFB6E.edm" hidden="1">#REF!</definedName>
    <definedName name="_bdm.c682f526631f4afab93af63283cbaee5.edm" hidden="1">#REF!</definedName>
    <definedName name="_bdm.C698AE0AA4CB482EA8BF369466794727.edm" hidden="1">#REF!</definedName>
    <definedName name="_bdm.C6990F94F3D14166B94BF76242BF49BA.edm" hidden="1">#REF!</definedName>
    <definedName name="_bdm.C6A490B41E3F4533ACE4610E09D80F34.edm" hidden="1">#REF!</definedName>
    <definedName name="_bdm.C6B70CD331424A8BAB94AED30345228A.edm" hidden="1">#REF!</definedName>
    <definedName name="_bdm.C6DE02374F314068A203261B8C51E9B2.edm" hidden="1">#REF!</definedName>
    <definedName name="_bdm.C6F176552A71464CA95F85D834ECD09D.edm" hidden="1">#REF!</definedName>
    <definedName name="_bdm.C6F30DF386754DD48BB01C5D14EDBAEC.edm" hidden="1">#REF!</definedName>
    <definedName name="_bdm.C6F3EF18476949AF98D26E73DF6ADF5C.edm" hidden="1">#REF!</definedName>
    <definedName name="_bdm.C708A846D7A24ED386E71E786AD55450.edm" hidden="1">#REF!</definedName>
    <definedName name="_bdm.C7284F37D7D641C089AB24ACC2F98AE2.edm" hidden="1">#REF!</definedName>
    <definedName name="_bdm.C7519912E0F041948AFF18124A9363C7.edm" hidden="1">#REF!</definedName>
    <definedName name="_bdm.C7A187E1A33747E5BF78AB82533E93F7.edm" hidden="1">#REF!</definedName>
    <definedName name="_bdm.C7D7264DA0B146AB8F5B37534CAEFD79.edm" hidden="1">#REF!</definedName>
    <definedName name="_bdm.C7E60987DAFF4BDE860E98C7708B86E8.edm" hidden="1">#REF!</definedName>
    <definedName name="_bdm.C8108C99FE374BF4A86D834438447D6C.edm" hidden="1">#REF!</definedName>
    <definedName name="_bdm.C81434A889DE4AAE80BF7314DDB4C58E.edm" hidden="1">#REF!</definedName>
    <definedName name="_bdm.C83EF7217E254FA98525B9B4AE404545.edm" hidden="1">#REF!</definedName>
    <definedName name="_bdm.c83f4b3460bc46f1b8718fb681b42a17.edm" hidden="1">#REF!</definedName>
    <definedName name="_bdm.C8506DD46C874D39B929D5ACBC94ADCB.edm" hidden="1">#REF!</definedName>
    <definedName name="_bdm.c8513c36dbb74b508e823736fe5eb679.edm" hidden="1">#REF!</definedName>
    <definedName name="_bdm.C86908244C7A4A9D9C5089767740C19C.edm" hidden="1">#REF!</definedName>
    <definedName name="_bdm.C8699DBC5EE24A28A32915AB2451FE2C.edm" hidden="1">#REF!</definedName>
    <definedName name="_bdm.C8837E5E1DDB4755956C723DE46830FB.edm" hidden="1">#REF!</definedName>
    <definedName name="_bdm.C88B9B11322C43C0A6D91864B579DF21.edm" hidden="1">#REF!</definedName>
    <definedName name="_bdm.C88DE085E6694172ABD4001832830AB0.edm" hidden="1">#REF!</definedName>
    <definedName name="_bdm.C893C5E880D346BC92E82E98F37B7324.edm" hidden="1">#REF!</definedName>
    <definedName name="_bdm.c8aff89fa381494a8bea03810c0e4687.edm" hidden="1">#REF!</definedName>
    <definedName name="_bdm.C8BADB6FF8C74F538AE2D48C915CAB58.edm" hidden="1">#REF!</definedName>
    <definedName name="_bdm.C8E01B6548B34B11A3B2D3D70D35869F.edm" hidden="1">#REF!</definedName>
    <definedName name="_bdm.C8EE4BD4FD0342198010FD2579467598.edm" hidden="1">#REF!</definedName>
    <definedName name="_bdm.C8EF0DA9C2CF4F559D9108399D5FFC6B.edm" hidden="1">#REF!</definedName>
    <definedName name="_bdm.C925A0807EBD4EA1B0009AA0A3381E9E.edm" hidden="1">#REF!</definedName>
    <definedName name="_bdm.C9433E895AB441F5B0EB08CDAD5AA319.edm" hidden="1">#REF!</definedName>
    <definedName name="_bdm.C948ACCE5FC0419FA0D4E81F691E53B3.edm" hidden="1">#REF!</definedName>
    <definedName name="_bdm.C94DA9C8104E41118B22A830CB2CE8FB.edm" hidden="1">#REF!</definedName>
    <definedName name="_bdm.C950E6A143EC44D4B236B31404235E6E.edm" hidden="1">#REF!</definedName>
    <definedName name="_bdm.C9529DC0D3EC4BF5B4E19F219D1365D3.edm" hidden="1">#REF!</definedName>
    <definedName name="_bdm.C9533DFB8F9F40E99D28E155526F365E.edm" hidden="1">#REF!</definedName>
    <definedName name="_bdm.C9700AAAEF5449FBA33EEC854380860B.edm" hidden="1">#REF!</definedName>
    <definedName name="_bdm.C995B2D87E3E4D8B93BD634247B88DCE.edm" hidden="1">#REF!</definedName>
    <definedName name="_bdm.C9A00CC8A2584AA2A31DE5F51CC51B25.edm" hidden="1">#REF!</definedName>
    <definedName name="_bdm.C9BA8E3B72254BDDBCB6932734117C60.edm" hidden="1">#REF!</definedName>
    <definedName name="_bdm.C9CCDE7B0F8547D6A363CA4942921CB5.edm" hidden="1">#REF!</definedName>
    <definedName name="_bdm.C9E01E6D2B4E465FB84DA0DE65C1493A.edm" hidden="1">#REF!</definedName>
    <definedName name="_bdm.C9E24FCC74E64499A290D378A6D216C2.edm" hidden="1">#REF!</definedName>
    <definedName name="_bdm.C9E8C164F60D447882F4108D5E3DE40D.edm" hidden="1">#REF!</definedName>
    <definedName name="_bdm.C9EC43FB5B0E49EB8D648342D5180FC1.edm" hidden="1">#REF!</definedName>
    <definedName name="_bdm.C9F4CAA0835B42EBAA120AE2FB213330.edm" hidden="1">#REF!</definedName>
    <definedName name="_bdm.CA0CF872DC3A452090CDBD4A28881221.edm" hidden="1">#REF!</definedName>
    <definedName name="_bdm.CA2BFD2A8FD74ED8A8201EB457D8BE3C.edm" hidden="1">#REF!</definedName>
    <definedName name="_bdm.ca3652e0fb9a48769492b538fb46130c.edm" hidden="1">#REF!</definedName>
    <definedName name="_bdm.CA37B1D4730149758FADEEA1929E91F3.edm" hidden="1">#REF!</definedName>
    <definedName name="_bdm.CA3F15D5853C4E17B26042D6CE9FD3D9.edm" hidden="1">#REF!</definedName>
    <definedName name="_bdm.CA427520BCED4F2DBA9FD3A227C03C7C.edm" hidden="1">#REF!</definedName>
    <definedName name="_bdm.CA6C026CEDB744F88FCF2A996C42F49B.edm" hidden="1">#REF!</definedName>
    <definedName name="_bdm.CA7DA502F7F040E1B2A9F033F087A049.edm" hidden="1">#REF!</definedName>
    <definedName name="_bdm.CAA9A6881CFF4C7FB990A9DB85CA8643.edm" hidden="1">#REF!</definedName>
    <definedName name="_bdm.CAA9D95F4A0342A98D257D43F9D63534.edm" hidden="1">#REF!</definedName>
    <definedName name="_bdm.CABE80D94E314A1EA417B49A51478D37.edm" hidden="1">#REF!</definedName>
    <definedName name="_bdm.CB22EBB73290419A855F341A17F045D1.edm" hidden="1">#REF!</definedName>
    <definedName name="_bdm.cb3c7a9fcd5a4bf491e9da9b7dc03233.edm" hidden="1">#REF!</definedName>
    <definedName name="_bdm.CB50597F877043D9BF96BE157BFDD9F3.edm" hidden="1">#REF!</definedName>
    <definedName name="_bdm.CB550D9E7079465A8D6D8C9072B19D3F.edm" hidden="1">#REF!</definedName>
    <definedName name="_bdm.CB5A57DF06104EAA949E4A431B82AE69.edm" hidden="1">#REF!</definedName>
    <definedName name="_bdm.CBC388CDED064F858720D0B5D74E762A.edm" hidden="1">#REF!</definedName>
    <definedName name="_bdm.CBCDFA503EEB4114B4FC3C8B7BCADCDF.edm" hidden="1">#REF!</definedName>
    <definedName name="_bdm.CBF7FEE9A57748F3A41F808B801731FD.edm" hidden="1">#REF!</definedName>
    <definedName name="_bdm.CC05555706CE4E6C9FD54BFF45803929.edm" hidden="1">#REF!</definedName>
    <definedName name="_bdm.CC26738FD1194F859E34E8703E0B9543.edm" hidden="1">#REF!</definedName>
    <definedName name="_bdm.cc2a9d822b4c4f3db95628acc7f1660b.edm" hidden="1">#REF!</definedName>
    <definedName name="_bdm.CC2E1F89B0FB4DC4849A2FF48D73CB98.edm" hidden="1">#REF!</definedName>
    <definedName name="_bdm.CC41DF1C0E094F918A04735BB0EA5D9F.edm" hidden="1">#REF!</definedName>
    <definedName name="_bdm.CC47E109A9B94C9DA62BA199DCB7BD99.edm" hidden="1">#REF!</definedName>
    <definedName name="_bdm.CC559607E122429AAD845840477951AC.edm" hidden="1">#REF!</definedName>
    <definedName name="_bdm.CCAC6A79E7B64DC1AF6EB305BEF4B54B.edm" hidden="1">#REF!</definedName>
    <definedName name="_bdm.CCCD6D3497A34A258C0FD897CAB3C109.edm" hidden="1">#REF!</definedName>
    <definedName name="_bdm.CCEFD67A49D344ABB927AEA9DF9CF9D9.edm" hidden="1">#REF!</definedName>
    <definedName name="_bdm.ccf6b688a33a4d6faa4aff69ebfc9af0.edm" hidden="1">#REF!</definedName>
    <definedName name="_bdm.CCF93BC51E28484592258E4EEF465A0F.edm" hidden="1">#REF!</definedName>
    <definedName name="_bdm.CD04FE2371004231BC4A2C32E8D56BCB.edm" hidden="1">#REF!</definedName>
    <definedName name="_bdm.CD1E7D7A986145A59287406816213569.edm" hidden="1">#REF!</definedName>
    <definedName name="_bdm.CD204445EA2C47A5B7083FB6200C56A2.edm" hidden="1">#REF!</definedName>
    <definedName name="_bdm.CD2FB74BCB554160ADD9DB23F89482FF.edm" hidden="1">#REF!</definedName>
    <definedName name="_bdm.CD31745DEF464E148F09977DC6DB6310.edm" hidden="1">#REF!</definedName>
    <definedName name="_bdm.cd424310c53b453cb2f41ce574f14c68.edm" hidden="1">#REF!</definedName>
    <definedName name="_bdm.CD502D5173A74538B4E1D78205DDD3F6.edm" hidden="1">#REF!</definedName>
    <definedName name="_bdm.CD600974052E41A3B1A1C8FE8A396818.edm" hidden="1">#REF!</definedName>
    <definedName name="_bdm.CD790C409CA5474FBE277730F8DB5C59.edm" hidden="1">#REF!</definedName>
    <definedName name="_bdm.cd7ef9b59cf249cf8f4f10dd5d32fe99.edm" hidden="1">#REF!</definedName>
    <definedName name="_bdm.CD8B25FE31B54A57A0B40F623E5A09C2.edm" hidden="1">#REF!</definedName>
    <definedName name="_bdm.cd99666c8db14e17992eaa43d8c2bb85.edm" hidden="1">#REF!</definedName>
    <definedName name="_bdm.CDB715B25B2842DAA145C6D9500C486E.edm" hidden="1">#REF!</definedName>
    <definedName name="_bdm.CDBD657AA2D247F2AD37F546BD054275.edm" hidden="1">#REF!</definedName>
    <definedName name="_bdm.CDEC0C4D82DF4951B97AC6453CE64A8A.edm" hidden="1">#REF!</definedName>
    <definedName name="_bdm.CE10384941E34DDDA6362D627ACDA93A.edm" hidden="1">#REF!</definedName>
    <definedName name="_bdm.ce149542e220453c823c57c50c16b8e5.edm" hidden="1">#REF!</definedName>
    <definedName name="_bdm.CE71929244E34A8FB317A9E0C99F8950.edm" hidden="1">#REF!</definedName>
    <definedName name="_bdm.CE757DAA5BE84F508A53DFB1A22BBD0B.edm" hidden="1">#REF!</definedName>
    <definedName name="_bdm.CE8434E1314C4BA7ABACA22F8636E281.edm" hidden="1">#REF!</definedName>
    <definedName name="_bdm.CE84B6EB84954B21A102CFA25563DF8B.edm" hidden="1">#REF!</definedName>
    <definedName name="_bdm.CE937EBD950E420A87350D307FE2D9AC.edm" hidden="1">#REF!</definedName>
    <definedName name="_bdm.CE9C925249004DDD8E53F21C896E500A.edm" hidden="1">#REF!</definedName>
    <definedName name="_bdm.cea895b7cd4244dd838dfd7fa41042f6.edm" hidden="1">#REF!</definedName>
    <definedName name="_bdm.CEB37C4595C146498C80875E40984381.edm" hidden="1">#REF!</definedName>
    <definedName name="_bdm.CED26DAB2FE0455BB617EA20BFEBAD07.edm" hidden="1">#REF!</definedName>
    <definedName name="_bdm.CED63D18EBFB4F51BE674E51D4DA5302.edm" hidden="1">#REF!</definedName>
    <definedName name="_bdm.CEE6C20DDE574D9881F98DCF6FB21F39.edm" hidden="1">#REF!</definedName>
    <definedName name="_bdm.CF06F85E785C476F8842C164451F38AF.edm" hidden="1">#REF!</definedName>
    <definedName name="_bdm.CF14B3ABD71C4D91B00870998D3F5D16.edm" hidden="1">#REF!</definedName>
    <definedName name="_bdm.CF193F3CF2184932AEEC3D19343E1F40.edm" hidden="1">#REF!</definedName>
    <definedName name="_bdm.CF272F9AE30347B98F7D1EF0DDEF2A1D.edm" hidden="1">#REF!</definedName>
    <definedName name="_bdm.CF2B0943554544C0AF507830AA3844DF.edm" hidden="1">#REF!</definedName>
    <definedName name="_bdm.CF38D981328F44DA82808A97A9E993BF.edm" hidden="1">#REF!</definedName>
    <definedName name="_bdm.CF4E11FBAC7F4FDF99F7D0204EF0ED0A.edm" hidden="1">#REF!</definedName>
    <definedName name="_bdm.CF5B8A7B528B4BADBF57366BDDA62635.edm" hidden="1">#REF!</definedName>
    <definedName name="_bdm.CF7E8168565C4E708B3CFE3D110F58A0.edm" hidden="1">#REF!</definedName>
    <definedName name="_bdm.CF9A302F66FE4A0B88CE78F6A59126A7.edm" hidden="1">#REF!</definedName>
    <definedName name="_bdm.CF9F0161FD7A48419B475BE2CD31299F.edm" hidden="1">#REF!</definedName>
    <definedName name="_bdm.CFADC9800ECF47328AD3391925FB2A6D.edm" hidden="1">#REF!</definedName>
    <definedName name="_bdm.CFB60B7C11394957A9949E9A37EE1733.edm" hidden="1">#REF!</definedName>
    <definedName name="_bdm.CFBE61A0B485424390F9E1FEFF156C4A.edm" hidden="1">#REF!</definedName>
    <definedName name="_bdm.CFC202941F2947B6A0761B540F3509B0.edm" hidden="1">#REF!</definedName>
    <definedName name="_bdm.CFD7FEF6AEBD4A478BAFEEFF32592696.edm" hidden="1">#REF!</definedName>
    <definedName name="_bdm.cfed24f46fc9467eb7638d4b83d3177b.edm" hidden="1">#REF!</definedName>
    <definedName name="_bdm.cff1b71818c1459aa17369d717e26d96.edm" hidden="1">#REF!</definedName>
    <definedName name="_bdm.D0167B08A3C64B79BB1BF8089A1CAA06.edm" hidden="1">#REF!</definedName>
    <definedName name="_bdm.d01b5060d6694a5ca7eaefe5fa56d487.edm" hidden="1">#REF!</definedName>
    <definedName name="_bdm.D01F18D09FEE44DB811E94DFEB9BE9D6.edm" hidden="1">#REF!</definedName>
    <definedName name="_bdm.D03B65BE960B481D8815FE30B4BB7F36.edm" hidden="1">#REF!</definedName>
    <definedName name="_bdm.D0542847F08C476CBE731671EFC3370F.edm" hidden="1">#REF!</definedName>
    <definedName name="_bdm.D05EBC3F57614C2689BDE40914BB4A20.edm" hidden="1">#REF!</definedName>
    <definedName name="_bdm.D080ECFEEE8D4771992BBFF5883F8409.edm" hidden="1">#REF!</definedName>
    <definedName name="_bdm.D09BFCF31BCE4FC9B7ABB7CDD4993EED.edm" hidden="1">#REF!</definedName>
    <definedName name="_bdm.D0A86CAE3AFB43E0A28F0C98676605F4.edm" hidden="1">#REF!</definedName>
    <definedName name="_bdm.D1005CA6E53445019CAD6848B41F61EE.edm" hidden="1">#REF!</definedName>
    <definedName name="_bdm.D1280F1630F04BC18F3D4AC772CEDE4D.edm" hidden="1">#REF!</definedName>
    <definedName name="_bdm.D13FD31A346444DF9699514E965E86C1.edm" hidden="1">#REF!</definedName>
    <definedName name="_bdm.D14663E0D2D643E3BD9FD5E659481EE5.edm" hidden="1">#REF!</definedName>
    <definedName name="_bdm.D148EA4B1D114F54B113453137951535.edm" hidden="1">#REF!</definedName>
    <definedName name="_bdm.d14aed90cdee4f369f511a405aa0e340.edm" hidden="1">#REF!</definedName>
    <definedName name="_bdm.D15E3DD762514D7184CBDB69F2F6A8FF.edm" hidden="1">#REF!</definedName>
    <definedName name="_bdm.D167C15D32D44537B33FA68717FDA120.edm" hidden="1">#REF!</definedName>
    <definedName name="_bdm.D16EB451D53745F8BAD847A960885B0B.edm" hidden="1">#REF!</definedName>
    <definedName name="_bdm.D17216F64D7E4CF38A1397D95EC4C9A5.edm" hidden="1">#REF!</definedName>
    <definedName name="_bdm.D1774018029D4C7E8A6DDF956FFF7FBD.edm" hidden="1">#REF!</definedName>
    <definedName name="_bdm.D1835B8BB9114079BA1B78FD5DC55DFF.edm" hidden="1">#REF!</definedName>
    <definedName name="_bdm.D1896698052E4B52A891402716A05450.edm" hidden="1">#REF!</definedName>
    <definedName name="_bdm.d18b11a07d154d09b3a338ce8151870e.edm" hidden="1">#REF!</definedName>
    <definedName name="_bdm.d19c7288932747d3a46822196662d7cd.edm" hidden="1">#REF!</definedName>
    <definedName name="_bdm.D1A8C49203C344599E457A4802DB44AE.edm" hidden="1">#REF!</definedName>
    <definedName name="_bdm.D1B3AA498A0149A3891EAB4846F2A435.edm" hidden="1">#REF!</definedName>
    <definedName name="_bdm.d1bcd3abbe1d4e4a88f7940a03d0e371.edm" hidden="1">#REF!</definedName>
    <definedName name="_bdm.D1C66350BAB1434A9C36299EA8E870AB.edm" hidden="1">#REF!</definedName>
    <definedName name="_bdm.D1E087CF39994441B425BFD4F301223D.edm" hidden="1">#REF!</definedName>
    <definedName name="_bdm.d1e49eab12ae44f5ac3850a4e67a2f56.edm" hidden="1">#REF!</definedName>
    <definedName name="_bdm.D200417D4AD44E0ABD9FCF0E620B2842.edm" hidden="1">#REF!</definedName>
    <definedName name="_bdm.D22AFCA11C384E5E9CD6033E7B3FB3A0.edm" hidden="1">#REF!</definedName>
    <definedName name="_bdm.D23F38D4A8044BA59DB4CD41124D0E2A.edm" hidden="1">#N/A</definedName>
    <definedName name="_bdm.d25334ef319a4ef3b9018763a385133f.edm" hidden="1">#REF!</definedName>
    <definedName name="_bdm.D2723C6F26324CA3AFE6C0B10EF011E1.edm" hidden="1">#N/A</definedName>
    <definedName name="_bdm.D29C280223FA472CAD1A807C31DC14BD.edm" hidden="1">#REF!</definedName>
    <definedName name="_bdm.D2BB593C3F2344FF9C75AC9CBF283DF4.edm" hidden="1">#REF!</definedName>
    <definedName name="_bdm.D2C13FC2D7744C3F836293DBE0CA0A0F.edm" hidden="1">#REF!</definedName>
    <definedName name="_bdm.d2ec996b33c843ab8ad950f811eb9a7d.edm" hidden="1">#REF!</definedName>
    <definedName name="_bdm.D2ED7D2D0A8343B1B173FD8DFE4E0DC0.edm" hidden="1">#REF!</definedName>
    <definedName name="_bdm.D313F9F284F3406FA491D3CA4D694BE0.edm" hidden="1">#REF!</definedName>
    <definedName name="_bdm.D3339A8F7C5545E886E09937FDB22D0E.edm" hidden="1">#REF!</definedName>
    <definedName name="_bdm.D340F60E87A44A9083C8BC4D2462796A.edm" hidden="1">#REF!</definedName>
    <definedName name="_bdm.D343C6C055AE4ED2972E9DCAEFC66AA8.edm" hidden="1">#REF!</definedName>
    <definedName name="_bdm.D344F598A81C436AAB8CBC4798D6D4E7.edm" hidden="1">#REF!</definedName>
    <definedName name="_bdm.D352E9A3C0804A758BAA7A36CFE66477.edm" hidden="1">#REF!</definedName>
    <definedName name="_bdm.D35A01C2EC0D44B8A0B4E8F65F6774D1.edm" hidden="1">#REF!</definedName>
    <definedName name="_bdm.D3868F88206E4B2698D4800194F45AA8.edm" hidden="1">#REF!</definedName>
    <definedName name="_bdm.d388a748ff3f4208859cb7b8d4a9d814.edm" hidden="1">#REF!</definedName>
    <definedName name="_bdm.D390103D869048A283B7495A0246B96C.edm" hidden="1">#REF!</definedName>
    <definedName name="_bdm.D39B26CA4A6F49D082AC31A003622425.edm" hidden="1">#REF!</definedName>
    <definedName name="_bdm.D3AC2759F9914C97BB0174F43FE5BE0E.edm" hidden="1">#REF!</definedName>
    <definedName name="_bdm.D3ACB01B118C468191BBBA2A9FDF0C83.edm" hidden="1">#REF!</definedName>
    <definedName name="_bdm.D3BEDCDADF7744B9A6F7525585816517.edm" hidden="1">#REF!</definedName>
    <definedName name="_bdm.D3BF681251C7467D8AE715A483C83B8E.edm" hidden="1">#REF!</definedName>
    <definedName name="_bdm.D3CE80FBD46A435B852E3BF760F22F8A.edm" hidden="1">#REF!</definedName>
    <definedName name="_bdm.D3D1B718AD7140CCAAC738931E138648.edm" hidden="1">#REF!</definedName>
    <definedName name="_bdm.d3d5efee7c364416a3f3f96e677501f3.edm" hidden="1">#REF!</definedName>
    <definedName name="_bdm.D3E97526A9F940E8ADA0F7E2C72A93B6.edm" hidden="1">#REF!</definedName>
    <definedName name="_bdm.D401C0AC987C47C2A6665A00C0CB6C4D.edm" hidden="1">#REF!</definedName>
    <definedName name="_bdm.D408E18CC61C4751A380F1EBEE6734B1.edm" hidden="1">#REF!</definedName>
    <definedName name="_bdm.D41D90E9FD984E5AA1DE62B4AA9EBC3E.edm" hidden="1">#REF!</definedName>
    <definedName name="_bdm.D4A296296EA347C889B3BDC16887096D.edm" hidden="1">#REF!</definedName>
    <definedName name="_bdm.D4D3C0E4B7414A639FE2DBF1836D0BDD.edm" hidden="1">#REF!</definedName>
    <definedName name="_bdm.D4EDA575EADC4BD8A2BCD76BB444ECD4.edm" hidden="1">#REF!</definedName>
    <definedName name="_bdm.D50D5C7E06E84EB4805F62F4856F8CB8.edm" hidden="1">#REF!</definedName>
    <definedName name="_bdm.D50E887BD9694DFE984BC74287099AB9.edm" hidden="1">#REF!</definedName>
    <definedName name="_bdm.D52F0637046B425B9B97CFF30FB2D07F.edm" hidden="1">#REF!</definedName>
    <definedName name="_bdm.D559BC518CAF480881568EA76AEA7D4F.edm" hidden="1">#REF!</definedName>
    <definedName name="_bdm.D5678946AD524865A739F28F38FDA404.edm" hidden="1">#REF!</definedName>
    <definedName name="_bdm.d583a7d12f294407a5149c76f8b1e0f5.edm" hidden="1">#REF!</definedName>
    <definedName name="_bdm.D5977A1C10284C088D3DA7FC171D3B11.edm" hidden="1">#REF!</definedName>
    <definedName name="_bdm.D59F856B6F0248A3BBE7E78EBF128D30.edm" hidden="1">#REF!</definedName>
    <definedName name="_bdm.D5AD4F1003204064B9729A722EB921F5.edm" hidden="1">#REF!</definedName>
    <definedName name="_bdm.D5E7755FDB024FF7AC6BE58A05079CAC.edm" hidden="1">#REF!</definedName>
    <definedName name="_bdm.D5EA71B645814A13BD288F29450700EB.edm" hidden="1">#REF!</definedName>
    <definedName name="_bdm.D5F37EDA39854D98A568FFF62EC641A6.edm" hidden="1">#REF!</definedName>
    <definedName name="_bdm.D617170F47124592892B41F3D7E1EFE0.edm" hidden="1">#REF!</definedName>
    <definedName name="_bdm.D640AA92359F4E359DC6C5233CAEEADA.edm" hidden="1">#REF!</definedName>
    <definedName name="_bdm.D663C9C9F7364F0FBCA97864A92D6860.edm" hidden="1">#REF!</definedName>
    <definedName name="_bdm.D66DB9AA909F42B883326EC5B5329378.edm" hidden="1">#REF!</definedName>
    <definedName name="_bdm.d692cbe8d81f4825b0bc5878ee752404.edm" hidden="1">#REF!</definedName>
    <definedName name="_bdm.d6cb74cdbdbf4fd59088e09ea7db5543.edm" hidden="1">#REF!</definedName>
    <definedName name="_bdm.D6CF6E2D4C354A64BDD2BF7BF1C2D137.edm" hidden="1">#REF!</definedName>
    <definedName name="_bdm.D70D8BF233F546878D2DA4970885669D.edm" hidden="1">#REF!</definedName>
    <definedName name="_bdm.D722BB7501C14464A991B281F1D0D52A.edm" hidden="1">#REF!</definedName>
    <definedName name="_bdm.D7286F183BF847F98F97B3860ECBDC43.edm" hidden="1">#REF!</definedName>
    <definedName name="_bdm.D72EAC8C073C4423A4B55B822E2B431C.edm" hidden="1">#REF!</definedName>
    <definedName name="_bdm.D774902638D74B21AE6BF3D0FB8E8583.edm" hidden="1">#REF!</definedName>
    <definedName name="_bdm.D781AABC65D64517B4209427F76B6247.edm" hidden="1">#REF!</definedName>
    <definedName name="_bdm.D78FABD9F2AC4640958282E7536C199E.edm" hidden="1">#REF!</definedName>
    <definedName name="_bdm.d7a1923c125645f4ae1367da29fff89a.edm" hidden="1">#REF!</definedName>
    <definedName name="_bdm.d7a53cf36c1d422b9ddfedadb5268fb7.edm" hidden="1">#REF!</definedName>
    <definedName name="_bdm.D7A68B7E5B214B81BA5464E77FB3B303.edm" hidden="1">#REF!</definedName>
    <definedName name="_bdm.D7FF1BB11DD8449BB4C4E6086B62F49E.edm" hidden="1">#REF!</definedName>
    <definedName name="_bdm.D8138719AA7C4D4CA10FC5C33FFF5A1B.edm" hidden="1">#REF!</definedName>
    <definedName name="_bdm.D82C3B89E12F49A6BFB97B76C0821A01.edm" hidden="1">#REF!</definedName>
    <definedName name="_bdm.D82FDEF06D7440009671C1A48C8870C4.edm" hidden="1">#REF!</definedName>
    <definedName name="_bdm.D83A29687A7342B19A413CA991F44730.edm" hidden="1">#REF!</definedName>
    <definedName name="_bdm.D8403F1555E142B6AA7C22A2CFDC8016.edm" hidden="1">#REF!</definedName>
    <definedName name="_bdm.D887E4D472F4428DAF96CE7D703255DE.edm" hidden="1">#REF!</definedName>
    <definedName name="_bdm.D8903066EB9A4D43BA762A22539BB7A0.edm" hidden="1">#REF!</definedName>
    <definedName name="_bdm.D8BA028C2C5747C6A77949D69D67AA57.edm" hidden="1">#REF!</definedName>
    <definedName name="_bdm.D8CDF9F0573743BF923846BA17829F71.edm" hidden="1">#REF!</definedName>
    <definedName name="_bdm.d8eb258ec379417bb1557c49fd24c6b4.edm" hidden="1">#REF!</definedName>
    <definedName name="_bdm.D8F1B42328B145688AF370FC321954C2.edm" hidden="1">#REF!</definedName>
    <definedName name="_bdm.D8FB86FCC61E43C4BE220169A3B9E95F.edm" hidden="1">#REF!</definedName>
    <definedName name="_bdm.D910454693CF4E57ABC301D7E345F7B8.edm" hidden="1">#REF!</definedName>
    <definedName name="_bdm.D9168595FF114AB2A9E172D5F361FDB3.edm" hidden="1">#REF!</definedName>
    <definedName name="_bdm.D92CAA30F39A4D9D855CBC6425649EAD.edm" hidden="1">#REF!</definedName>
    <definedName name="_bdm.d93a4ad48e7540e0aaa238dd54a20c0d.edm" hidden="1">#REF!</definedName>
    <definedName name="_bdm.D9586AACE05C4301B2AA7BAD272D329C.edm" hidden="1">#REF!</definedName>
    <definedName name="_bdm.D95E1539936F412FA815975BCE802DD4.edm" hidden="1">#REF!</definedName>
    <definedName name="_bdm.D9649A0BBAB742C5AF12C3A4096DF773.edm" hidden="1">#REF!</definedName>
    <definedName name="_bdm.D969FC9186A6487E87CA8A9A1B84F052.edm" hidden="1">#REF!</definedName>
    <definedName name="_bdm.D9A5A339BDB743418772BC02707A7AAB.edm" hidden="1">#REF!</definedName>
    <definedName name="_bdm.D9A5E4174A8C41D19E8C279CA3550F50.edm" hidden="1">#REF!</definedName>
    <definedName name="_bdm.d9b604933a5d4f3ba0bcb634b330cb43.edm" hidden="1">#REF!</definedName>
    <definedName name="_bdm.D9CD3DA315584673A8F9FEA70EF8CD32.edm" hidden="1">#REF!</definedName>
    <definedName name="_bdm.D9D65288239F40AF814E58A0F80BA864.edm" hidden="1">#REF!</definedName>
    <definedName name="_bdm.d9d7e155ca9d459f8fbeac269d0f2218.edm" hidden="1">#REF!</definedName>
    <definedName name="_bdm.d9e88c5e819a44ed9bf178277095461b.edm" hidden="1">#REF!</definedName>
    <definedName name="_bdm.DA0E4084AB174E9CA2017BF63CFEAAAB.edm" hidden="1">#REF!</definedName>
    <definedName name="_bdm.DA255BC2A80C4E59BEFBC4ABBB12F0C2.edm" hidden="1">#REF!</definedName>
    <definedName name="_bdm.DA2CBB900A87477A8117AAD2FF4D2378.edm" hidden="1">#REF!</definedName>
    <definedName name="_bdm.DA47CD508DA14F009B9D8E4407DA47BB.edm" hidden="1">#REF!</definedName>
    <definedName name="_bdm.DA7B96A9C6DF459582DAD9CE1B0E5F5C.edm" hidden="1">#REF!</definedName>
    <definedName name="_bdm.DAA63BD673F24EB4B8E0CF7F274AD959.edm" hidden="1">#REF!</definedName>
    <definedName name="_bdm.DAAE64E65F59405A8001D85D817B9DB1.edm" hidden="1">#REF!</definedName>
    <definedName name="_bdm.DAB91FD111984DD38AD69292F138047C.edm" hidden="1">#REF!</definedName>
    <definedName name="_bdm.DAC6AFAB56A1441B81D2B037AB0996E6.edm" hidden="1">#REF!</definedName>
    <definedName name="_bdm.DAC7C54FF910494885DD3C348942A3C2.edm" hidden="1">#REF!</definedName>
    <definedName name="_bdm.daf11f540fdf40c5a38a032fda1b71a0.edm" hidden="1">#REF!</definedName>
    <definedName name="_bdm.DB02B69D5ABC47D69164B8779725028B.edm" hidden="1">#REF!</definedName>
    <definedName name="_bdm.DB3DD8DA9ED64E4D9EF945FACA6D6764.edm" hidden="1">#REF!</definedName>
    <definedName name="_bdm.DB439C7A76D648DB9D389A07D63AAACA.edm" hidden="1">#REF!</definedName>
    <definedName name="_bdm.DB8CF9B2A2144E999883AF6C7CE7B812.edm" hidden="1">#REF!</definedName>
    <definedName name="_bdm.DBA34200D1C446CB9636F97E70A7B3E4.edm" hidden="1">#REF!</definedName>
    <definedName name="_bdm.DBC6C789ED0B478CB8AF2CD53E93120B.edm" hidden="1">#REF!</definedName>
    <definedName name="_bdm.DBE391DE47094927B9D05AE64C31B318.edm" hidden="1">#REF!</definedName>
    <definedName name="_bdm.DC0912A31A724252B5921D7875C28442.edm" hidden="1">#REF!</definedName>
    <definedName name="_bdm.DC252364FC254C669761FA0E12C48DD9.edm" hidden="1">#REF!</definedName>
    <definedName name="_bdm.DC26D7005FE1498DA80048FB088C1D7B.edm" hidden="1">#REF!</definedName>
    <definedName name="_bdm.DC2FE9AD25D84EC4ADC3D39002EFC680.edm" hidden="1">#REF!</definedName>
    <definedName name="_bdm.DC3436D6D23D43189CF403CD70FA8227.edm" hidden="1">#REF!</definedName>
    <definedName name="_bdm.DC59ED1FB7D443CD9C5A2DA4AC5F520C.edm" hidden="1">#REF!</definedName>
    <definedName name="_bdm.DC78F16AB131477088D339D0E43F4991.edm" hidden="1">#REF!</definedName>
    <definedName name="_bdm.DC97D194CCCA4692B3425D341AD5483B.edm" hidden="1">#REF!</definedName>
    <definedName name="_bdm.dc9ade8079f64b2cb18a257823a9d839.edm" hidden="1">#REF!</definedName>
    <definedName name="_bdm.DC9C21E2EFFC4DD886AB0D077258EE03.edm" hidden="1">#REF!</definedName>
    <definedName name="_bdm.DCB17688C7A9438D81E1736B519C8AE2.edm" hidden="1">#REF!</definedName>
    <definedName name="_bdm.DCB4C0414E1440E38F1E3ECC3FBDA94E.edm" hidden="1">#REF!</definedName>
    <definedName name="_bdm.DCD67C621D714297916582ADC371C02D.edm" hidden="1">#REF!</definedName>
    <definedName name="_bdm.dd0249f8bdf64a1e9c78ea3a7d76ae5d.edm" hidden="1">#REF!</definedName>
    <definedName name="_bdm.DD14FA6B67E3443C8931FFA573AB8656.edm" hidden="1">#REF!</definedName>
    <definedName name="_bdm.DD3CA89BF3FC412D8F7797E0E70918C7.edm" hidden="1">#REF!</definedName>
    <definedName name="_bdm.DD3D2A94B1EC4E35B149867D48444C79.edm" hidden="1">#REF!</definedName>
    <definedName name="_bdm.DD6F6247FE674A4BA4C27B42D04EB0D8.edm" hidden="1">#REF!</definedName>
    <definedName name="_bdm.DD736EF45753456C8786562159E18A7C.edm" hidden="1">#REF!</definedName>
    <definedName name="_bdm.DD8106607B614D669007E65D683D3511.edm" hidden="1">#REF!</definedName>
    <definedName name="_bdm.DD9E82BD3E3C46EA8AE2D5D192E216FC.edm" hidden="1">#REF!</definedName>
    <definedName name="_bdm.DDC6E73B27FD406AB26E3192CB56F7D1.edm" hidden="1">#REF!</definedName>
    <definedName name="_bdm.DDD20A6024D548BD87801B8814FEE9B9.edm" hidden="1">#REF!</definedName>
    <definedName name="_bdm.DE09236B5E254EBE9F8A82C1127291D8.edm" hidden="1">#REF!</definedName>
    <definedName name="_bdm.de16f14d0fdb44bdb174b41f4ee7b346.edm" hidden="1">#REF!</definedName>
    <definedName name="_bdm.DE2B8BD2CB984605BD033DF799D9E9FB.edm" hidden="1">#REF!</definedName>
    <definedName name="_bdm.DE35BD96E5E945EDBBF6493B2149C65D.edm" hidden="1">#REF!</definedName>
    <definedName name="_bdm.DE38805266DC43C48AA2D4C96BF1781F.edm" hidden="1">#REF!</definedName>
    <definedName name="_bdm.de4d11ce843c4a2bbc4cc71118720400.edm" hidden="1">#REF!</definedName>
    <definedName name="_bdm.DE51616CBB904DFFB801C4504C1749AF.edm" hidden="1">#REF!</definedName>
    <definedName name="_bdm.DE54391C6A6B41649502D7E42BD1D433.edm" hidden="1">#REF!</definedName>
    <definedName name="_bdm.DE8AB5FA414746099480F7078EFF6EC9.edm" hidden="1">#REF!</definedName>
    <definedName name="_bdm.DE8BFDDD637249FD85707DFCF5F66DE1.edm" hidden="1">#REF!</definedName>
    <definedName name="_bdm.DE9893CFD7544FF8B452EFC82637D8C4.edm" hidden="1">#REF!</definedName>
    <definedName name="_bdm.DE9ED8E14F4D4E84A1036CBC38A80791.edm" hidden="1">#REF!</definedName>
    <definedName name="_bdm.dec4d323cf8047b28165690b908b2028.edm" hidden="1">#REF!</definedName>
    <definedName name="_bdm.DECC6FC79C314711B4E97667936CFF21.edm" hidden="1">#REF!</definedName>
    <definedName name="_bdm.DED78E03DD304CBFB4D27C7B895C9E05.edm" hidden="1">#REF!</definedName>
    <definedName name="_bdm.DEDD6FB304744795AE18EE863792582A.edm" hidden="1">#REF!</definedName>
    <definedName name="_bdm.DF1EA4AED924428B90D92064DCD7A893.edm" hidden="1">#REF!</definedName>
    <definedName name="_bdm.DF37D684CDC14BE2873DB277887592CF.edm" hidden="1">#REF!</definedName>
    <definedName name="_bdm.DF3DE83BC5814E02BEB7C5360B1CA1D8.edm" hidden="1">#REF!</definedName>
    <definedName name="_bdm.DF79DDFD9EEB42C4B2C3EDE6B11691A3.edm" hidden="1">#REF!</definedName>
    <definedName name="_bdm.DF91784E781246B788A2DB65BB05412D.edm" hidden="1">#REF!</definedName>
    <definedName name="_bdm.DFB9D263298D41B2A09E0BC9FA12FB5B.edm" hidden="1">#REF!</definedName>
    <definedName name="_bdm.DFD90FD3AD1D482095D5223195140015.edm" hidden="1">#REF!</definedName>
    <definedName name="_bdm.DFFFFB3D771949EE99B2EE4FFA759994.edm" hidden="1">#REF!</definedName>
    <definedName name="_bdm.E029636621C8427091C2A4BB7DA3D43C.edm" hidden="1">#REF!</definedName>
    <definedName name="_bdm.E04DC57979914B9985B6DB58960A1791.edm" hidden="1">#REF!</definedName>
    <definedName name="_bdm.E05233226D914947B5EAD5573C32C301.edm" hidden="1">#REF!</definedName>
    <definedName name="_bdm.E058E49248BB48B98C5F28C5CAC098C6.edm" hidden="1">#REF!</definedName>
    <definedName name="_bdm.E0686722C1BE4634AF4DC91B0FF8FAD5.edm" hidden="1">#REF!</definedName>
    <definedName name="_bdm.E0772DA0C33940BF9A8D1B4866233B22.edm" hidden="1">#REF!</definedName>
    <definedName name="_bdm.E088A3D7DBAF434AAA9013AA8BFAD24A.edm" hidden="1">#REF!</definedName>
    <definedName name="_bdm.E0E50CE3331C42788CD89A597854E3EA.edm" hidden="1">#REF!</definedName>
    <definedName name="_bdm.E1001A5F86E34F089855760CC879F8B4.edm" hidden="1">#REF!</definedName>
    <definedName name="_bdm.e113ba31cfa04ae9a011a437f36e5702.edm" hidden="1">#REF!</definedName>
    <definedName name="_bdm.E11B73DB74C04B1B8C9261112312E6FF.edm" hidden="1">#REF!</definedName>
    <definedName name="_bdm.E127F41F622F45F9A30B77152CEE3438.edm" hidden="1">#REF!</definedName>
    <definedName name="_bdm.E1392E40BA42400B8F0EBCB9078B1432.edm" hidden="1">#REF!</definedName>
    <definedName name="_bdm.E17BC7281AC64BBF84625C051BE26D8A.edm" hidden="1">#REF!</definedName>
    <definedName name="_bdm.e1a3de3c33ec43dda2687565eabe1ec8.edm" hidden="1">#REF!</definedName>
    <definedName name="_bdm.E1A7FA7403CD4002A41A692D13007140.edm" hidden="1">#REF!</definedName>
    <definedName name="_bdm.E1CACEFECEED4917ADDF3EC381500495.edm" hidden="1">#REF!</definedName>
    <definedName name="_bdm.E1D5ECA21F7C40FA986534B7402BE93B.edm" hidden="1">#REF!</definedName>
    <definedName name="_bdm.E1D705070FC0481394220FBE957B9678.edm" hidden="1">#REF!</definedName>
    <definedName name="_bdm.E1D9C181C0034D938593845F7CAFAF24.edm" hidden="1">#REF!</definedName>
    <definedName name="_bdm.E1DABF58004D43CC8553A152C2EFE6F4.edm" hidden="1">#REF!</definedName>
    <definedName name="_bdm.E1E40D62D9894D10A487BCA5062138F1.edm" hidden="1">#REF!</definedName>
    <definedName name="_bdm.E206A76EC7B645BB94C825A091E5E59B.edm" hidden="1">#REF!</definedName>
    <definedName name="_bdm.E216550DD0964B3B83B173ECEDD3F75C.edm" hidden="1">#REF!</definedName>
    <definedName name="_bdm.E23F805CD007414186960C7572E420D0.edm" hidden="1">#REF!</definedName>
    <definedName name="_bdm.E2557428E10F479A95F02DBEB407CCE8.edm" hidden="1">#REF!</definedName>
    <definedName name="_bdm.E25BC2799B04459A871DCEA2A1538116.edm" hidden="1">#REF!</definedName>
    <definedName name="_bdm.E28B03FFDE0147E8A65BD3333E6A6498.edm" hidden="1">#REF!</definedName>
    <definedName name="_bdm.E28B322D4E754980AC5FC124B3E31480.edm" hidden="1">#REF!</definedName>
    <definedName name="_bdm.E2B9237053B649439E57225063F4C978.edm" hidden="1">#REF!</definedName>
    <definedName name="_bdm.E2BEE6544B3840E684DD9CC9819BF8FC.edm" hidden="1">#REF!</definedName>
    <definedName name="_bdm.E2C2C264ED3F4C49B0DC115E847D0268.edm" hidden="1">#REF!</definedName>
    <definedName name="_bdm.e2cd130d117648ac84b45d42a9ea9feb.edm" hidden="1">#REF!</definedName>
    <definedName name="_bdm.E2D8C7F1FA304210ACFA0A817B3D6039.edm" hidden="1">#REF!</definedName>
    <definedName name="_bdm.E2FCA392EE8949C7AEC65EE02E85416F.edm" hidden="1">#REF!</definedName>
    <definedName name="_bdm.E3112168F9FD4299AC57CD3323FF7579.edm" hidden="1">#REF!</definedName>
    <definedName name="_bdm.E318942DDDCD4B06834DFD006D192D9E.edm" hidden="1">#REF!</definedName>
    <definedName name="_bdm.E31E1AD16AD34A1C92B72F6A1EC3D72C.edm" hidden="1">#REF!</definedName>
    <definedName name="_bdm.E32148E592124F57B52CA2F0BA81EE29.edm" hidden="1">#REF!</definedName>
    <definedName name="_bdm.E325785F18534694BCB4F964EC9DEEE4.edm" hidden="1">#REF!</definedName>
    <definedName name="_bdm.E33E71D4366E464589AA60B1A13F6F11.edm" hidden="1">#REF!</definedName>
    <definedName name="_bdm.E352BABC78BB4068B555A69B88D2FE7F.edm" hidden="1">#REF!</definedName>
    <definedName name="_bdm.E3950BEB000C4A7889931AF042FD0BA9.edm" hidden="1">#REF!</definedName>
    <definedName name="_bdm.E3D7BA1760A54EFC90275C278024410A.edm" hidden="1">#REF!</definedName>
    <definedName name="_bdm.E3EDFD86B45E42828BBF326CAE11BF35.edm" hidden="1">#REF!</definedName>
    <definedName name="_bdm.E3FE632C38424149BF945F9A8BB63A3C.edm" hidden="1">#REF!</definedName>
    <definedName name="_bdm.E4061EDD0BB44294A86F66AED41D3EAE.edm" hidden="1">#REF!</definedName>
    <definedName name="_bdm.E41B676FB94A41008B0E2CF37187A166.edm" hidden="1">#REF!</definedName>
    <definedName name="_bdm.E4366110C5A6438A9A25DD263E95B0EC.edm" hidden="1">#REF!</definedName>
    <definedName name="_bdm.E4498AF160984F1FB4B369A766886CE9.edm" hidden="1">#REF!</definedName>
    <definedName name="_bdm.E45B93341F5340F59350D31CD745F9F9.edm" hidden="1">#REF!</definedName>
    <definedName name="_bdm.E45C7986AEC44B778893C0ED52C0AA33.edm" hidden="1">#REF!</definedName>
    <definedName name="_bdm.E4777A60E33C4E6A8979378DD580145A.edm" hidden="1">#REF!</definedName>
    <definedName name="_bdm.E4816BAACFF14156AB70855ED8DFEFD4.edm" hidden="1">#REF!</definedName>
    <definedName name="_bdm.E4C74C31C6CC4E81AE2AEE52A81C5B15.edm" hidden="1">#REF!</definedName>
    <definedName name="_bdm.E4D7ECC2FC4E462EB864BBC0CCC4FD36.edm" hidden="1">#REF!</definedName>
    <definedName name="_bdm.E4DB0C56923E4690AA6A4A95ED26CFF2.edm" hidden="1">#REF!</definedName>
    <definedName name="_bdm.e4f0cdeab4804f8b88224547a920496b.edm" hidden="1">#REF!</definedName>
    <definedName name="_bdm.E4F3F78543CA409092379EDB10EA27D6.edm" hidden="1">#REF!</definedName>
    <definedName name="_bdm.E4F98B61CB4B48A1825999835F7A27A4.edm" hidden="1">#REF!</definedName>
    <definedName name="_bdm.E506228EC38942B3AFE8AA6B3EF80C8A.edm" hidden="1">#REF!</definedName>
    <definedName name="_bdm.E53BB31DAF304E93BC80F7C40731A886.edm" hidden="1">#REF!</definedName>
    <definedName name="_bdm.E5419AE428994A7FAA15979397CB5527.edm" hidden="1">#REF!</definedName>
    <definedName name="_bdm.E54AD832941C4A93A6A4DB2134E26024.edm" hidden="1">#REF!</definedName>
    <definedName name="_bdm.E565CFB7878D4EAFAEC56F52242ED145.edm" hidden="1">#REF!</definedName>
    <definedName name="_bdm.e5773dcc441247b3af8bc6dfd1332216.edm" hidden="1">#REF!</definedName>
    <definedName name="_bdm.E58A34AA4B28404CA551C198739B25C7.edm" hidden="1">#REF!</definedName>
    <definedName name="_bdm.E5B4B20A50FC42EE837D8220BC8F73D9.edm" hidden="1">#REF!</definedName>
    <definedName name="_bdm.E6014DF4DF444A978078910A4D022062.edm" hidden="1">#REF!</definedName>
    <definedName name="_bdm.E647ED3D76AE45CCB2FA0A2225B3FCEA.edm" hidden="1">#REF!</definedName>
    <definedName name="_bdm.E679123D2D854604A7F290927ECCC7F0.edm" hidden="1">#REF!</definedName>
    <definedName name="_bdm.E679F2AFB9A44EBF91B7387A664DD0E5.edm" hidden="1">#REF!</definedName>
    <definedName name="_bdm.E68BAA53DEA949BDB3D9DF1634101C27.edm" hidden="1">#REF!</definedName>
    <definedName name="_bdm.E69673CCE45C4FFE988E8215171C5E1F.edm" hidden="1">#REF!</definedName>
    <definedName name="_bdm.E6AAA7DEBC7C41EC8A1B3B34239D5B04.edm" hidden="1">#REF!</definedName>
    <definedName name="_bdm.E6C3FB38C39842E9949868521FCA3135.edm" hidden="1">#REF!</definedName>
    <definedName name="_bdm.E6C89922B1E84BA89CD1DE8709AA0502.edm" hidden="1">#REF!</definedName>
    <definedName name="_bdm.E6CFFAC8592E488598712A2506F6DCDE.edm" hidden="1">#REF!</definedName>
    <definedName name="_bdm.E6D514D2D7DF4995BB82DF57D59C7B9F.edm" hidden="1">#REF!</definedName>
    <definedName name="_bdm.E6DB9797C6B34C7BB58338E060B2DCDD.edm" hidden="1">#REF!</definedName>
    <definedName name="_bdm.E6DF350CE79F49E686E505E076972F8E.edm" hidden="1">#REF!</definedName>
    <definedName name="_bdm.E6E6A9B912244C0D98568818322DE7B8.edm" hidden="1">#REF!</definedName>
    <definedName name="_bdm.E6F42031264D4C72BDE959239C808B78.edm" hidden="1">#REF!</definedName>
    <definedName name="_bdm.E6F8D82A7E3F427085505105E86973FC.edm" hidden="1">#REF!</definedName>
    <definedName name="_bdm.e718dbea9e1c4358a905e2759a56b38a.edm" hidden="1">#REF!</definedName>
    <definedName name="_bdm.e73335e877dc4da7898f6f2e6c1d9248.edm" hidden="1">#REF!</definedName>
    <definedName name="_bdm.E761B03C877143D6885FB6C9BD2A9516.edm" hidden="1">#REF!</definedName>
    <definedName name="_bdm.e76a252529d74e00867ec957ac4bb55c.edm" hidden="1">#REF!</definedName>
    <definedName name="_bdm.e76c1a6f54584371a4bbd76442272aad.edm" hidden="1">#REF!</definedName>
    <definedName name="_bdm.E77BCDAF954D4CCD9D030A16A225AF93.edm" hidden="1">#REF!</definedName>
    <definedName name="_bdm.E789C01158834CD2BE4FDA93CB593E5F.edm" hidden="1">#REF!</definedName>
    <definedName name="_bdm.E7B514D7C7F5430185C19B214E6FBFE4.edm" hidden="1">#REF!</definedName>
    <definedName name="_bdm.E7E6860BCDCC492695F39B5AF9B1106B.edm" hidden="1">#REF!</definedName>
    <definedName name="_bdm.E80628E9938F4A88B0A677807F38BD51.edm" hidden="1">#REF!</definedName>
    <definedName name="_bdm.E807B009FF74491FBB1690CED1D8F160.edm" hidden="1">#REF!</definedName>
    <definedName name="_bdm.E874C556092548EC9BB77701D1D95228.edm" hidden="1">#REF!</definedName>
    <definedName name="_bdm.E88311AAD7E04F2E805F291EFA8407B9.edm" hidden="1">#REF!</definedName>
    <definedName name="_bdm.E8F19713D0284570B182FEE8E2F513ED.edm" hidden="1">#REF!</definedName>
    <definedName name="_bdm.E9040CD050B44DFDBB5DC1932BEAA94A.edm" hidden="1">#REF!</definedName>
    <definedName name="_bdm.E908467F47714E4A84B13F20DAD26A44.edm" hidden="1">#REF!</definedName>
    <definedName name="_bdm.E92D308983AE412F8C985895154599F1.edm" hidden="1">#REF!</definedName>
    <definedName name="_bdm.E935E6CBAB714EC0B4F260849D52C041.edm" hidden="1">#REF!</definedName>
    <definedName name="_bdm.E9559C4503C245328D9D55423AABFCFC.edm" hidden="1">#REF!</definedName>
    <definedName name="_bdm.E95A6F71CA1E4BC2B4956A8E7DB898DA.edm" hidden="1">#REF!</definedName>
    <definedName name="_bdm.E967A7A7B0334623B8F8F4F14A7E300B.edm" hidden="1">#REF!</definedName>
    <definedName name="_bdm.E9840C6A0FCE4A15B19C1362EDBA0C5A.edm" hidden="1">#REF!</definedName>
    <definedName name="_bdm.E99463F1325B40169253147A7383896D.edm" hidden="1">#REF!</definedName>
    <definedName name="_bdm.E998276B56FD4795B9BBB3B3DC92189C.edm" hidden="1">#REF!</definedName>
    <definedName name="_bdm.e9c9584289374708922cfed7460326e0.edm" hidden="1">#REF!</definedName>
    <definedName name="_bdm.E9CC95EBB28D409EA77A0828B38E1B99.edm" hidden="1">#REF!</definedName>
    <definedName name="_bdm.EA272DB6C67A4187B7D6BA16A3FE898A.edm" hidden="1">#REF!</definedName>
    <definedName name="_bdm.EA3B2BC7C05447FA8AD099037311AAB8.edm" hidden="1">#REF!</definedName>
    <definedName name="_bdm.EA810639442046AB9A4C28C8CDE3A1E8.edm" hidden="1">#REF!</definedName>
    <definedName name="_bdm.EAB1D68BBFE74AA49AAE937042D0250C.edm" hidden="1">#REF!</definedName>
    <definedName name="_bdm.EABE64DCF90C4358BE701D3FB8BF2670.edm" hidden="1">#REF!</definedName>
    <definedName name="_bdm.eacea6b996334d189801c9f0bb9f8d12.edm" hidden="1">#REF!</definedName>
    <definedName name="_bdm.EAE97363E4F64D8F99E1102A93E0C0DD.edm" hidden="1">#REF!</definedName>
    <definedName name="_bdm.eaf7cdb16b5248b5a91068a0dbfdcdac.edm" hidden="1">#REF!</definedName>
    <definedName name="_bdm.EB1AF8F8E1C647D8B172CCBAF7B794DB.edm" hidden="1">#REF!</definedName>
    <definedName name="_bdm.eb1f87c6a036441586bfc19e5c36ac57.edm" hidden="1">#REF!</definedName>
    <definedName name="_bdm.EB3ABA89F88945F38112D26537587973.edm" hidden="1">#REF!</definedName>
    <definedName name="_bdm.EB99480E57FA4071A926D4B083C611A6.edm" hidden="1">#REF!</definedName>
    <definedName name="_bdm.EBB3CD552D834830BCCCF0305DE22D23.edm" hidden="1">#REF!</definedName>
    <definedName name="_bdm.EBB6D540498F464F98CCD60637B80B9D.edm" hidden="1">#REF!</definedName>
    <definedName name="_bdm.EBBD9DFFA32D4D92B45AEF735C3C20A4.edm" hidden="1">#REF!</definedName>
    <definedName name="_bdm.EBD85E024A394959808897A9271DF45B.edm" hidden="1">#N/A</definedName>
    <definedName name="_bdm.EBEE4ADADF534B7BA686AD24D08FBB3A.edm" hidden="1">#REF!</definedName>
    <definedName name="_bdm.EBEF742EA9F64AE0A2B82CEB8998B791.edm" hidden="1">#REF!</definedName>
    <definedName name="_bdm.EBFA33BB51D440618E97A7E20695909E.edm" hidden="1">#REF!</definedName>
    <definedName name="_bdm.EC08B4ADDBF2438E950C8185DE84E0B2.edm" hidden="1">#REF!</definedName>
    <definedName name="_bdm.EC1DBE8388354B9AAE0A0AF578F23D8A.edm" hidden="1">#REF!</definedName>
    <definedName name="_bdm.EC29DC0DED724FF990C12ACD8966240C.edm" hidden="1">#REF!</definedName>
    <definedName name="_bdm.EC319832C4A34AB4B77E77E01A9C5792.edm" hidden="1">#REF!</definedName>
    <definedName name="_bdm.EC402A89F66844569FC7C8D1748C1DD8.edm" hidden="1">#REF!</definedName>
    <definedName name="_bdm.EC56C7DE0F034CD497F5823935F10AB1.edm" hidden="1">#REF!</definedName>
    <definedName name="_bdm.ec6038ffa2b245b7967b392877bd68b3.edm" hidden="1">#REF!</definedName>
    <definedName name="_bdm.EC758CA17E6846A080E28D74DDFDB3A3.edm" hidden="1">#REF!</definedName>
    <definedName name="_bdm.EC8CCF05D9344AF8A900F8A3D972933F.edm" hidden="1">#REF!</definedName>
    <definedName name="_bdm.ECAC2A24CACD493FB1816FD7C8017063.edm" hidden="1">#REF!</definedName>
    <definedName name="_bdm.ECB3F3AFD34D4C76A12161465F36743B.edm" hidden="1">#REF!</definedName>
    <definedName name="_bdm.ECC356F013F54665A80202737F173C2C.edm" hidden="1">#REF!</definedName>
    <definedName name="_bdm.ECCE3838CDBD4696A02A75423F2A6974.edm" hidden="1">#REF!</definedName>
    <definedName name="_bdm.ECDE367AAE9B47B9A58EAF84EA0C4950.edm" hidden="1">#REF!</definedName>
    <definedName name="_bdm.ED30CE0CAB21412C93F77A11C12EBCF6.edm" hidden="1">#REF!</definedName>
    <definedName name="_bdm.ED4A191EC61345FF8ACEE96694F4599A.edm" hidden="1">#REF!</definedName>
    <definedName name="_bdm.ED51281C8CD04F27B6E991F134C83071.edm" hidden="1">#REF!</definedName>
    <definedName name="_bdm.ED533D9D1A394249B740E6643BD89A1C.edm" hidden="1">#REF!</definedName>
    <definedName name="_bdm.ED56223477D2461D8B1AB4D3CE67B8D8.edm" hidden="1">#REF!</definedName>
    <definedName name="_bdm.ED5B46AE76524BD8B70B76FE28FD2A90.edm" hidden="1">#REF!</definedName>
    <definedName name="_bdm.ED5CB05E66DB461E9BA6F4E37CCF079E.edm" hidden="1">#REF!</definedName>
    <definedName name="_bdm.ED6BB436C8234AB99899C5BA5EC7E068.edm" hidden="1">#REF!</definedName>
    <definedName name="_bdm.ED8E964F58D24A85A5533288D8BC9302.edm" hidden="1">#REF!</definedName>
    <definedName name="_bdm.EDBE60E1F9D540AABC7C9971504C8ECB.edm" hidden="1">#REF!</definedName>
    <definedName name="_bdm.EDC5602A0D5E40498B749E68EE620707.edm" hidden="1">#REF!</definedName>
    <definedName name="_bdm.EDDC51E3CD63472BBC7FD7CAC3985B46.edm" hidden="1">#REF!</definedName>
    <definedName name="_bdm.EDDE22F37C3841CB829DD347C8A171EC.edm" hidden="1">#REF!</definedName>
    <definedName name="_bdm.ee0e03293a1e4a0180f40580099d18eb.edm" hidden="1">#REF!</definedName>
    <definedName name="_bdm.EE3479A865B940E4AC9BD7654F656683.edm" hidden="1">#REF!</definedName>
    <definedName name="_bdm.EE576035AA8C497F9E03A090F96AAF4E.edm" hidden="1">#REF!</definedName>
    <definedName name="_bdm.EEDC7E0D6EDF45828654B25810F85B6D.edm" hidden="1">#REF!</definedName>
    <definedName name="_bdm.EF03E72AB43E45D2B020FB45ECC8CD8B.edm" hidden="1">#REF!</definedName>
    <definedName name="_bdm.EF073FB2C3084CC09C12C103A7242766.edm" hidden="1">#REF!</definedName>
    <definedName name="_bdm.ef11f0d01ea24dbcbfb6a9fca97d51ee.edm" hidden="1">#REF!</definedName>
    <definedName name="_bdm.EF2B233A3CAC4A40BD63392B3EAD5458.edm" hidden="1">#REF!</definedName>
    <definedName name="_bdm.EF36F27232A840A49E77BD57CC1DC45B.edm" hidden="1">#REF!</definedName>
    <definedName name="_bdm.EFA29CA060A64F7B97F2D190442C8C9F.edm" hidden="1">#REF!</definedName>
    <definedName name="_bdm.EFA8B6A34B1141078F3558FECD7617D0.edm" hidden="1">#REF!</definedName>
    <definedName name="_bdm.EFCBC9A96ADE41D1B07E5C917FDBAE8E.edm" hidden="1">#REF!</definedName>
    <definedName name="_bdm.EFE5554F50444E5CA4D2D6D7F5775AB8.edm" hidden="1">#REF!</definedName>
    <definedName name="_bdm.EFE73CF701AF4D1495552E493B745D92.edm" hidden="1">#REF!</definedName>
    <definedName name="_bdm.EFE846532DA2489AA3BCB9E788D3A1DE.edm" hidden="1">#REF!</definedName>
    <definedName name="_bdm.EFF8719265D841A4A1FA5C2A0CDA2032.edm" hidden="1">#REF!</definedName>
    <definedName name="_bdm.F01BD68923E841889557B21A1255B367.edm" hidden="1">#REF!</definedName>
    <definedName name="_bdm.F02599DD282D4E72990A92EEA920633C.edm" hidden="1">#REF!</definedName>
    <definedName name="_bdm.F0341C022EB349708F76485FD2DDF5C3.edm" hidden="1">#REF!</definedName>
    <definedName name="_bdm.F04478B485B2415E803C28417F16CB36.edm" hidden="1">#REF!</definedName>
    <definedName name="_bdm.F04F8A2272AF438EACF658AD280F88CE.edm" hidden="1">#REF!</definedName>
    <definedName name="_bdm.f0659a20d6df487c9501025181b7d46c.edm" hidden="1">#REF!</definedName>
    <definedName name="_bdm.F066F162D77945D39D263B3596BEAC5B.edm" hidden="1">#REF!</definedName>
    <definedName name="_bdm.F07AA6EE53234CC9800612DFA6F7C9B2.edm" hidden="1">#REF!</definedName>
    <definedName name="_bdm.F08068026366401BAC135BA93D40DA7B.edm" hidden="1">#REF!</definedName>
    <definedName name="_bdm.F087939AB72141F7ACFDCDAADCE60F68.edm" hidden="1">#REF!</definedName>
    <definedName name="_bdm.F0BB6323C90A47429C4C65177833D413.edm" hidden="1">#REF!</definedName>
    <definedName name="_bdm.f0f2531794bb489e9567e51db8ec392c.edm" hidden="1">#REF!</definedName>
    <definedName name="_bdm.F107B997B3A24C1193033B41C783E512.edm" hidden="1">#REF!</definedName>
    <definedName name="_bdm.F155A2C9CD6344248BBCC174CC38855A.edm" hidden="1">#REF!</definedName>
    <definedName name="_bdm.F162ADC7313848319B3D2029557669EB.edm" hidden="1">#REF!</definedName>
    <definedName name="_bdm.F17DF3CD46DA4CE58904949E4ABDFBEE.edm" hidden="1">#REF!</definedName>
    <definedName name="_bdm.F1870B18989445CBA60081123C3B423E.edm" hidden="1">#REF!</definedName>
    <definedName name="_bdm.F1A14F35639C46CBA3E3D08A0C0408F2.edm" hidden="1">#REF!</definedName>
    <definedName name="_bdm.F1D64947415C44D8A44B44B3C7CA0977.edm" hidden="1">#N/A</definedName>
    <definedName name="_bdm.F1D99D08B87341FAB6C0DA5C370AF3D3.edm" hidden="1">#REF!</definedName>
    <definedName name="_bdm.F1EC7BE7EFE643459E1BAFC5A92BD027.edm" hidden="1">#REF!</definedName>
    <definedName name="_bdm.F1F137FAD9944731A8A26405BC495D16.edm" hidden="1">#REF!</definedName>
    <definedName name="_bdm.F1F1D43F61AC43759882325173CF3A92.edm" hidden="1">#REF!</definedName>
    <definedName name="_bdm.F1F2D2B3C831478FB7A44D1F811D0564.edm" hidden="1">#REF!</definedName>
    <definedName name="_bdm.F228CF3291EC4D058161D84883D81F77.edm" hidden="1">#REF!</definedName>
    <definedName name="_bdm.F24644FAB561429D95FAF5B758DD10A1.edm" hidden="1">#REF!</definedName>
    <definedName name="_bdm.F26595B3A4374D1682B0511C6786E4B5.edm" hidden="1">#REF!</definedName>
    <definedName name="_bdm.F284667176A04368B8591761CFDF2754.edm" hidden="1">#REF!</definedName>
    <definedName name="_bdm.F2A4D1F503134E01BAE976D157EEE74A.edm" hidden="1">#REF!</definedName>
    <definedName name="_bdm.F2B9BAF5FD7A4B2D81C3AB039824EB07.edm" hidden="1">#REF!</definedName>
    <definedName name="_bdm.F2D1F4E8A3B44ADB8F5C890A4402809A.edm" hidden="1">#REF!</definedName>
    <definedName name="_bdm.F3133EB8F82F4CE7BF47F09906BD66B0.edm" hidden="1">#REF!</definedName>
    <definedName name="_bdm.F32381B6DEC24846A199425EDE8451D0.edm" hidden="1">#REF!</definedName>
    <definedName name="_bdm.F3356A888AAE46F9BA75A8A0A0E8B96A.edm" hidden="1">#REF!</definedName>
    <definedName name="_bdm.F3452E03D2E74F0FB08E577D73C370BE.edm" hidden="1">#REF!</definedName>
    <definedName name="_bdm.F360573D5540498AA53671BB04830080.edm" hidden="1">#REF!</definedName>
    <definedName name="_bdm.F37B85A922794BC19BEFE7B289895F00.edm" hidden="1">#REF!</definedName>
    <definedName name="_bdm.f38f9fd8746646fca0d289816c20a888.edm" hidden="1">#REF!</definedName>
    <definedName name="_bdm.F39328EB3E274FF2BD33E91A538CDBFE.edm" hidden="1">#REF!</definedName>
    <definedName name="_bdm.F3A745D3075C4EB1AEA37F3B30AD285A.edm" hidden="1">#REF!</definedName>
    <definedName name="_bdm.f3a8ed836f7e445b8061d604ca1bdad9.edm" hidden="1">#REF!</definedName>
    <definedName name="_bdm.F3B3013CCBAD407A8C266BEBC8478FD9.edm" hidden="1">#REF!</definedName>
    <definedName name="_bdm.F3B61C3539484F19990F6D19673C18FF.edm" hidden="1">#REF!</definedName>
    <definedName name="_bdm.F3BD8D11ADE34C89A878A087AE343A32.edm" hidden="1">#REF!</definedName>
    <definedName name="_bdm.F3CA20B499394F83A74738AD3C089C9F.edm" hidden="1">#REF!</definedName>
    <definedName name="_bdm.F3E80417F77246388E03F30D7666A8B0.edm" hidden="1">#REF!</definedName>
    <definedName name="_bdm.F42501E2F0F14083A3156A4470D93E9F.edm" hidden="1">#REF!</definedName>
    <definedName name="_bdm.F42917EB88A749699163AE75CA2F0BD2.edm" hidden="1">#REF!</definedName>
    <definedName name="_bdm.F4321286504642F49854B50E7EE82571.edm" hidden="1">#REF!</definedName>
    <definedName name="_bdm.F4362C8734F84CC2BE222E477417E29E.edm" hidden="1">#REF!</definedName>
    <definedName name="_bdm.F4502CAA18AA457EAD7C561B445F6BD8.edm" hidden="1">#REF!</definedName>
    <definedName name="_bdm.F47BF3EE9BED4F118903E71B0947D947.edm" hidden="1">#REF!</definedName>
    <definedName name="_bdm.F494C5D99ED345BABD91F35A5B06A51F.edm" hidden="1">#REF!</definedName>
    <definedName name="_bdm.f495248930824a40ac2fb9cb004ff0b9.edm" hidden="1">#REF!</definedName>
    <definedName name="_bdm.F4B4402B26BA4D0A922E0A7DC20ADB08.edm" hidden="1">#REF!</definedName>
    <definedName name="_bdm.f4bfabe2cc8d4d7f9fe1a1af4b8da376.edm" hidden="1">#REF!</definedName>
    <definedName name="_bdm.f4d46275cde04915992068af4502e6f9.edm" hidden="1">#REF!</definedName>
    <definedName name="_bdm.f4f72448c7eb4e8cbb7da53f5c7a8d48.edm" hidden="1">#REF!</definedName>
    <definedName name="_bdm.F50064D938024B3391501CAAE41EDA15.edm" hidden="1">#REF!</definedName>
    <definedName name="_bdm.F52626916771437A91EDC09B859A18F6.edm" hidden="1">#REF!</definedName>
    <definedName name="_bdm.f52b6dc400b4440983c0a4fede8c7400.edm" hidden="1">#REF!</definedName>
    <definedName name="_bdm.F54EFE746CF44D1E856C8E6EE2664E99.edm" hidden="1">#REF!</definedName>
    <definedName name="_bdm.F5565B38BF8F4F5AA2E6B785D1616C65.edm" hidden="1">#REF!</definedName>
    <definedName name="_bdm.F5A0B59B91E145FF821DFBE24B1EDF01.edm" hidden="1">#REF!</definedName>
    <definedName name="_bdm.F5FE03528E514E7B8336396917F6EA35.edm" hidden="1">#REF!</definedName>
    <definedName name="_bdm.F623D270F95C40E1A80EB491C0CFAB4A.edm" hidden="1">#REF!</definedName>
    <definedName name="_bdm.F629DB43AAA848F894D1EE2F8320B215.edm" hidden="1">#REF!</definedName>
    <definedName name="_bdm.F630A4B2D31C42909A55FA30A7DC2805.edm" hidden="1">#REF!</definedName>
    <definedName name="_bdm.F6380DB665FB4A799E6AF63943C8201E.edm" hidden="1">#REF!</definedName>
    <definedName name="_bdm.F63839B9C9AF4EE09D634DDDC71498DE.edm" hidden="1">#REF!</definedName>
    <definedName name="_bdm.f6463f0dac9b4f3f8d8347deca16d78a.edm" hidden="1">#REF!</definedName>
    <definedName name="_bdm.F6542DE9BDD74E42A53F4067C8F4ADFD.edm" hidden="1">#REF!</definedName>
    <definedName name="_bdm.F661193A65664FB1A155A8B1AEEFA0A2.edm" hidden="1">#REF!</definedName>
    <definedName name="_bdm.F6654E353C6D4ED0BCB9ABA7E54BA1CC.edm" hidden="1">#REF!</definedName>
    <definedName name="_bdm.F68F271DBF3D48D78958D6D0BEE7F752.edm" hidden="1">#REF!</definedName>
    <definedName name="_bdm.F6943AB16C4C4A4ABEF0C5E849B2DBC6.edm" hidden="1">#REF!</definedName>
    <definedName name="_bdm.F699A6C7F1454863A921701D5EF03C25.edm" hidden="1">#REF!</definedName>
    <definedName name="_bdm.F6AEEE8D1ED2449FB122750841389F7A.edm" hidden="1">#REF!</definedName>
    <definedName name="_bdm.F6B97EBBAD734D5BA16D6168F6A11819.edm" hidden="1">#REF!</definedName>
    <definedName name="_bdm.F6C482DE1A84412D83231B20BCD88146.edm" hidden="1">#REF!</definedName>
    <definedName name="_bdm.F6C9FA2F62F44AC78FDB90DC313E8E99.edm" hidden="1">#REF!</definedName>
    <definedName name="_bdm.f6fd82a6bd474bbc8824b958bd32dd1c.edm" hidden="1">#REF!</definedName>
    <definedName name="_bdm.F746A5A723924ED38EE2EFF5E1A4927C.edm" hidden="1">#REF!</definedName>
    <definedName name="_bdm.F7A398B8F6B443A0A39531AB7BBBAD8C.edm" hidden="1">#REF!</definedName>
    <definedName name="_bdm.F7C4902C68E44D9F8BC7C06CFB96D335.edm" hidden="1">#REF!</definedName>
    <definedName name="_bdm.F7D745743C2A4751AC2CC677503193B8.edm" hidden="1">#REF!</definedName>
    <definedName name="_bdm.F7F4FF20F1E44E69AC3DDE3C25478A77.edm" hidden="1">#REF!</definedName>
    <definedName name="_bdm.F7FB062ED17042F18062AF33F1FA6477.edm" hidden="1">#REF!</definedName>
    <definedName name="_bdm.F816959EFF4C4B9F82C92E869395F1F8.edm" hidden="1">#REF!</definedName>
    <definedName name="_bdm.F81E5105FEA64D0E9F5D120AA346F70C.edm" hidden="1">#REF!</definedName>
    <definedName name="_bdm.F849E9D7E4F746FE8AE127B913116C83.edm" hidden="1">#REF!</definedName>
    <definedName name="_bdm.f86473bcee154080b8651a7e27503c66.edm" hidden="1">#REF!</definedName>
    <definedName name="_bdm.f8d137eab26c4c86aa8714315c281f5d.edm" hidden="1">#REF!</definedName>
    <definedName name="_bdm.F8FA6A5B29C94C69B66FD99842FB0B6B.edm" hidden="1">#REF!</definedName>
    <definedName name="_bdm.F902BA86AE8C4EA3B3839C7671CFF6FC.edm" hidden="1">#REF!</definedName>
    <definedName name="_bdm.F90B33BB40CC425D84F1A1BF83BEBF41.edm" hidden="1">#REF!</definedName>
    <definedName name="_bdm.F90D4E0C672944AA91E429E125DD60C4.edm" hidden="1">#REF!</definedName>
    <definedName name="_bdm.F93EE60BD8DA447D8103F9737267F21D.edm" hidden="1">#REF!</definedName>
    <definedName name="_bdm.F960F6898AE7486B83E4ED25683CBD29.edm" hidden="1">#REF!</definedName>
    <definedName name="_bdm.F9A3336DB4B24FAF9A40338421066C9E.edm" hidden="1">#REF!</definedName>
    <definedName name="_bdm.F9B0F39E0B1941458759C73FDD9EC054.edm" hidden="1">#REF!</definedName>
    <definedName name="_bdm.F9C4355366B0439FA879AE60982A1A4C.edm" hidden="1">#REF!</definedName>
    <definedName name="_bdm.F9ED8C176E6142F0A46947D8FBF53432.edm" hidden="1">#REF!</definedName>
    <definedName name="_bdm.FA05F347150B4C9FB56335935038C7B0.edm" hidden="1">#REF!</definedName>
    <definedName name="_bdm.FA1BEEBD822F45F8A3097856D5900C31.edm" hidden="1">#REF!</definedName>
    <definedName name="_bdm.FA333F98363646379B445F70136343AE.edm" hidden="1">#REF!</definedName>
    <definedName name="_bdm.FA38BC8B3FC048AEBF6A70EAFF9FCD67.edm" hidden="1">#REF!</definedName>
    <definedName name="_bdm.FA4A9DCE5D2242FBA11E60F3484A77E4.edm" hidden="1">#REF!</definedName>
    <definedName name="_bdm.FA4CD3EDEF6F46308A6A8DB7F17E2739.edm" hidden="1">#REF!</definedName>
    <definedName name="_bdm.FA74FA49300F49ECB2188D48C93D4C22.edm" hidden="1">#REF!</definedName>
    <definedName name="_bdm.FA8DD8BE80C045D6BF4CCF4740DCF5A9.edm" hidden="1">#REF!</definedName>
    <definedName name="_bdm.FA8F131B7A8B43139757CA0C6C9BB231.edm" hidden="1">#REF!</definedName>
    <definedName name="_bdm.FAA14C91B08A4A6386E67ABF8FCD13C0.edm" hidden="1">#REF!</definedName>
    <definedName name="_bdm.FAA96F563FF84458BA71E8009A61D52F.edm" hidden="1">#REF!</definedName>
    <definedName name="_bdm.FAE848F790CB41C3963DD65CA2F115D2.edm" hidden="1">#N/A</definedName>
    <definedName name="_bdm.FAECC7B597364A8FB5DF049208169810.edm" hidden="1">#REF!</definedName>
    <definedName name="_bdm.FastTrackBookmark.12_14_2005_3_58_56_PM.edm" hidden="1">#REF!</definedName>
    <definedName name="_bdm.FastTrackBookmark.3_14_2007_3_42_02_PM.edm" hidden="1">#REF!</definedName>
    <definedName name="_bdm.FastTrackBookmark.3_14_2007_3_42_03_PM.edm" hidden="1">#REF!</definedName>
    <definedName name="_bdm.fb168266a83742ab83b52bb4a67d3629.edm" hidden="1">#REF!</definedName>
    <definedName name="_bdm.FB369AEE468D46518555B8F960BD5014.edm" hidden="1">#REF!</definedName>
    <definedName name="_bdm.FB3AD163B3C64C2682D053C27A925D2D.edm" hidden="1">#REF!</definedName>
    <definedName name="_bdm.FB410FE38D5E4296B2809EA2C84C8309.edm" hidden="1">#REF!</definedName>
    <definedName name="_bdm.fb537aeef36a43b98277c92d4f4b1d8b.edm" hidden="1">#REF!</definedName>
    <definedName name="_bdm.fb55ed18b9274660a28c1095bb54ea47.edm" hidden="1">#REF!</definedName>
    <definedName name="_bdm.fb627b32a74041edbf008afa2bf7a2e6.edm" hidden="1">#REF!</definedName>
    <definedName name="_bdm.fb8db86f4fa4479791f657c11da85ebc.edm" hidden="1">#REF!</definedName>
    <definedName name="_bdm.FBAC753EF11C484F8220C22149B9C569.edm" hidden="1">#REF!</definedName>
    <definedName name="_bdm.FBD1222EBF4A483FB61C1B9A5FC79514.edm" hidden="1">#REF!</definedName>
    <definedName name="_bdm.fbd6f5a73cca4c3f89d7e45ba46ef353.edm" hidden="1">#REF!</definedName>
    <definedName name="_bdm.FBDEDD04EF874B41BF950F57ED66DBFC.edm" hidden="1">#REF!</definedName>
    <definedName name="_bdm.FC5FED83BC6B4A1197DF84DB54ED0ED8.edm" hidden="1">#REF!</definedName>
    <definedName name="_bdm.FC654CE1923946059E9D98A55D8269F5.edm" hidden="1">#REF!</definedName>
    <definedName name="_bdm.FC81FF5A92BE43F48D3863E458331B83.edm" hidden="1">#REF!</definedName>
    <definedName name="_bdm.FCA05F6643D542CFBD643A8BC1D57D9F.edm" hidden="1">#REF!</definedName>
    <definedName name="_bdm.fcbc88caa97b46d5a5345d97aa9ec045.edm" hidden="1">#REF!</definedName>
    <definedName name="_bdm.FCCA1A8D00864F8496DF693B6688B434.edm" hidden="1">#REF!</definedName>
    <definedName name="_bdm.FCE5BBA503E946D9ACD059AE24073557.edm" hidden="1">#REF!</definedName>
    <definedName name="_bdm.FCF96CD2B9BF45DEB868FFEC1F2E68E8.edm" hidden="1">#REF!</definedName>
    <definedName name="_bdm.FD1183FFAA6F480893A360F0E6533B4A.edm" hidden="1">#REF!</definedName>
    <definedName name="_bdm.FD7BB479FFB345D4ADF7908912A240FF.edm" hidden="1">#REF!</definedName>
    <definedName name="_bdm.FD7F95B392794436BD9BFB874A314EFB.edm" hidden="1">#REF!</definedName>
    <definedName name="_bdm.FD945B03C9894CEB8E2FFDE495945F98.edm" hidden="1">#REF!</definedName>
    <definedName name="_bdm.FDA446DA5E7147CEA4E1218D104803E3.edm" hidden="1">#REF!</definedName>
    <definedName name="_bdm.FDBDFB93E1584EFEAC39A34228BBD440.edm" hidden="1">#REF!</definedName>
    <definedName name="_bdm.FDCA6BE049E8444C87D27FEAAEDF6D2B.edm" hidden="1">#REF!</definedName>
    <definedName name="_bdm.fddd4f4d903441ca8b40a4bd90f2c287.edm" hidden="1">#REF!</definedName>
    <definedName name="_bdm.FDDD79E5584844F282FD69B323050B7A.edm" hidden="1">#REF!</definedName>
    <definedName name="_bdm.FE0D8A23B4CF49E6B8E73EE0DF961278.edm" hidden="1">#REF!</definedName>
    <definedName name="_bdm.fe1cad10e3354a96bfa8dcc602b5aaf9.edm" hidden="1">#REF!</definedName>
    <definedName name="_bdm.FE306AA4BC894AECB5A7E5D3AABCA014.edm" hidden="1">#REF!</definedName>
    <definedName name="_bdm.FE4C89EE1CD6429E8EE2FDF14569AC0E.edm" hidden="1">#REF!</definedName>
    <definedName name="_bdm.FE7B4EF9B840436F99012898ADBFC01F.edm" hidden="1">#REF!</definedName>
    <definedName name="_bdm.FEBC41B49A7D4B5DBF55385093F3E322.edm" hidden="1">#REF!</definedName>
    <definedName name="_bdm.FEC89D6490054023B0AB774B11C50E5E.edm" hidden="1">#REF!</definedName>
    <definedName name="_bdm.FED3003ACE7043A1A6B0D0775044BF30.edm" hidden="1">#REF!</definedName>
    <definedName name="_bdm.FEE17F8359A740C6BBD3BC807431D77B.edm" hidden="1">#REF!</definedName>
    <definedName name="_bdm.FF6D23CE0CFC40EEAF40B36884E080A5.edm" hidden="1">#REF!</definedName>
    <definedName name="_bdm.FFAAC27DFD494E37903DA76496505A84.edm" hidden="1">#REF!</definedName>
    <definedName name="_BrA1">#REF!</definedName>
    <definedName name="_BrA2">#REF!</definedName>
    <definedName name="_BrB1">#REF!</definedName>
    <definedName name="_BrB2">#REF!</definedName>
    <definedName name="_BrB3">#REF!</definedName>
    <definedName name="_BrB4">#REF!</definedName>
    <definedName name="_c" hidden="1">{"Fiesta Facer Page",#N/A,FALSE,"Q_C_S";"Fiesta Main Page",#N/A,FALSE,"V_L";"Fiesta 95BP Struct",#N/A,FALSE,"StructBP";"Fiesta Post 95BP Struct",#N/A,FALSE,"AdjStructBP"}</definedName>
    <definedName name="_cap1" localSheetId="16">#REF!</definedName>
    <definedName name="_cap1" localSheetId="17">#REF!</definedName>
    <definedName name="_cap1">#REF!</definedName>
    <definedName name="_cap10" localSheetId="16">#REF!</definedName>
    <definedName name="_cap10" localSheetId="17">#REF!</definedName>
    <definedName name="_cap10">#REF!</definedName>
    <definedName name="_cap2" localSheetId="16">#REF!</definedName>
    <definedName name="_cap2" localSheetId="17">#REF!</definedName>
    <definedName name="_cap2">#REF!</definedName>
    <definedName name="_cap3" localSheetId="16">#REF!</definedName>
    <definedName name="_cap3" localSheetId="17">#REF!</definedName>
    <definedName name="_cap3">#REF!</definedName>
    <definedName name="_cap4" localSheetId="16">#REF!</definedName>
    <definedName name="_cap4" localSheetId="17">#REF!</definedName>
    <definedName name="_cap4">#REF!</definedName>
    <definedName name="_cap5" localSheetId="16">#REF!</definedName>
    <definedName name="_cap5" localSheetId="17">#REF!</definedName>
    <definedName name="_cap5">#REF!</definedName>
    <definedName name="_cap6" localSheetId="16">#REF!</definedName>
    <definedName name="_cap6" localSheetId="17">#REF!</definedName>
    <definedName name="_cap6">#REF!</definedName>
    <definedName name="_cap7" localSheetId="16">#REF!</definedName>
    <definedName name="_cap7" localSheetId="17">#REF!</definedName>
    <definedName name="_cap7">#REF!</definedName>
    <definedName name="_cap8" localSheetId="16">#REF!</definedName>
    <definedName name="_cap8" localSheetId="17">#REF!</definedName>
    <definedName name="_cap8">#REF!</definedName>
    <definedName name="_cap9" localSheetId="16">#REF!</definedName>
    <definedName name="_cap9" localSheetId="17">#REF!</definedName>
    <definedName name="_cap9">#REF!</definedName>
    <definedName name="_cc2" hidden="1">{#N/A,#N/A,FALSE,"Hip.Bas";#N/A,#N/A,FALSE,"ventas";#N/A,#N/A,FALSE,"ingre-Año";#N/A,#N/A,FALSE,"ventas-Año";#N/A,#N/A,FALSE,"Costepro";#N/A,#N/A,FALSE,"inversion";#N/A,#N/A,FALSE,"personal";#N/A,#N/A,FALSE,"Gastos-V";#N/A,#N/A,FALSE,"Circulante";#N/A,#N/A,FALSE,"CONSOLI";#N/A,#N/A,FALSE,"Es-Fin";#N/A,#N/A,FALSE,"Margen-P"}</definedName>
    <definedName name="_cc3" hidden="1">{#N/A,#N/A,FALSE,"Hip.Bas";#N/A,#N/A,FALSE,"ventas";#N/A,#N/A,FALSE,"ingre-Año";#N/A,#N/A,FALSE,"ventas-Año";#N/A,#N/A,FALSE,"Costepro";#N/A,#N/A,FALSE,"inversion";#N/A,#N/A,FALSE,"personal";#N/A,#N/A,FALSE,"Gastos-V";#N/A,#N/A,FALSE,"Circulante";#N/A,#N/A,FALSE,"CONSOLI";#N/A,#N/A,FALSE,"Es-Fin";#N/A,#N/A,FALSE,"Margen-P"}</definedName>
    <definedName name="_cc4" hidden="1">{#N/A,#N/A,FALSE,"Hip.Bas";#N/A,#N/A,FALSE,"ventas";#N/A,#N/A,FALSE,"ingre-Año";#N/A,#N/A,FALSE,"ventas-Año";#N/A,#N/A,FALSE,"Costepro";#N/A,#N/A,FALSE,"inversion";#N/A,#N/A,FALSE,"personal";#N/A,#N/A,FALSE,"Gastos-V";#N/A,#N/A,FALSE,"Circulante";#N/A,#N/A,FALSE,"CONSOLI";#N/A,#N/A,FALSE,"Es-Fin";#N/A,#N/A,FALSE,"Margen-P"}</definedName>
    <definedName name="_cf2" hidden="1">{#N/A,#N/A,FALSE,"Variables";#N/A,#N/A,FALSE,"NPV Cashflows NZ$";#N/A,#N/A,FALSE,"Cashflows NZ$"}</definedName>
    <definedName name="_d1">#REF!</definedName>
    <definedName name="_DAT1" localSheetId="0">#REF!</definedName>
    <definedName name="_DAT1" localSheetId="3">#REF!</definedName>
    <definedName name="_DAT1" localSheetId="5">#REF!</definedName>
    <definedName name="_DAT1" localSheetId="6">#REF!</definedName>
    <definedName name="_DAT1" localSheetId="7">#REF!</definedName>
    <definedName name="_DAT1" localSheetId="8">#REF!</definedName>
    <definedName name="_DAT1" localSheetId="15">#REF!</definedName>
    <definedName name="_DAT1" localSheetId="16">#REF!</definedName>
    <definedName name="_DAT1" localSheetId="17">#REF!</definedName>
    <definedName name="_DAT1">#REF!</definedName>
    <definedName name="_DAT10" localSheetId="0">#REF!</definedName>
    <definedName name="_DAT10" localSheetId="3">#REF!</definedName>
    <definedName name="_DAT10" localSheetId="5">#REF!</definedName>
    <definedName name="_DAT10" localSheetId="6">#REF!</definedName>
    <definedName name="_DAT10" localSheetId="7">#REF!</definedName>
    <definedName name="_DAT10" localSheetId="8">#REF!</definedName>
    <definedName name="_DAT10" localSheetId="15">#REF!</definedName>
    <definedName name="_DAT10" localSheetId="16">#REF!</definedName>
    <definedName name="_DAT10" localSheetId="17">#REF!</definedName>
    <definedName name="_DAT10">#REF!</definedName>
    <definedName name="_DAT101" localSheetId="16">#REF!</definedName>
    <definedName name="_DAT101" localSheetId="17">#REF!</definedName>
    <definedName name="_DAT101">#REF!</definedName>
    <definedName name="_DAT11" localSheetId="0">#REF!</definedName>
    <definedName name="_DAT11" localSheetId="3">#REF!</definedName>
    <definedName name="_DAT11" localSheetId="5">#REF!</definedName>
    <definedName name="_DAT11" localSheetId="6">#REF!</definedName>
    <definedName name="_DAT11" localSheetId="7">#REF!</definedName>
    <definedName name="_DAT11" localSheetId="8">#REF!</definedName>
    <definedName name="_DAT11" localSheetId="15">#REF!</definedName>
    <definedName name="_DAT11" localSheetId="16">#REF!</definedName>
    <definedName name="_DAT11" localSheetId="17">#REF!</definedName>
    <definedName name="_DAT11">#REF!</definedName>
    <definedName name="_DAT12" localSheetId="0">#REF!</definedName>
    <definedName name="_DAT12" localSheetId="3">#REF!</definedName>
    <definedName name="_DAT12" localSheetId="5">#REF!</definedName>
    <definedName name="_DAT12" localSheetId="6">#REF!</definedName>
    <definedName name="_DAT12" localSheetId="7">#REF!</definedName>
    <definedName name="_DAT12" localSheetId="8">#REF!</definedName>
    <definedName name="_DAT12" localSheetId="15">#REF!</definedName>
    <definedName name="_DAT12" localSheetId="16">#REF!</definedName>
    <definedName name="_DAT12" localSheetId="17">#REF!</definedName>
    <definedName name="_DAT12">#REF!</definedName>
    <definedName name="_DAT13">#REF!</definedName>
    <definedName name="_DAT14" localSheetId="0">#REF!</definedName>
    <definedName name="_DAT14" localSheetId="3">#REF!</definedName>
    <definedName name="_DAT14" localSheetId="5">#REF!</definedName>
    <definedName name="_DAT14" localSheetId="6">#REF!</definedName>
    <definedName name="_DAT14" localSheetId="7">#REF!</definedName>
    <definedName name="_DAT14" localSheetId="8">#REF!</definedName>
    <definedName name="_DAT14" localSheetId="15">#REF!</definedName>
    <definedName name="_DAT14" localSheetId="16">#REF!</definedName>
    <definedName name="_DAT14" localSheetId="17">#REF!</definedName>
    <definedName name="_DAT14">#REF!</definedName>
    <definedName name="_DAT15" localSheetId="0">#REF!</definedName>
    <definedName name="_DAT15" localSheetId="3">#REF!</definedName>
    <definedName name="_DAT15" localSheetId="5">#REF!</definedName>
    <definedName name="_DAT15" localSheetId="6">#REF!</definedName>
    <definedName name="_DAT15" localSheetId="7">#REF!</definedName>
    <definedName name="_DAT15" localSheetId="8">#REF!</definedName>
    <definedName name="_DAT15" localSheetId="15">#REF!</definedName>
    <definedName name="_DAT15" localSheetId="16">#REF!</definedName>
    <definedName name="_DAT15" localSheetId="17">#REF!</definedName>
    <definedName name="_DAT15">#REF!</definedName>
    <definedName name="_DAT16" localSheetId="0">#REF!</definedName>
    <definedName name="_DAT16" localSheetId="3">#REF!</definedName>
    <definedName name="_DAT16" localSheetId="5">#REF!</definedName>
    <definedName name="_DAT16" localSheetId="6">#REF!</definedName>
    <definedName name="_DAT16" localSheetId="7">#REF!</definedName>
    <definedName name="_DAT16" localSheetId="8">#REF!</definedName>
    <definedName name="_DAT16" localSheetId="15">#REF!</definedName>
    <definedName name="_DAT16" localSheetId="16">#REF!</definedName>
    <definedName name="_DAT16" localSheetId="17">#REF!</definedName>
    <definedName name="_DAT16">#REF!</definedName>
    <definedName name="_DAT2" localSheetId="0">#REF!</definedName>
    <definedName name="_DAT2" localSheetId="3">#REF!</definedName>
    <definedName name="_DAT2" localSheetId="5">#REF!</definedName>
    <definedName name="_DAT2" localSheetId="6">#REF!</definedName>
    <definedName name="_DAT2" localSheetId="7">#REF!</definedName>
    <definedName name="_DAT2" localSheetId="8">#REF!</definedName>
    <definedName name="_DAT2" localSheetId="15">#REF!</definedName>
    <definedName name="_DAT2" localSheetId="16">#REF!</definedName>
    <definedName name="_DAT2" localSheetId="17">#REF!</definedName>
    <definedName name="_DAT2">#REF!</definedName>
    <definedName name="_DAT21" localSheetId="16">#REF!</definedName>
    <definedName name="_DAT21" localSheetId="17">#REF!</definedName>
    <definedName name="_DAT21">#REF!</definedName>
    <definedName name="_DAT3" localSheetId="0">#REF!</definedName>
    <definedName name="_DAT3" localSheetId="3">#REF!</definedName>
    <definedName name="_DAT3" localSheetId="5">#REF!</definedName>
    <definedName name="_DAT3" localSheetId="6">#REF!</definedName>
    <definedName name="_DAT3" localSheetId="7">#REF!</definedName>
    <definedName name="_DAT3" localSheetId="8">#REF!</definedName>
    <definedName name="_DAT3" localSheetId="15">#REF!</definedName>
    <definedName name="_DAT3" localSheetId="16">#REF!</definedName>
    <definedName name="_DAT3" localSheetId="17">#REF!</definedName>
    <definedName name="_DAT3">#REF!</definedName>
    <definedName name="_DAT31" localSheetId="16">#REF!</definedName>
    <definedName name="_DAT31" localSheetId="17">#REF!</definedName>
    <definedName name="_DAT31">#REF!</definedName>
    <definedName name="_DAT4" localSheetId="0">#REF!</definedName>
    <definedName name="_DAT4" localSheetId="3">#REF!</definedName>
    <definedName name="_DAT4" localSheetId="5">#REF!</definedName>
    <definedName name="_DAT4" localSheetId="6">#REF!</definedName>
    <definedName name="_DAT4" localSheetId="7">#REF!</definedName>
    <definedName name="_DAT4" localSheetId="8">#REF!</definedName>
    <definedName name="_DAT4" localSheetId="15">#REF!</definedName>
    <definedName name="_DAT4" localSheetId="16">#REF!</definedName>
    <definedName name="_DAT4" localSheetId="17">#REF!</definedName>
    <definedName name="_DAT4">#REF!</definedName>
    <definedName name="_DAT41" localSheetId="16">#REF!</definedName>
    <definedName name="_DAT41" localSheetId="17">#REF!</definedName>
    <definedName name="_DAT41">#REF!</definedName>
    <definedName name="_dat45" localSheetId="16">#REF!</definedName>
    <definedName name="_dat45" localSheetId="17">#REF!</definedName>
    <definedName name="_dat45">#REF!</definedName>
    <definedName name="_DAT5" localSheetId="0">#REF!</definedName>
    <definedName name="_DAT5" localSheetId="3">#REF!</definedName>
    <definedName name="_DAT5" localSheetId="5">#REF!</definedName>
    <definedName name="_DAT5" localSheetId="6">#REF!</definedName>
    <definedName name="_DAT5" localSheetId="7">#REF!</definedName>
    <definedName name="_DAT5" localSheetId="8">#REF!</definedName>
    <definedName name="_DAT5" localSheetId="15">#REF!</definedName>
    <definedName name="_DAT5" localSheetId="16">#REF!</definedName>
    <definedName name="_DAT5" localSheetId="17">#REF!</definedName>
    <definedName name="_DAT5">#REF!</definedName>
    <definedName name="_DAT51" localSheetId="16">#REF!</definedName>
    <definedName name="_DAT51" localSheetId="17">#REF!</definedName>
    <definedName name="_DAT51">#REF!</definedName>
    <definedName name="_DAT6" localSheetId="0">#REF!</definedName>
    <definedName name="_DAT6" localSheetId="3">#REF!</definedName>
    <definedName name="_DAT6" localSheetId="5">#REF!</definedName>
    <definedName name="_DAT6" localSheetId="6">#REF!</definedName>
    <definedName name="_DAT6" localSheetId="7">#REF!</definedName>
    <definedName name="_DAT6" localSheetId="8">#REF!</definedName>
    <definedName name="_DAT6" localSheetId="15">#REF!</definedName>
    <definedName name="_DAT6" localSheetId="16">#REF!</definedName>
    <definedName name="_DAT6" localSheetId="17">#REF!</definedName>
    <definedName name="_DAT6">#REF!</definedName>
    <definedName name="_DAT61" localSheetId="16">#REF!</definedName>
    <definedName name="_DAT61" localSheetId="17">#REF!</definedName>
    <definedName name="_DAT61">#REF!</definedName>
    <definedName name="_DAT7" localSheetId="0">#REF!</definedName>
    <definedName name="_DAT7" localSheetId="3">#REF!</definedName>
    <definedName name="_DAT7" localSheetId="5">#REF!</definedName>
    <definedName name="_DAT7" localSheetId="6">#REF!</definedName>
    <definedName name="_DAT7" localSheetId="7">#REF!</definedName>
    <definedName name="_DAT7" localSheetId="8">#REF!</definedName>
    <definedName name="_DAT7" localSheetId="15">#REF!</definedName>
    <definedName name="_DAT7" localSheetId="16">#REF!</definedName>
    <definedName name="_DAT7" localSheetId="17">#REF!</definedName>
    <definedName name="_DAT7">#REF!</definedName>
    <definedName name="_DAT71" localSheetId="16">#REF!</definedName>
    <definedName name="_DAT71" localSheetId="17">#REF!</definedName>
    <definedName name="_DAT71">#REF!</definedName>
    <definedName name="_DAT8" localSheetId="0">#REF!</definedName>
    <definedName name="_DAT8" localSheetId="3">#REF!</definedName>
    <definedName name="_DAT8" localSheetId="5">#REF!</definedName>
    <definedName name="_DAT8" localSheetId="6">#REF!</definedName>
    <definedName name="_DAT8" localSheetId="7">#REF!</definedName>
    <definedName name="_DAT8" localSheetId="8">#REF!</definedName>
    <definedName name="_DAT8" localSheetId="15">#REF!</definedName>
    <definedName name="_DAT8" localSheetId="16">#REF!</definedName>
    <definedName name="_DAT8" localSheetId="17">#REF!</definedName>
    <definedName name="_DAT8">#REF!</definedName>
    <definedName name="_DAT81" localSheetId="16">#REF!</definedName>
    <definedName name="_DAT81" localSheetId="17">#REF!</definedName>
    <definedName name="_DAT81">#REF!</definedName>
    <definedName name="_DAT9" localSheetId="0">#REF!</definedName>
    <definedName name="_DAT9" localSheetId="3">#REF!</definedName>
    <definedName name="_DAT9" localSheetId="5">#REF!</definedName>
    <definedName name="_DAT9" localSheetId="6">#REF!</definedName>
    <definedName name="_DAT9" localSheetId="7">#REF!</definedName>
    <definedName name="_DAT9" localSheetId="8">#REF!</definedName>
    <definedName name="_DAT9" localSheetId="15">#REF!</definedName>
    <definedName name="_DAT9" localSheetId="16">#REF!</definedName>
    <definedName name="_DAT9" localSheetId="17">#REF!</definedName>
    <definedName name="_DAT9">#REF!</definedName>
    <definedName name="_DAT91" localSheetId="16">#REF!</definedName>
    <definedName name="_DAT91" localSheetId="17">#REF!</definedName>
    <definedName name="_DAT91">#REF!</definedName>
    <definedName name="_dd2" hidden="1">{#N/A,#N/A,FALSE,"Hip.Bas";#N/A,#N/A,FALSE,"ventas";#N/A,#N/A,FALSE,"ingre-Año";#N/A,#N/A,FALSE,"ventas-Año";#N/A,#N/A,FALSE,"Costepro";#N/A,#N/A,FALSE,"inversion";#N/A,#N/A,FALSE,"personal";#N/A,#N/A,FALSE,"Gastos-V";#N/A,#N/A,FALSE,"Circulante";#N/A,#N/A,FALSE,"CONSOLI";#N/A,#N/A,FALSE,"Es-Fin";#N/A,#N/A,FALSE,"Margen-P"}</definedName>
    <definedName name="_Dist_Bin" hidden="1">#REF!</definedName>
    <definedName name="_Dist_Values" hidden="1">#REF!</definedName>
    <definedName name="_e3" hidden="1">{"SEP",#N/A,FALSE,"SEP"}</definedName>
    <definedName name="_e32" hidden="1">#REF!</definedName>
    <definedName name="_ee2" hidden="1">{#N/A,#N/A,FALSE,"Hip.Bas";#N/A,#N/A,FALSE,"ventas";#N/A,#N/A,FALSE,"ingre-Año";#N/A,#N/A,FALSE,"ventas-Año";#N/A,#N/A,FALSE,"Costepro";#N/A,#N/A,FALSE,"inversion";#N/A,#N/A,FALSE,"personal";#N/A,#N/A,FALSE,"Gastos-V";#N/A,#N/A,FALSE,"Circulante";#N/A,#N/A,FALSE,"CONSOLI";#N/A,#N/A,FALSE,"Es-Fin";#N/A,#N/A,FALSE,"Margen-P"}</definedName>
    <definedName name="_eg1">#N/A</definedName>
    <definedName name="_ff2" hidden="1">{#N/A,#N/A,FALSE,"Hip.Bas";#N/A,#N/A,FALSE,"ventas";#N/A,#N/A,FALSE,"ingre-Año";#N/A,#N/A,FALSE,"ventas-Año";#N/A,#N/A,FALSE,"Costepro";#N/A,#N/A,FALSE,"inversion";#N/A,#N/A,FALSE,"personal";#N/A,#N/A,FALSE,"Gastos-V";#N/A,#N/A,FALSE,"Circulante";#N/A,#N/A,FALSE,"CONSOLI";#N/A,#N/A,FALSE,"Es-Fin";#N/A,#N/A,FALSE,"Margen-P"}</definedName>
    <definedName name="_filel2" localSheetId="3" hidden="1">#REF!</definedName>
    <definedName name="_filel2" localSheetId="5" hidden="1">#REF!</definedName>
    <definedName name="_filel2" localSheetId="6" hidden="1">#REF!</definedName>
    <definedName name="_filel2" localSheetId="7" hidden="1">#REF!</definedName>
    <definedName name="_filel2" localSheetId="8" hidden="1">#REF!</definedName>
    <definedName name="_filel2" localSheetId="15" hidden="1">#REF!</definedName>
    <definedName name="_filel2" localSheetId="16" hidden="1">#REF!</definedName>
    <definedName name="_filel2" localSheetId="17" hidden="1">#REF!</definedName>
    <definedName name="_filel2" hidden="1">#REF!</definedName>
    <definedName name="_Fill" localSheetId="0" hidden="1">#REF!</definedName>
    <definedName name="_Fill" localSheetId="3" hidden="1">#REF!</definedName>
    <definedName name="_Fill" localSheetId="5" hidden="1">#REF!</definedName>
    <definedName name="_Fill" localSheetId="6" hidden="1">#REF!</definedName>
    <definedName name="_Fill" localSheetId="7" hidden="1">#REF!</definedName>
    <definedName name="_Fill" localSheetId="8" hidden="1">#REF!</definedName>
    <definedName name="_Fill" localSheetId="15" hidden="1">#REF!</definedName>
    <definedName name="_Fill" localSheetId="16" hidden="1">#REF!</definedName>
    <definedName name="_Fill" localSheetId="17" hidden="1">#REF!</definedName>
    <definedName name="_Fill" hidden="1">#REF!</definedName>
    <definedName name="_xlnm._FilterDatabase" localSheetId="0" hidden="1">#REF!</definedName>
    <definedName name="_xlnm._FilterDatabase" localSheetId="3" hidden="1">#REF!</definedName>
    <definedName name="_xlnm._FilterDatabase" localSheetId="5" hidden="1">#REF!</definedName>
    <definedName name="_xlnm._FilterDatabase" localSheetId="6" hidden="1">#REF!</definedName>
    <definedName name="_xlnm._FilterDatabase" localSheetId="7" hidden="1">#REF!</definedName>
    <definedName name="_xlnm._FilterDatabase" localSheetId="8" hidden="1">#REF!</definedName>
    <definedName name="_xlnm._FilterDatabase" localSheetId="15" hidden="1">#REF!</definedName>
    <definedName name="_xlnm._FilterDatabase" localSheetId="16" hidden="1">#REF!</definedName>
    <definedName name="_xlnm._FilterDatabase" localSheetId="17" hidden="1">#REF!</definedName>
    <definedName name="_xlnm._FilterDatabase" hidden="1">#REF!</definedName>
    <definedName name="_FLL2" hidden="1">#REF!</definedName>
    <definedName name="_g2" hidden="1">{#N/A,"DR",FALSE,"increm pf";#N/A,"MAMSI",FALSE,"increm pf";#N/A,"MAXI",FALSE,"increm pf";#N/A,"PCAM",FALSE,"increm pf";#N/A,"PHSV",FALSE,"increm pf";#N/A,"SIE",FALSE,"increm pf"}</definedName>
    <definedName name="_GLA50000" localSheetId="16">#REF!</definedName>
    <definedName name="_GLA50000" localSheetId="17">#REF!</definedName>
    <definedName name="_GLA50000">#REF!</definedName>
    <definedName name="_GLA50001" localSheetId="16">#REF!</definedName>
    <definedName name="_GLA50001" localSheetId="17">#REF!</definedName>
    <definedName name="_GLA50001">#REF!</definedName>
    <definedName name="_GLA50003" localSheetId="16">#REF!</definedName>
    <definedName name="_GLA50003" localSheetId="17">#REF!</definedName>
    <definedName name="_GLA50003">#REF!</definedName>
    <definedName name="_GLA50004" localSheetId="16">#REF!</definedName>
    <definedName name="_GLA50004" localSheetId="17">#REF!</definedName>
    <definedName name="_GLA50004">#REF!</definedName>
    <definedName name="_GLA50008" localSheetId="16">#REF!</definedName>
    <definedName name="_GLA50008" localSheetId="17">#REF!</definedName>
    <definedName name="_GLA50008">#REF!</definedName>
    <definedName name="_GLA50010" localSheetId="16">#REF!</definedName>
    <definedName name="_GLA50010" localSheetId="17">#REF!</definedName>
    <definedName name="_GLA50010">#REF!</definedName>
    <definedName name="_GLA50012" localSheetId="16">#REF!</definedName>
    <definedName name="_GLA50012" localSheetId="17">#REF!</definedName>
    <definedName name="_GLA50012">#REF!</definedName>
    <definedName name="_GLA50020">#REF!</definedName>
    <definedName name="_GLA50030" localSheetId="16">#REF!</definedName>
    <definedName name="_GLA50030" localSheetId="17">#REF!</definedName>
    <definedName name="_GLA50030">#REF!</definedName>
    <definedName name="_GLA50031" localSheetId="16">#REF!</definedName>
    <definedName name="_GLA50031" localSheetId="17">#REF!</definedName>
    <definedName name="_GLA50031">#REF!</definedName>
    <definedName name="_GLA50032" localSheetId="16">#REF!</definedName>
    <definedName name="_GLA50032" localSheetId="17">#REF!</definedName>
    <definedName name="_GLA50032">#REF!</definedName>
    <definedName name="_GLA50033" localSheetId="16">#REF!</definedName>
    <definedName name="_GLA50033" localSheetId="17">#REF!</definedName>
    <definedName name="_GLA50033">#REF!</definedName>
    <definedName name="_GLA50040" localSheetId="16">#REF!</definedName>
    <definedName name="_GLA50040" localSheetId="17">#REF!</definedName>
    <definedName name="_GLA50040">#REF!</definedName>
    <definedName name="_GLA50041" localSheetId="16">#REF!</definedName>
    <definedName name="_GLA50041" localSheetId="17">#REF!</definedName>
    <definedName name="_GLA50041">#REF!</definedName>
    <definedName name="_GLA50050" localSheetId="16">#REF!</definedName>
    <definedName name="_GLA50050" localSheetId="17">#REF!</definedName>
    <definedName name="_GLA50050">#REF!</definedName>
    <definedName name="_GLA50061" localSheetId="16">#REF!</definedName>
    <definedName name="_GLA50061" localSheetId="17">#REF!</definedName>
    <definedName name="_GLA50061">#REF!</definedName>
    <definedName name="_GLA50070" localSheetId="16">#REF!</definedName>
    <definedName name="_GLA50070" localSheetId="17">#REF!</definedName>
    <definedName name="_GLA50070">#REF!</definedName>
    <definedName name="_GLA60010" localSheetId="16">#REF!</definedName>
    <definedName name="_GLA60010" localSheetId="17">#REF!</definedName>
    <definedName name="_GLA60010">#REF!</definedName>
    <definedName name="_GLA60020" localSheetId="16">#REF!</definedName>
    <definedName name="_GLA60020" localSheetId="17">#REF!</definedName>
    <definedName name="_GLA60020">#REF!</definedName>
    <definedName name="_GLA60030" localSheetId="16">#REF!</definedName>
    <definedName name="_GLA60030" localSheetId="17">#REF!</definedName>
    <definedName name="_GLA60030">#REF!</definedName>
    <definedName name="_GLA60038" localSheetId="16">#REF!</definedName>
    <definedName name="_GLA60038" localSheetId="17">#REF!</definedName>
    <definedName name="_GLA60038">#REF!</definedName>
    <definedName name="_GLA60040" localSheetId="16">#REF!</definedName>
    <definedName name="_GLA60040" localSheetId="17">#REF!</definedName>
    <definedName name="_GLA60040">#REF!</definedName>
    <definedName name="_GLA60041" localSheetId="16">#REF!</definedName>
    <definedName name="_GLA60041" localSheetId="17">#REF!</definedName>
    <definedName name="_GLA60041">#REF!</definedName>
    <definedName name="_GLA60042" localSheetId="16">#REF!</definedName>
    <definedName name="_GLA60042" localSheetId="17">#REF!</definedName>
    <definedName name="_GLA60042">#REF!</definedName>
    <definedName name="_GLA60050" localSheetId="16">#REF!</definedName>
    <definedName name="_GLA60050" localSheetId="17">#REF!</definedName>
    <definedName name="_GLA60050">#REF!</definedName>
    <definedName name="_GLA60054" localSheetId="16">#REF!</definedName>
    <definedName name="_GLA60054" localSheetId="17">#REF!</definedName>
    <definedName name="_GLA60054">#REF!</definedName>
    <definedName name="_GLA60102" localSheetId="16">#REF!</definedName>
    <definedName name="_GLA60102" localSheetId="17">#REF!</definedName>
    <definedName name="_GLA60102">#REF!</definedName>
    <definedName name="_GM1" hidden="1">{#N/A,#N/A,FALSE,"2003";#N/A,#N/A,FALSE,"2004";#N/A,#N/A,FALSE,"2005";#N/A,#N/A,FALSE,"2006";#N/A,#N/A,FALSE,"2007"}</definedName>
    <definedName name="_GSRATES_1" hidden="1">"CT30000120040614        "</definedName>
    <definedName name="_GSRATES_10" hidden="1">"CF3000012003033120030101"</definedName>
    <definedName name="_GSRATES_100" hidden="1">"CT300001Latest          "</definedName>
    <definedName name="_GSRATES_11" hidden="1">"CF3000012001102420001024"</definedName>
    <definedName name="_GSRATES_12" hidden="1">"CT30000120011024        "</definedName>
    <definedName name="_GSRATES_13" hidden="1">"CF3000122000123120000101"</definedName>
    <definedName name="_GSRATES_14" hidden="1">"CF3000012000093020000101"</definedName>
    <definedName name="_GSRATES_15" hidden="1">"CT30000120070920        "</definedName>
    <definedName name="_GSRATES_16" hidden="1">"CT30000120050725        "</definedName>
    <definedName name="_GSRATES_17" hidden="1">"CF3000012004083120040726"</definedName>
    <definedName name="_GSRATES_2" hidden="1">"CF50000119971231        "</definedName>
    <definedName name="_GSRATES_3" hidden="1">"CF50000120031231        "</definedName>
    <definedName name="_GSRATES_4" hidden="1">"CT30000119971127        "</definedName>
    <definedName name="_GSRATES_5" hidden="1">"CF30000920020930        "</definedName>
    <definedName name="_GSRATES_6" hidden="1">"CF30000920010930        "</definedName>
    <definedName name="_GSRATES_7" hidden="1">"CF50000120020930        "</definedName>
    <definedName name="_GSRATES_8" hidden="1">"CT30000120020930        "</definedName>
    <definedName name="_GSRATES_9" hidden="1">"CF5000012003033120020101"</definedName>
    <definedName name="_GSRATES_COUNT" hidden="1">3</definedName>
    <definedName name="_GSRATES_COUNT1" hidden="1">13</definedName>
    <definedName name="_h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h5" hidden="1">{#N/A,"DR",FALSE,"increm pf";#N/A,"MAMSI",FALSE,"increm pf";#N/A,"MAXI",FALSE,"increm pf";#N/A,"PCAM",FALSE,"increm pf";#N/A,"PHSV",FALSE,"increm pf";#N/A,"SIE",FALSE,"increm pf"}</definedName>
    <definedName name="_h6"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Inc1" localSheetId="16">#REF!</definedName>
    <definedName name="_Inc1" localSheetId="17">#REF!</definedName>
    <definedName name="_Inc1">#REF!</definedName>
    <definedName name="_Inc2" localSheetId="16">#REF!</definedName>
    <definedName name="_Inc2" localSheetId="17">#REF!</definedName>
    <definedName name="_Inc2">#REF!</definedName>
    <definedName name="_j2" hidden="1">{TRUE,TRUE,-1.25,-15.5,604.5,369,FALSE,FALSE,TRUE,TRUE,0,1,83,1,38,4,5,4,TRUE,TRUE,3,TRUE,1,TRUE,75,"Swvu.inputs._.raw._.data.","ACwvu.inputs._.raw._.data.",#N/A,FALSE,FALSE,0.5,0.5,0.5,0.5,2,"&amp;F","&amp;A&amp;RPage &amp;P",FALSE,FALSE,FALSE,FALSE,1,60,#N/A,#N/A,"=R1C61:R53C89","=C1:C5",#N/A,#N/A,FALSE,FALSE,FALSE,1,600,600,FALSE,FALSE,TRUE,TRUE,TRUE}</definedName>
    <definedName name="_JAN01" hidden="1">{"SEP",#N/A,FALSE,"SEP"}</definedName>
    <definedName name="_jim2" hidden="1">{#N/A,#N/A,FALSE,"L&amp;M Performance";#N/A,#N/A,FALSE,"Brand Performance";#N/A,#N/A,FALSE,"Marlboro Performance"}</definedName>
    <definedName name="_k1" hidden="1">#REF!</definedName>
    <definedName name="_Key" hidden="1">#REF!</definedName>
    <definedName name="_Key1" localSheetId="0" hidden="1">#REF!</definedName>
    <definedName name="_Key1" localSheetId="3" hidden="1">#REF!</definedName>
    <definedName name="_Key1" localSheetId="5" hidden="1">#REF!</definedName>
    <definedName name="_Key1" localSheetId="6" hidden="1">#REF!</definedName>
    <definedName name="_Key1" localSheetId="7" hidden="1">#REF!</definedName>
    <definedName name="_Key1" localSheetId="8" hidden="1">#REF!</definedName>
    <definedName name="_Key1" localSheetId="15" hidden="1">#REF!</definedName>
    <definedName name="_Key1" localSheetId="16" hidden="1">#REF!</definedName>
    <definedName name="_Key1" localSheetId="17" hidden="1">#REF!</definedName>
    <definedName name="_Key1" hidden="1">#REF!</definedName>
    <definedName name="_key2" localSheetId="16" hidden="1">#REF!</definedName>
    <definedName name="_key2" localSheetId="17" hidden="1">#REF!</definedName>
    <definedName name="_key2" hidden="1">#REF!</definedName>
    <definedName name="_Keyn" hidden="1">#REF!</definedName>
    <definedName name="_LAM12" localSheetId="0">#REF!</definedName>
    <definedName name="_LAM12" localSheetId="3">#REF!</definedName>
    <definedName name="_LAM12" localSheetId="5">#REF!</definedName>
    <definedName name="_LAM12" localSheetId="6">#REF!</definedName>
    <definedName name="_LAM12" localSheetId="7">#REF!</definedName>
    <definedName name="_LAM12" localSheetId="8">#REF!</definedName>
    <definedName name="_LAM12" localSheetId="15">#REF!</definedName>
    <definedName name="_LAM12" localSheetId="16">#REF!</definedName>
    <definedName name="_LAM12" localSheetId="17">#REF!</definedName>
    <definedName name="_LAM12">#REF!</definedName>
    <definedName name="_LAM34" localSheetId="0">#REF!</definedName>
    <definedName name="_LAM34" localSheetId="3">#REF!</definedName>
    <definedName name="_LAM34" localSheetId="5">#REF!</definedName>
    <definedName name="_LAM34" localSheetId="6">#REF!</definedName>
    <definedName name="_LAM34" localSheetId="7">#REF!</definedName>
    <definedName name="_LAM34" localSheetId="8">#REF!</definedName>
    <definedName name="_LAM34" localSheetId="15">#REF!</definedName>
    <definedName name="_LAM34" localSheetId="16">#REF!</definedName>
    <definedName name="_LAM34" localSheetId="17">#REF!</definedName>
    <definedName name="_LAM34">#REF!</definedName>
    <definedName name="_LG3" hidden="1">{#N/A,#N/A,TRUE,"Income Statement US$";#N/A,#N/A,TRUE,"Assumptions";#N/A,#N/A,TRUE,"Vapor Generation";#N/A,#N/A,TRUE,"Gas Generation";#N/A,#N/A,TRUE,"Income Statement";#N/A,#N/A,TRUE,"Revenues";#N/A,#N/A,TRUE,"Fuel";#N/A,#N/A,TRUE,"Oper Costs";#N/A,#N/A,TRUE,"Depreciation";#N/A,#N/A,TRUE,"Other Costs";#N/A,#N/A,TRUE,"Cash Flow"}</definedName>
    <definedName name="_LG3_1" hidden="1">{#N/A,#N/A,TRUE,"Income Statement US$";#N/A,#N/A,TRUE,"Assumptions";#N/A,#N/A,TRUE,"Vapor Generation";#N/A,#N/A,TRUE,"Gas Generation";#N/A,#N/A,TRUE,"Income Statement";#N/A,#N/A,TRUE,"Revenues";#N/A,#N/A,TRUE,"Fuel";#N/A,#N/A,TRUE,"Oper Costs";#N/A,#N/A,TRUE,"Depreciation";#N/A,#N/A,TRUE,"Other Costs";#N/A,#N/A,TRUE,"Cash Flow"}</definedName>
    <definedName name="_LG4" hidden="1">{#N/A,#N/A,TRUE,"Coverpage";#N/A,#N/A,TRUE,"Income Statement US$";#N/A,#N/A,TRUE,"US$ -Revenue by Month ";#N/A,#N/A,TRUE,"Fuel US$";#N/A,#N/A,TRUE,"US$ Operating Costs";#N/A,#N/A,TRUE,"US$ Other Costs";#N/A,#N/A,TRUE,"US$Cash Flow";#N/A,#N/A,TRUE,"Headcount";#N/A,#N/A,TRUE,"1999 IS"}</definedName>
    <definedName name="_LG4_1" hidden="1">{#N/A,#N/A,TRUE,"Coverpage";#N/A,#N/A,TRUE,"Income Statement US$";#N/A,#N/A,TRUE,"US$ -Revenue by Month ";#N/A,#N/A,TRUE,"Fuel US$";#N/A,#N/A,TRUE,"US$ Operating Costs";#N/A,#N/A,TRUE,"US$ Other Costs";#N/A,#N/A,TRUE,"US$Cash Flow";#N/A,#N/A,TRUE,"Headcount";#N/A,#N/A,TRUE,"1999 IS"}</definedName>
    <definedName name="_LTD2007" localSheetId="16">#REF!</definedName>
    <definedName name="_LTD2007" localSheetId="17">#REF!</definedName>
    <definedName name="_LTD2007">#REF!</definedName>
    <definedName name="_mat1" localSheetId="16">#REF!</definedName>
    <definedName name="_mat1" localSheetId="17">#REF!</definedName>
    <definedName name="_mat1">#REF!</definedName>
    <definedName name="_mat10" localSheetId="16">#REF!</definedName>
    <definedName name="_mat10" localSheetId="17">#REF!</definedName>
    <definedName name="_mat10">#REF!</definedName>
    <definedName name="_mat2" localSheetId="16">#REF!</definedName>
    <definedName name="_mat2" localSheetId="17">#REF!</definedName>
    <definedName name="_mat2">#REF!</definedName>
    <definedName name="_mat3" localSheetId="16">#REF!</definedName>
    <definedName name="_mat3" localSheetId="17">#REF!</definedName>
    <definedName name="_mat3">#REF!</definedName>
    <definedName name="_mat4" localSheetId="16">#REF!</definedName>
    <definedName name="_mat4" localSheetId="17">#REF!</definedName>
    <definedName name="_mat4">#REF!</definedName>
    <definedName name="_mat5" localSheetId="16">#REF!</definedName>
    <definedName name="_mat5" localSheetId="17">#REF!</definedName>
    <definedName name="_mat5">#REF!</definedName>
    <definedName name="_mat6" localSheetId="16">#REF!</definedName>
    <definedName name="_mat6" localSheetId="17">#REF!</definedName>
    <definedName name="_mat6">#REF!</definedName>
    <definedName name="_mat7" localSheetId="16">#REF!</definedName>
    <definedName name="_mat7" localSheetId="17">#REF!</definedName>
    <definedName name="_mat7">#REF!</definedName>
    <definedName name="_mat8" localSheetId="16">#REF!</definedName>
    <definedName name="_mat8" localSheetId="17">#REF!</definedName>
    <definedName name="_mat8">#REF!</definedName>
    <definedName name="_mat9" localSheetId="16">#REF!</definedName>
    <definedName name="_mat9" localSheetId="17">#REF!</definedName>
    <definedName name="_mat9">#REF!</definedName>
    <definedName name="_n4" hidden="1">{"EXCELHLP.HLP!1802";5;10;5;10;13;13;13;8;5;5;10;14;13;13;13;13;5;10;14;13;5;10;1;2;24}</definedName>
    <definedName name="_NAN1" localSheetId="0">#REF!</definedName>
    <definedName name="_NAN1" localSheetId="3">#REF!</definedName>
    <definedName name="_NAN1" localSheetId="5">#REF!</definedName>
    <definedName name="_NAN1" localSheetId="6">#REF!</definedName>
    <definedName name="_NAN1" localSheetId="7">#REF!</definedName>
    <definedName name="_NAN1" localSheetId="8">#REF!</definedName>
    <definedName name="_NAN1" localSheetId="15">#REF!</definedName>
    <definedName name="_NAN1" localSheetId="16">#REF!</definedName>
    <definedName name="_NAN1" localSheetId="17">#REF!</definedName>
    <definedName name="_NAN1">#REF!</definedName>
    <definedName name="_NAN2" localSheetId="0">#REF!</definedName>
    <definedName name="_NAN2" localSheetId="3">#REF!</definedName>
    <definedName name="_NAN2" localSheetId="5">#REF!</definedName>
    <definedName name="_NAN2" localSheetId="6">#REF!</definedName>
    <definedName name="_NAN2" localSheetId="7">#REF!</definedName>
    <definedName name="_NAN2" localSheetId="8">#REF!</definedName>
    <definedName name="_NAN2" localSheetId="15">#REF!</definedName>
    <definedName name="_NAN2" localSheetId="16">#REF!</definedName>
    <definedName name="_NAN2" localSheetId="17">#REF!</definedName>
    <definedName name="_NAN2">#REF!</definedName>
    <definedName name="_new1" hidden="1">{#N/A,#N/A,FALSE,"Pharm";#N/A,#N/A,FALSE,"WWCM"}</definedName>
    <definedName name="_Order1" hidden="1">255</definedName>
    <definedName name="_Order1_1" hidden="1">255</definedName>
    <definedName name="_Order1_MM" hidden="1">0</definedName>
    <definedName name="_Order2" hidden="1">0</definedName>
    <definedName name="_Order2_1" hidden="1">0</definedName>
    <definedName name="_Order2_MM" hidden="1">0</definedName>
    <definedName name="_PA1">#REF!</definedName>
    <definedName name="_PA2">#REF!</definedName>
    <definedName name="_PA3">#REF!</definedName>
    <definedName name="_PA4">#REF!</definedName>
    <definedName name="_pai1" localSheetId="16">#REF!</definedName>
    <definedName name="_pai1" localSheetId="17">#REF!</definedName>
    <definedName name="_pai1">#REF!</definedName>
    <definedName name="_pai10" localSheetId="16">#REF!</definedName>
    <definedName name="_pai10" localSheetId="17">#REF!</definedName>
    <definedName name="_pai10">#REF!</definedName>
    <definedName name="_pai2" localSheetId="16">#REF!</definedName>
    <definedName name="_pai2" localSheetId="17">#REF!</definedName>
    <definedName name="_pai2">#REF!</definedName>
    <definedName name="_pai3" localSheetId="16">#REF!</definedName>
    <definedName name="_pai3" localSheetId="17">#REF!</definedName>
    <definedName name="_pai3">#REF!</definedName>
    <definedName name="_pai4" localSheetId="16">#REF!</definedName>
    <definedName name="_pai4" localSheetId="17">#REF!</definedName>
    <definedName name="_pai4">#REF!</definedName>
    <definedName name="_pai5" localSheetId="16">#REF!</definedName>
    <definedName name="_pai5" localSheetId="17">#REF!</definedName>
    <definedName name="_pai5">#REF!</definedName>
    <definedName name="_pai6" localSheetId="16">#REF!</definedName>
    <definedName name="_pai6" localSheetId="17">#REF!</definedName>
    <definedName name="_pai6">#REF!</definedName>
    <definedName name="_pai7" localSheetId="16">#REF!</definedName>
    <definedName name="_pai7" localSheetId="17">#REF!</definedName>
    <definedName name="_pai7">#REF!</definedName>
    <definedName name="_pai8" localSheetId="16">#REF!</definedName>
    <definedName name="_pai8" localSheetId="17">#REF!</definedName>
    <definedName name="_pai8">#REF!</definedName>
    <definedName name="_pai9" localSheetId="16">#REF!</definedName>
    <definedName name="_pai9" localSheetId="17">#REF!</definedName>
    <definedName name="_pai9">#REF!</definedName>
    <definedName name="_Parse_Out" hidden="1">#REF!</definedName>
    <definedName name="_Pb1">#REF!</definedName>
    <definedName name="_PB2">#REF!</definedName>
    <definedName name="_PB3">#REF!</definedName>
    <definedName name="_PB4">#REF!</definedName>
    <definedName name="_pl2" hidden="1">{"inctax94",#N/A,FALSE,"1994";"inctax95",#N/A,FALSE,"1995"}</definedName>
    <definedName name="_QModel" hidden="1">{"assumptions","balance_sheet","book_tax_calc","title","debt","debt_amort","depr_tax_calc","exp_calcs","oper_assump_exp","oper_assump_exp2","oper_assump_revs","operating_assumptions","Profit_loss","rev_calcs"}</definedName>
    <definedName name="_qw2" hidden="1">{0,0,0,0;0,0,0,0;0,0,0,0;0,0,0,0;0,0,0,0;0,0,0,0}</definedName>
    <definedName name="_r" hidden="1">{#N/A,#N/A,FALSE,"Pharm";#N/A,#N/A,FALSE,"WWCM"}</definedName>
    <definedName name="_rd2" hidden="1">{"BS_YEARLY",#N/A,FALSE,"BS";"BS_Y1",#N/A,FALSE,"BS";"BS_Y2",#N/A,FALSE,"BS";"BS_Y3",#N/A,FALSE,"BS";"BS_Y4",#N/A,FALSE,"BS";"BS_Y5",#N/A,FALSE,"BS";"BS_Y6",#N/A,FALSE,"BS"}</definedName>
    <definedName name="_rd3" hidden="1">{"PL_YEARLY",#N/A,FALSE,"PL";"PL_Y1",#N/A,FALSE,"PL";"PL_Y2",#N/A,FALSE,"PL";"PL_Y3",#N/A,FALSE,"PL";"PL_Y4",#N/A,FALSE,"PL";"PL_Y5",#N/A,FALSE,"PL";"PL_Y6",#N/A,FALSE,"PL"}</definedName>
    <definedName name="_re10" hidden="1">{#N/A,#N/A,FALSE,"EOC YTD ACTUAL";#N/A,#N/A,FALSE,"Distributor YTD Actual";#N/A,#N/A,FALSE,"Manufacturing YTD Actual";#N/A,#N/A,FALSE,"Service YTD Actual"}</definedName>
    <definedName name="_Regression_Int" hidden="1">1</definedName>
    <definedName name="_Regression_Out" hidden="1">#REF!</definedName>
    <definedName name="_Regression_X" hidden="1">#REF!</definedName>
    <definedName name="_Regression_Y" hidden="1">#REF!</definedName>
    <definedName name="_s" hidden="1">0</definedName>
    <definedName name="_sc1" localSheetId="16">#REF!</definedName>
    <definedName name="_sc1" localSheetId="17">#REF!</definedName>
    <definedName name="_sc1">#REF!</definedName>
    <definedName name="_sc10" localSheetId="16">#REF!</definedName>
    <definedName name="_sc10" localSheetId="17">#REF!</definedName>
    <definedName name="_sc10">#REF!</definedName>
    <definedName name="_sc2" localSheetId="16">#REF!</definedName>
    <definedName name="_sc2" localSheetId="17">#REF!</definedName>
    <definedName name="_sc2">#REF!</definedName>
    <definedName name="_sc3" localSheetId="16">#REF!</definedName>
    <definedName name="_sc3" localSheetId="17">#REF!</definedName>
    <definedName name="_sc3">#REF!</definedName>
    <definedName name="_sc4" localSheetId="16">#REF!</definedName>
    <definedName name="_sc4" localSheetId="17">#REF!</definedName>
    <definedName name="_sc4">#REF!</definedName>
    <definedName name="_sc5" localSheetId="16">#REF!</definedName>
    <definedName name="_sc5" localSheetId="17">#REF!</definedName>
    <definedName name="_sc5">#REF!</definedName>
    <definedName name="_sc6" localSheetId="16">#REF!</definedName>
    <definedName name="_sc6" localSheetId="17">#REF!</definedName>
    <definedName name="_sc6">#REF!</definedName>
    <definedName name="_sc7" localSheetId="16">#REF!</definedName>
    <definedName name="_sc7" localSheetId="17">#REF!</definedName>
    <definedName name="_sc7">#REF!</definedName>
    <definedName name="_sc8" localSheetId="16">#REF!</definedName>
    <definedName name="_sc8" localSheetId="17">#REF!</definedName>
    <definedName name="_sc8">#REF!</definedName>
    <definedName name="_sc9" localSheetId="16">#REF!</definedName>
    <definedName name="_sc9" localSheetId="17">#REF!</definedName>
    <definedName name="_sc9">#REF!</definedName>
    <definedName name="_scenchg_count" hidden="1">19</definedName>
    <definedName name="_scenchg1" hidden="1">#REF!</definedName>
    <definedName name="_scenchg10" hidden="1">#REF!</definedName>
    <definedName name="_scenchg11" hidden="1">#REF!</definedName>
    <definedName name="_scenchg12" hidden="1">#REF!</definedName>
    <definedName name="_scenchg13" hidden="1">#REF!</definedName>
    <definedName name="_scenchg14" hidden="1">#REF!</definedName>
    <definedName name="_scenchg15" hidden="1">#REF!</definedName>
    <definedName name="_scenchg16" hidden="1">#REF!</definedName>
    <definedName name="_scenchg17" hidden="1">#REF!</definedName>
    <definedName name="_scenchg18" hidden="1">#REF!</definedName>
    <definedName name="_scenchg19" hidden="1">#REF!</definedName>
    <definedName name="_scenchg2" hidden="1">#REF!</definedName>
    <definedName name="_scenchg3" hidden="1">#REF!</definedName>
    <definedName name="_scenchg4" hidden="1">#REF!</definedName>
    <definedName name="_scenchg5" hidden="1">#REF!</definedName>
    <definedName name="_scenchg6" hidden="1">#REF!</definedName>
    <definedName name="_scenchg7" hidden="1">#REF!</definedName>
    <definedName name="_scenchg8" hidden="1">#REF!</definedName>
    <definedName name="_scenchg9" hidden="1">#REF!</definedName>
    <definedName name="_sd1" localSheetId="16">#REF!</definedName>
    <definedName name="_sd1" localSheetId="17">#REF!</definedName>
    <definedName name="_sd1">#REF!</definedName>
    <definedName name="_sd10" localSheetId="16">#REF!</definedName>
    <definedName name="_sd10" localSheetId="17">#REF!</definedName>
    <definedName name="_sd10">#REF!</definedName>
    <definedName name="_sd2" localSheetId="16">#REF!</definedName>
    <definedName name="_sd2" localSheetId="17">#REF!</definedName>
    <definedName name="_sd2">#REF!</definedName>
    <definedName name="_sd3" localSheetId="16">#REF!</definedName>
    <definedName name="_sd3" localSheetId="17">#REF!</definedName>
    <definedName name="_sd3">#REF!</definedName>
    <definedName name="_sd4" localSheetId="16">#REF!</definedName>
    <definedName name="_sd4" localSheetId="17">#REF!</definedName>
    <definedName name="_sd4">#REF!</definedName>
    <definedName name="_sd5" localSheetId="16">#REF!</definedName>
    <definedName name="_sd5" localSheetId="17">#REF!</definedName>
    <definedName name="_sd5">#REF!</definedName>
    <definedName name="_sd6" localSheetId="16">#REF!</definedName>
    <definedName name="_sd6" localSheetId="17">#REF!</definedName>
    <definedName name="_sd6">#REF!</definedName>
    <definedName name="_sd7" localSheetId="16">#REF!</definedName>
    <definedName name="_sd7" localSheetId="17">#REF!</definedName>
    <definedName name="_sd7">#REF!</definedName>
    <definedName name="_sd8" localSheetId="16">#REF!</definedName>
    <definedName name="_sd8" localSheetId="17">#REF!</definedName>
    <definedName name="_sd8">#REF!</definedName>
    <definedName name="_sd9" localSheetId="16">#REF!</definedName>
    <definedName name="_sd9" localSheetId="17">#REF!</definedName>
    <definedName name="_sd9">#REF!</definedName>
    <definedName name="_Sort" localSheetId="0" hidden="1">#REF!</definedName>
    <definedName name="_Sort" localSheetId="3" hidden="1">#REF!</definedName>
    <definedName name="_Sort" localSheetId="5" hidden="1">#REF!</definedName>
    <definedName name="_Sort" localSheetId="6" hidden="1">#REF!</definedName>
    <definedName name="_Sort" localSheetId="7" hidden="1">#REF!</definedName>
    <definedName name="_Sort" localSheetId="8" hidden="1">#REF!</definedName>
    <definedName name="_Sort" localSheetId="15" hidden="1">#REF!</definedName>
    <definedName name="_Sort" localSheetId="16" hidden="1">#REF!</definedName>
    <definedName name="_Sort" localSheetId="17" hidden="1">#REF!</definedName>
    <definedName name="_Sort" hidden="1">#REF!</definedName>
    <definedName name="_Sortn" hidden="1">#REF!</definedName>
    <definedName name="_sum2">#N/A</definedName>
    <definedName name="_Table1_In1" localSheetId="3" hidden="1">#REF!</definedName>
    <definedName name="_Table1_In1" localSheetId="5" hidden="1">#REF!</definedName>
    <definedName name="_Table1_In1" localSheetId="6" hidden="1">#REF!</definedName>
    <definedName name="_Table1_In1" localSheetId="7" hidden="1">#REF!</definedName>
    <definedName name="_Table1_In1" localSheetId="8" hidden="1">#REF!</definedName>
    <definedName name="_Table1_In1" localSheetId="15" hidden="1">#REF!</definedName>
    <definedName name="_Table1_In1" localSheetId="16" hidden="1">#REF!</definedName>
    <definedName name="_Table1_In1" localSheetId="17" hidden="1">#REF!</definedName>
    <definedName name="_Table1_In1" hidden="1">#REF!</definedName>
    <definedName name="_Table1_Out" hidden="1">#REF!</definedName>
    <definedName name="_Table2_In1" localSheetId="3" hidden="1">#REF!</definedName>
    <definedName name="_Table2_In1" localSheetId="5" hidden="1">#REF!</definedName>
    <definedName name="_Table2_In1" localSheetId="6" hidden="1">#REF!</definedName>
    <definedName name="_Table2_In1" localSheetId="7" hidden="1">#REF!</definedName>
    <definedName name="_Table2_In1" localSheetId="8" hidden="1">#REF!</definedName>
    <definedName name="_Table2_In1" localSheetId="15" hidden="1">#REF!</definedName>
    <definedName name="_Table2_In1" localSheetId="16" hidden="1">#REF!</definedName>
    <definedName name="_Table2_In1" localSheetId="17" hidden="1">#REF!</definedName>
    <definedName name="_Table2_In1" hidden="1">#REF!</definedName>
    <definedName name="_Table2_In2" hidden="1">#REF!</definedName>
    <definedName name="_Table2_Out" hidden="1">#REF!</definedName>
    <definedName name="_Table3_In2" hidden="1">#REF!</definedName>
    <definedName name="_tb2" hidden="1">OFFSET([0]!TB,1,)</definedName>
    <definedName name="_tb3" hidden="1">OFFSET([0]!TB,1,)</definedName>
    <definedName name="_td1" localSheetId="16">#REF!</definedName>
    <definedName name="_td1" localSheetId="17">#REF!</definedName>
    <definedName name="_td1">#REF!</definedName>
    <definedName name="_td10" localSheetId="16">#REF!</definedName>
    <definedName name="_td10" localSheetId="17">#REF!</definedName>
    <definedName name="_td10">#REF!</definedName>
    <definedName name="_td2" localSheetId="16">#REF!</definedName>
    <definedName name="_td2" localSheetId="17">#REF!</definedName>
    <definedName name="_td2">#REF!</definedName>
    <definedName name="_td3" localSheetId="16">#REF!</definedName>
    <definedName name="_td3" localSheetId="17">#REF!</definedName>
    <definedName name="_td3">#REF!</definedName>
    <definedName name="_td4" localSheetId="16">#REF!</definedName>
    <definedName name="_td4" localSheetId="17">#REF!</definedName>
    <definedName name="_td4">#REF!</definedName>
    <definedName name="_td5" localSheetId="16">#REF!</definedName>
    <definedName name="_td5" localSheetId="17">#REF!</definedName>
    <definedName name="_td5">#REF!</definedName>
    <definedName name="_td6" localSheetId="16">#REF!</definedName>
    <definedName name="_td6" localSheetId="17">#REF!</definedName>
    <definedName name="_td6">#REF!</definedName>
    <definedName name="_td7" localSheetId="16">#REF!</definedName>
    <definedName name="_td7" localSheetId="17">#REF!</definedName>
    <definedName name="_td7">#REF!</definedName>
    <definedName name="_td8" localSheetId="16">#REF!</definedName>
    <definedName name="_td8" localSheetId="17">#REF!</definedName>
    <definedName name="_td8">#REF!</definedName>
    <definedName name="_td9" localSheetId="16">#REF!</definedName>
    <definedName name="_td9" localSheetId="17">#REF!</definedName>
    <definedName name="_td9">#REF!</definedName>
    <definedName name="_tm1" hidden="1">{#N/A,#N/A,FALSE,"Pharm";#N/A,#N/A,FALSE,"WWCM"}</definedName>
    <definedName name="_v" hidden="1">#REF!</definedName>
    <definedName name="_VE2"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w1" hidden="1">{"DELIV.",#N/A,FALSE,"comp";"INV",#N/A,FALSE,"comp"}</definedName>
    <definedName name="_w2" hidden="1">{"Model Summary",#N/A,FALSE,"Print Chart";"Holdco",#N/A,FALSE,"Print Chart";"Genco",#N/A,FALSE,"Print Chart";"Servco",#N/A,FALSE,"Print Chart";"Genco_Detail",#N/A,FALSE,"Summary Financials";"Servco_Detail",#N/A,FALSE,"Summary Financials"}</definedName>
    <definedName name="_WID2" localSheetId="16">#REF!</definedName>
    <definedName name="_WID2" localSheetId="17">#REF!</definedName>
    <definedName name="_WID2">#REF!</definedName>
    <definedName name="_WID3" localSheetId="16">#REF!</definedName>
    <definedName name="_WID3" localSheetId="17">#REF!</definedName>
    <definedName name="_WID3">#REF!</definedName>
    <definedName name="_Wid4" localSheetId="16">#REF!</definedName>
    <definedName name="_Wid4" localSheetId="17">#REF!</definedName>
    <definedName name="_Wid4">#REF!</definedName>
    <definedName name="_www1" hidden="1">{#N/A,#N/A,FALSE,"schA"}</definedName>
    <definedName name="_x10" hidden="1">#REF!</definedName>
    <definedName name="_x11" hidden="1">#REF!</definedName>
    <definedName name="_x12" hidden="1">#REF!</definedName>
    <definedName name="_x13" hidden="1">#REF!</definedName>
    <definedName name="_x14" hidden="1">#REF!</definedName>
    <definedName name="_x15" hidden="1">#REF!</definedName>
    <definedName name="_x16" hidden="1">#REF!</definedName>
    <definedName name="_x17" hidden="1">#REF!</definedName>
    <definedName name="_X2" hidden="1">{#N/A,#N/A,FALSE,"Other";#N/A,#N/A,FALSE,"Ace";#N/A,#N/A,FALSE,"Derm"}</definedName>
    <definedName name="_x3" hidden="1">#REF!</definedName>
    <definedName name="_x4" hidden="1">#REF!</definedName>
    <definedName name="_x5" hidden="1">#REF!</definedName>
    <definedName name="_x6" hidden="1">#REF!</definedName>
    <definedName name="_x7" hidden="1">#REF!</definedName>
    <definedName name="_x8" hidden="1">#REF!</definedName>
    <definedName name="_x9" hidden="1">#REF!</definedName>
    <definedName name="_xx2" hidden="1">#REF!</definedName>
    <definedName name="_xz4" hidden="1">{0,0,0,0;0,0,0,0;0,0,0,0;0,0,0,0;0,0,0,0;0,0,0,0}</definedName>
    <definedName name="_y2" hidden="1">{"clp_bs_doc",#N/A,FALSE,"CLP";"clp_is_doc",#N/A,FALSE,"CLP";"clp_cf_doc",#N/A,FALSE,"CLP";"clp_fr_doc",#N/A,FALSE,"CLP"}</definedName>
    <definedName name="_yy2" hidden="1">{"clp_bs_doc",#N/A,FALSE,"CLP";"clp_is_doc",#N/A,FALSE,"CLP";"clp_cf_doc",#N/A,FALSE,"CLP";"clp_fr_doc",#N/A,FALSE,"CLP"}</definedName>
    <definedName name="a" localSheetId="0" hidden="1">#REF!</definedName>
    <definedName name="a" localSheetId="3" hidden="1">#REF!</definedName>
    <definedName name="a" localSheetId="5" hidden="1">#REF!</definedName>
    <definedName name="a" localSheetId="6" hidden="1">#REF!</definedName>
    <definedName name="a" localSheetId="7" hidden="1">#REF!</definedName>
    <definedName name="a" localSheetId="8" hidden="1">#REF!</definedName>
    <definedName name="a" localSheetId="15" hidden="1">#REF!</definedName>
    <definedName name="a" localSheetId="16" hidden="1">#REF!</definedName>
    <definedName name="a" localSheetId="17" hidden="1">#REF!</definedName>
    <definedName name="a" hidden="1">#REF!</definedName>
    <definedName name="a_1" hidden="1">{#N/A,#N/A,FALSE,"Summary";#N/A,#N/A,FALSE,"Summary Indirect";#N/A,#N/A,FALSE,"LLW Indirect";#N/A,#N/A,FALSE,"ILW Indirect";#N/A,#N/A,FALSE,"UFM Indirect";#N/A,#N/A,FALSE,"Decomm Indirect";#N/A,#N/A,FALSE,"Ops &amp; Non-Waste Indirect"}</definedName>
    <definedName name="A_budget">#REF!</definedName>
    <definedName name="a123e" hidden="1">{"'PRORATE GOALS '!$A$1:$O$25"}</definedName>
    <definedName name="A12D" hidden="1">{"'PRORATE GOALS '!$A$1:$O$25"}</definedName>
    <definedName name="a12r" hidden="1">{"'PRORATE GOALS '!$A$1:$O$25"}</definedName>
    <definedName name="a1a" hidden="1">{"'PRORATE GOALS '!$A$1:$O$25"}</definedName>
    <definedName name="A5fml" hidden="1">INDIRECT("'A5'!$3:$3")</definedName>
    <definedName name="aa" localSheetId="16" hidden="1">#REF!</definedName>
    <definedName name="aa" localSheetId="17" hidden="1">#REF!</definedName>
    <definedName name="aa" hidden="1">#REF!</definedName>
    <definedName name="aaa" localSheetId="16" hidden="1">#REF!</definedName>
    <definedName name="aaa" localSheetId="17" hidden="1">#REF!</definedName>
    <definedName name="aaa" hidden="1">#REF!</definedName>
    <definedName name="AAA_DOCTOPS" hidden="1">"AAA_SET"</definedName>
    <definedName name="AAA_duser" hidden="1">"OFF"</definedName>
    <definedName name="AAA_u999998" hidden="1">"nlfoote@970721231427"</definedName>
    <definedName name="AAA_u999999" hidden="1">"nlfoote@970721231348"</definedName>
    <definedName name="AAA1AQE" hidden="1">{"'PRORATE GOALS '!$A$1:$O$25"}</definedName>
    <definedName name="aaaa" localSheetId="16" hidden="1">#REF!</definedName>
    <definedName name="aaaa" localSheetId="17" hidden="1">#REF!</definedName>
    <definedName name="aaaa" hidden="1">#REF!</definedName>
    <definedName name="aaaa1" hidden="1">{"1999 Cash Budget",#N/A,FALSE,"99 Cash";"1999 Cash Budget YTD",#N/A,FALSE,"99 Cash";"1999 Cash Actual/Forcast",#N/A,FALSE,"99 Cash";"1999 Cash Actual/Forcast YTD",#N/A,FALSE,"99 Cash"}</definedName>
    <definedName name="aaaaa" localSheetId="0">#REF!</definedName>
    <definedName name="aaaaa" localSheetId="3">#REF!</definedName>
    <definedName name="aaaaa" localSheetId="5">#REF!</definedName>
    <definedName name="aaaaa" localSheetId="6">#REF!</definedName>
    <definedName name="aaaaa" localSheetId="7">#REF!</definedName>
    <definedName name="aaaaa" localSheetId="8">#REF!</definedName>
    <definedName name="aaaaa" localSheetId="15">#REF!</definedName>
    <definedName name="aaaaa" localSheetId="16">#REF!</definedName>
    <definedName name="aaaaa" localSheetId="17">#REF!</definedName>
    <definedName name="aaaaa">#REF!</definedName>
    <definedName name="aaaaaa" hidden="1">{#N/A,#N/A,FALSE,"REPORT"}</definedName>
    <definedName name="aaaaaaa" localSheetId="16">#REF!</definedName>
    <definedName name="aaaaaaa" localSheetId="17">#REF!</definedName>
    <definedName name="aaaaaaa">#REF!</definedName>
    <definedName name="aaaaaaaa" hidden="1">{"Income Budget",#N/A,FALSE,"98 Income";"Running GAAP Budget Income",#N/A,FALSE,"98 Income";"GAAP Actual",#N/A,FALSE,"98 Income";"GAAP Varinance",#N/A,FALSE,"98 Income"}</definedName>
    <definedName name="aaaaaaaaaa" hidden="1">{"Cash Budget",#N/A,FALSE,"98 Cash";"Running Cash Budget",#N/A,FALSE,"98 Cash";"Actual Cash",#N/A,FALSE,"98 Cash";"Update Cash Budget",#N/A,FALSE,"98 Cash"}</definedName>
    <definedName name="aaaaaaaaaaa" hidden="1">{#N/A,#N/A,FALSE,"REPORT"}</definedName>
    <definedName name="aaaaaaaaaaaaa" localSheetId="0">#REF!</definedName>
    <definedName name="aaaaaaaaaaaaa" localSheetId="3">#REF!</definedName>
    <definedName name="aaaaaaaaaaaaa" localSheetId="5">#REF!</definedName>
    <definedName name="aaaaaaaaaaaaa" localSheetId="6">#REF!</definedName>
    <definedName name="aaaaaaaaaaaaa" localSheetId="7">#REF!</definedName>
    <definedName name="aaaaaaaaaaaaa" localSheetId="8">#REF!</definedName>
    <definedName name="aaaaaaaaaaaaa" localSheetId="15">#REF!</definedName>
    <definedName name="aaaaaaaaaaaaa" localSheetId="16">#REF!</definedName>
    <definedName name="aaaaaaaaaaaaa" localSheetId="17">#REF!</definedName>
    <definedName name="aaaaaaaaaaaaa">#REF!</definedName>
    <definedName name="aaaaaaaaaaaaaa" localSheetId="0">#REF!</definedName>
    <definedName name="aaaaaaaaaaaaaa" localSheetId="3">#REF!</definedName>
    <definedName name="aaaaaaaaaaaaaa" localSheetId="5">#REF!</definedName>
    <definedName name="aaaaaaaaaaaaaa" localSheetId="6">#REF!</definedName>
    <definedName name="aaaaaaaaaaaaaa" localSheetId="7">#REF!</definedName>
    <definedName name="aaaaaaaaaaaaaa" localSheetId="8">#REF!</definedName>
    <definedName name="aaaaaaaaaaaaaa" localSheetId="15">#REF!</definedName>
    <definedName name="aaaaaaaaaaaaaa" localSheetId="16">#REF!</definedName>
    <definedName name="aaaaaaaaaaaaaa" localSheetId="17">#REF!</definedName>
    <definedName name="aaaaaaaaaaaaaa">#REF!</definedName>
    <definedName name="aaaaaaaaaaaaaaa" hidden="1">{#N/A,#N/A,FALSE,"Pharm";#N/A,#N/A,FALSE,"WWCM"}</definedName>
    <definedName name="aaaaaaaaaaaaaaaa">#REF!</definedName>
    <definedName name="aaas2" hidden="1">{"'PRORATE GOALS '!$A$1:$O$25"}</definedName>
    <definedName name="aaasb" hidden="1">{#N/A,#N/A,FALSE,"Pharm";#N/A,#N/A,FALSE,"WWCM"}</definedName>
    <definedName name="aab" hidden="1">{#N/A,#N/A,FALSE,"Pharm";#N/A,#N/A,FALSE,"WWCM"}</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ddd" hidden="1">{#N/A,#N/A,FALSE,"REPORT"}</definedName>
    <definedName name="aaq" hidden="1">{"'PRORATE GOALS '!$A$1:$O$25"}</definedName>
    <definedName name="aas" hidden="1">{#N/A,#N/A,FALSE,"1";#N/A,#N/A,FALSE,"2";#N/A,#N/A,FALSE,"16 - 17";#N/A,#N/A,FALSE,"18 - 19";#N/A,#N/A,FALSE,"26";#N/A,#N/A,FALSE,"27";#N/A,#N/A,FALSE,"28"}</definedName>
    <definedName name="AASAER2" hidden="1">{"'PRORATE GOALS '!$A$1:$O$25"}</definedName>
    <definedName name="ab" hidden="1">{#N/A,#N/A,TRUE,"Pro Forma";#N/A,#N/A,TRUE,"PF_Bal";#N/A,#N/A,TRUE,"PF_INC";#N/A,#N/A,TRUE,"CBE";#N/A,#N/A,TRUE,"SWK"}</definedName>
    <definedName name="aba">#REF!</definedName>
    <definedName name="ABC">#REF!</definedName>
    <definedName name="abc_1" hidden="1">{#N/A,#N/A,TRUE,"Income Statement US$";#N/A,#N/A,TRUE,"Assumptions";#N/A,#N/A,TRUE,"Vapor Generation";#N/A,#N/A,TRUE,"Gas Generation";#N/A,#N/A,TRUE,"Income Statement";#N/A,#N/A,TRUE,"Revenues";#N/A,#N/A,TRUE,"Fuel";#N/A,#N/A,TRUE,"Oper Costs";#N/A,#N/A,TRUE,"Depreciation";#N/A,#N/A,TRUE,"Other Costs";#N/A,#N/A,TRUE,"Cash Flow"}</definedName>
    <definedName name="abc_2" hidden="1">{#N/A,#N/A,TRUE,"Income Statement US$";#N/A,#N/A,TRUE,"Assumptions";#N/A,#N/A,TRUE,"Vapor Generation";#N/A,#N/A,TRUE,"Gas Generation";#N/A,#N/A,TRUE,"Income Statement";#N/A,#N/A,TRUE,"Revenues";#N/A,#N/A,TRUE,"Fuel";#N/A,#N/A,TRUE,"Oper Costs";#N/A,#N/A,TRUE,"Depreciation";#N/A,#N/A,TRUE,"Other Costs";#N/A,#N/A,TRUE,"Cash Flow"}</definedName>
    <definedName name="abc_3" hidden="1">{#N/A,#N/A,TRUE,"Income Statement US$";#N/A,#N/A,TRUE,"Assumptions";#N/A,#N/A,TRUE,"Vapor Generation";#N/A,#N/A,TRUE,"Gas Generation";#N/A,#N/A,TRUE,"Income Statement";#N/A,#N/A,TRUE,"Revenues";#N/A,#N/A,TRUE,"Fuel";#N/A,#N/A,TRUE,"Oper Costs";#N/A,#N/A,TRUE,"Depreciation";#N/A,#N/A,TRUE,"Other Costs";#N/A,#N/A,TRUE,"Cash Flow"}</definedName>
    <definedName name="abc_4" hidden="1">{#N/A,#N/A,TRUE,"Income Statement US$";#N/A,#N/A,TRUE,"Assumptions";#N/A,#N/A,TRUE,"Vapor Generation";#N/A,#N/A,TRUE,"Gas Generation";#N/A,#N/A,TRUE,"Income Statement";#N/A,#N/A,TRUE,"Revenues";#N/A,#N/A,TRUE,"Fuel";#N/A,#N/A,TRUE,"Oper Costs";#N/A,#N/A,TRUE,"Depreciation";#N/A,#N/A,TRUE,"Other Costs";#N/A,#N/A,TRUE,"Cash Flow"}</definedName>
    <definedName name="abc_5" hidden="1">{#N/A,#N/A,TRUE,"Income Statement US$";#N/A,#N/A,TRUE,"Assumptions";#N/A,#N/A,TRUE,"Vapor Generation";#N/A,#N/A,TRUE,"Gas Generation";#N/A,#N/A,TRUE,"Income Statement";#N/A,#N/A,TRUE,"Revenues";#N/A,#N/A,TRUE,"Fuel";#N/A,#N/A,TRUE,"Oper Costs";#N/A,#N/A,TRUE,"Depreciation";#N/A,#N/A,TRUE,"Other Costs";#N/A,#N/A,TRUE,"Cash Flow"}</definedName>
    <definedName name="abcdef" hidden="1">{"page 1 dom",#N/A,FALSE,"PAGE 1";"page 2 dom",#N/A,FALSE,"PAGE 2"}</definedName>
    <definedName name="abfdb" hidden="1">{"SEP",#N/A,FALSE,"SEP"}</definedName>
    <definedName name="Acadia" hidden="1">{"calspreads",#N/A,FALSE,"Sheet1";"curves",#N/A,FALSE,"Sheet1";"libor",#N/A,FALSE,"Sheet1"}</definedName>
    <definedName name="Acadia_1" hidden="1">{"calspreads",#N/A,FALSE,"Sheet1";"curves",#N/A,FALSE,"Sheet1";"libor",#N/A,FALSE,"Sheet1"}</definedName>
    <definedName name="Acadia2" hidden="1">{"calspreads",#N/A,FALSE,"Sheet1";"curves",#N/A,FALSE,"Sheet1";"libor",#N/A,FALSE,"Sheet1"}</definedName>
    <definedName name="Acadia2_1" hidden="1">{"calspreads",#N/A,FALSE,"Sheet1";"curves",#N/A,FALSE,"Sheet1";"libor",#N/A,FALSE,"Sheet1"}</definedName>
    <definedName name="acb" hidden="1">{"MMERINO",#N/A,FALSE,"1) Income Statement (2)"}</definedName>
    <definedName name="acb_1" hidden="1">{"MMERINO",#N/A,FALSE,"1) Income Statement (2)"}</definedName>
    <definedName name="acb_2" hidden="1">{"MMERINO",#N/A,FALSE,"1) Income Statement (2)"}</definedName>
    <definedName name="acb_3" hidden="1">{"MMERINO",#N/A,FALSE,"1) Income Statement (2)"}</definedName>
    <definedName name="acb_4" hidden="1">{"MMERINO",#N/A,FALSE,"1) Income Statement (2)"}</definedName>
    <definedName name="acb_5" hidden="1">{"MMERINO",#N/A,FALSE,"1) Income Statement (2)"}</definedName>
    <definedName name="Access_Button" hidden="1">"BUDGET_Sheet1_List"</definedName>
    <definedName name="AccessCode" hidden="1">""""</definedName>
    <definedName name="AccessDatabase" hidden="1">"C:\EXCEL\BUDGET\BUDGET.mdb"</definedName>
    <definedName name="ACCOUNT_CHANGE" hidden="1">"ACCOUNT_CHANGE"</definedName>
    <definedName name="ACCOUNTS_PAY" hidden="1">"ACCOUNTS_PAY"</definedName>
    <definedName name="accprov" localSheetId="16">#REF!</definedName>
    <definedName name="accprov" localSheetId="17">#REF!</definedName>
    <definedName name="accprov">#REF!</definedName>
    <definedName name="AccrualData" localSheetId="16">#REF!</definedName>
    <definedName name="AccrualData" localSheetId="17">#REF!</definedName>
    <definedName name="AccrualData">#REF!</definedName>
    <definedName name="ACCRUED_EXP" hidden="1">"ACCRUED_EXP"</definedName>
    <definedName name="Accrued_IESO_Inv">#REF!</definedName>
    <definedName name="AccruedEmbGen">#REF!</definedName>
    <definedName name="acct_num">#REF!</definedName>
    <definedName name="ACCT_TABLE">#REF!</definedName>
    <definedName name="Acctotal" localSheetId="16">#REF!</definedName>
    <definedName name="Acctotal" localSheetId="17">#REF!</definedName>
    <definedName name="Acctotal">#REF!</definedName>
    <definedName name="acd" localSheetId="0">#REF!</definedName>
    <definedName name="acd" localSheetId="3">#REF!</definedName>
    <definedName name="acd" localSheetId="5">#REF!</definedName>
    <definedName name="acd" localSheetId="6">#REF!</definedName>
    <definedName name="acd" localSheetId="7">#REF!</definedName>
    <definedName name="acd" localSheetId="8">#REF!</definedName>
    <definedName name="acd" localSheetId="15">#REF!</definedName>
    <definedName name="acd" localSheetId="16">#REF!</definedName>
    <definedName name="acd" localSheetId="17">#REF!</definedName>
    <definedName name="acd">#REF!</definedName>
    <definedName name="ACHANGE" localSheetId="0">#REF!</definedName>
    <definedName name="ACHANGE" localSheetId="3">#REF!</definedName>
    <definedName name="ACHANGE" localSheetId="5">#REF!</definedName>
    <definedName name="ACHANGE" localSheetId="6">#REF!</definedName>
    <definedName name="ACHANGE" localSheetId="7">#REF!</definedName>
    <definedName name="ACHANGE" localSheetId="8">#REF!</definedName>
    <definedName name="ACHANGE" localSheetId="15">#REF!</definedName>
    <definedName name="ACHANGE" localSheetId="16">#REF!</definedName>
    <definedName name="ACHANGE" localSheetId="17">#REF!</definedName>
    <definedName name="ACHANGE">#REF!</definedName>
    <definedName name="Actual" hidden="1">{#N/A,#N/A,TRUE,"Historicals";#N/A,#N/A,TRUE,"Charts";#N/A,#N/A,TRUE,"Forecasts"}</definedName>
    <definedName name="Actual_Database">#REF!</definedName>
    <definedName name="Actual_Hours">#REF!</definedName>
    <definedName name="Actual_MCR_Hours">#REF!</definedName>
    <definedName name="Actual_Month">#REF!</definedName>
    <definedName name="Actual_Quarter">#REF!</definedName>
    <definedName name="Actual_State">#REF!</definedName>
    <definedName name="Actual_Transfer_to_8616">#REF!</definedName>
    <definedName name="Actual28" localSheetId="16">#REF!</definedName>
    <definedName name="Actual28" localSheetId="17">#REF!</definedName>
    <definedName name="Actual28">#REF!</definedName>
    <definedName name="Actual37" localSheetId="16">#REF!</definedName>
    <definedName name="Actual37" localSheetId="17">#REF!</definedName>
    <definedName name="Actual37">#REF!</definedName>
    <definedName name="Actual37M" localSheetId="16">#REF!</definedName>
    <definedName name="Actual37M" localSheetId="17">#REF!</definedName>
    <definedName name="Actual37M">#REF!</definedName>
    <definedName name="ActualConc" localSheetId="16">#REF!</definedName>
    <definedName name="ActualConc" localSheetId="17">#REF!</definedName>
    <definedName name="ActualConc">#REF!</definedName>
    <definedName name="ActualData" localSheetId="0">#REF!</definedName>
    <definedName name="ActualData" localSheetId="3">#REF!</definedName>
    <definedName name="ActualData" localSheetId="5">#REF!</definedName>
    <definedName name="ActualData" localSheetId="6">#REF!</definedName>
    <definedName name="ActualData" localSheetId="7">#REF!</definedName>
    <definedName name="ActualData" localSheetId="8">#REF!</definedName>
    <definedName name="ActualData" localSheetId="15">#REF!</definedName>
    <definedName name="ActualData" localSheetId="16">#REF!</definedName>
    <definedName name="ActualData" localSheetId="17">#REF!</definedName>
    <definedName name="ActualData">#REF!</definedName>
    <definedName name="ActualFinFuel" localSheetId="16">#REF!</definedName>
    <definedName name="ActualFinFuel" localSheetId="17">#REF!</definedName>
    <definedName name="ActualFinFuel">#REF!</definedName>
    <definedName name="Actuals_Table" localSheetId="16">#REF!</definedName>
    <definedName name="Actuals_Table" localSheetId="17">#REF!</definedName>
    <definedName name="Actuals_Table">#REF!</definedName>
    <definedName name="actuals94" localSheetId="16">#REF!</definedName>
    <definedName name="actuals94" localSheetId="17">#REF!</definedName>
    <definedName name="actuals94">#REF!</definedName>
    <definedName name="actuals95" localSheetId="16">#REF!</definedName>
    <definedName name="actuals95" localSheetId="17">#REF!</definedName>
    <definedName name="actuals95">#REF!</definedName>
    <definedName name="ActualUO2" localSheetId="16">#REF!</definedName>
    <definedName name="ActualUO2" localSheetId="17">#REF!</definedName>
    <definedName name="ActualUO2">#REF!</definedName>
    <definedName name="ACwvu.All._.of._.Report." hidden="1">#REF!</definedName>
    <definedName name="ACwvu.BiPolar." hidden="1">#REF!</definedName>
    <definedName name="ACwvu.Comments._.MTH." hidden="1">#REF!</definedName>
    <definedName name="ACwvu.Comments._.QTR." hidden="1">#REF!</definedName>
    <definedName name="ACwvu.Comments._.YTD." hidden="1">#REF!</definedName>
    <definedName name="ACwvu.FRP_BACKLOG1." hidden="1">#REF!</definedName>
    <definedName name="ACwvu.FRP_backlog2." hidden="1">#REF!</definedName>
    <definedName name="ACwvu.MTH._.QTR._.YTD." hidden="1">#REF!</definedName>
    <definedName name="ACwvu.MTH._.YTD." hidden="1">#REF!</definedName>
    <definedName name="ACwvu.Sumnpv." hidden="1">#REF!</definedName>
    <definedName name="ad" hidden="1">OFFSET([0]!TB,1,)</definedName>
    <definedName name="ada" hidden="1">{"'Trend_Total'!$A$7:$V$10","'Trend_Total'!$A$1:$V$4"}</definedName>
    <definedName name="adcd" hidden="1">{#N/A,#N/A,FALSE,"Sheet8";#N/A,#N/A,FALSE,"Sheet7"}</definedName>
    <definedName name="ADD_PAID_IN" hidden="1">"ADD_PAID_IN"</definedName>
    <definedName name="adf" hidden="1">{"'Trend_Total'!$A$7:$V$10","'Trend_Total'!$A$1:$V$4"}</definedName>
    <definedName name="adfg" hidden="1">{#N/A,#N/A,TRUE,"Income Statement US$";#N/A,#N/A,TRUE,"Assumptions";#N/A,#N/A,TRUE,"Vapor Generation";#N/A,#N/A,TRUE,"Gas Generation";#N/A,#N/A,TRUE,"Income Statement";#N/A,#N/A,TRUE,"Revenues";#N/A,#N/A,TRUE,"Fuel";#N/A,#N/A,TRUE,"Oper Costs";#N/A,#N/A,TRUE,"Depreciation";#N/A,#N/A,TRUE,"Other Costs";#N/A,#N/A,TRUE,"Cash Flow"}</definedName>
    <definedName name="adfg_1" hidden="1">{#N/A,#N/A,TRUE,"Income Statement US$";#N/A,#N/A,TRUE,"Assumptions";#N/A,#N/A,TRUE,"Vapor Generation";#N/A,#N/A,TRUE,"Gas Generation";#N/A,#N/A,TRUE,"Income Statement";#N/A,#N/A,TRUE,"Revenues";#N/A,#N/A,TRUE,"Fuel";#N/A,#N/A,TRUE,"Oper Costs";#N/A,#N/A,TRUE,"Depreciation";#N/A,#N/A,TRUE,"Other Costs";#N/A,#N/A,TRUE,"Cash Flow"}</definedName>
    <definedName name="adfg_2" hidden="1">{#N/A,#N/A,TRUE,"Income Statement US$";#N/A,#N/A,TRUE,"Assumptions";#N/A,#N/A,TRUE,"Vapor Generation";#N/A,#N/A,TRUE,"Gas Generation";#N/A,#N/A,TRUE,"Income Statement";#N/A,#N/A,TRUE,"Revenues";#N/A,#N/A,TRUE,"Fuel";#N/A,#N/A,TRUE,"Oper Costs";#N/A,#N/A,TRUE,"Depreciation";#N/A,#N/A,TRUE,"Other Costs";#N/A,#N/A,TRUE,"Cash Flow"}</definedName>
    <definedName name="adfg_3" hidden="1">{#N/A,#N/A,TRUE,"Income Statement US$";#N/A,#N/A,TRUE,"Assumptions";#N/A,#N/A,TRUE,"Vapor Generation";#N/A,#N/A,TRUE,"Gas Generation";#N/A,#N/A,TRUE,"Income Statement";#N/A,#N/A,TRUE,"Revenues";#N/A,#N/A,TRUE,"Fuel";#N/A,#N/A,TRUE,"Oper Costs";#N/A,#N/A,TRUE,"Depreciation";#N/A,#N/A,TRUE,"Other Costs";#N/A,#N/A,TRUE,"Cash Flow"}</definedName>
    <definedName name="adfg_4" hidden="1">{#N/A,#N/A,TRUE,"Income Statement US$";#N/A,#N/A,TRUE,"Assumptions";#N/A,#N/A,TRUE,"Vapor Generation";#N/A,#N/A,TRUE,"Gas Generation";#N/A,#N/A,TRUE,"Income Statement";#N/A,#N/A,TRUE,"Revenues";#N/A,#N/A,TRUE,"Fuel";#N/A,#N/A,TRUE,"Oper Costs";#N/A,#N/A,TRUE,"Depreciation";#N/A,#N/A,TRUE,"Other Costs";#N/A,#N/A,TRUE,"Cash Flow"}</definedName>
    <definedName name="adfg_5" hidden="1">{#N/A,#N/A,TRUE,"Income Statement US$";#N/A,#N/A,TRUE,"Assumptions";#N/A,#N/A,TRUE,"Vapor Generation";#N/A,#N/A,TRUE,"Gas Generation";#N/A,#N/A,TRUE,"Income Statement";#N/A,#N/A,TRUE,"Revenues";#N/A,#N/A,TRUE,"Fuel";#N/A,#N/A,TRUE,"Oper Costs";#N/A,#N/A,TRUE,"Depreciation";#N/A,#N/A,TRUE,"Other Costs";#N/A,#N/A,TRUE,"Cash Flow"}</definedName>
    <definedName name="adfgasdysty" hidden="1">{#N/A,#N/A,FALSE,"REPORT"}</definedName>
    <definedName name="adfh" hidden="1">#REF!</definedName>
    <definedName name="adfhkajsdhfkjashfkjshfkjasdhfkfjdsh" hidden="1">{0,0,0,0;0,0,0,0;0,0,0,0;0,0,0,0}</definedName>
    <definedName name="adfsfjfjky" hidden="1">{#N/A,#N/A,FALSE,"REPORT"}</definedName>
    <definedName name="adiuco9eujac9eqjc" hidden="1">{0,0,0,0}</definedName>
    <definedName name="adsf" hidden="1">{#N/A,#N/A,FALSE,"Sheet1";#N/A,#N/A,FALSE,"Sheet2";#N/A,#N/A,FALSE,"Sheet3";#N/A,#N/A,FALSE,"Sheet4";#N/A,#N/A,FALSE,"Sheet5";#N/A,#N/A,FALSE,"Sheet6"}</definedName>
    <definedName name="adsfadf" hidden="1">{"'Staffing'!$A$1:$D$62"}</definedName>
    <definedName name="adsfkjhadslfjhaslkdfhasfd" hidden="1">{0,#N/A,FALSE,0;0,#N/A,FALSE,0;0,#N/A,FALSE,0;0,#N/A,FALSE,0}</definedName>
    <definedName name="AdvancePayment">#REF!</definedName>
    <definedName name="aedfadf" hidden="1">TextRefCopy1</definedName>
    <definedName name="AFDADSFDAS" hidden="1">{#N/A,#N/A,FALSE,"REPORT"}</definedName>
    <definedName name="Afff" localSheetId="5"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fff" localSheetId="7"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fff" localSheetId="16"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fff" localSheetId="17"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fff"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fff_1"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frica" hidden="1">{#N/A,#N/A,FALSE,"CNS";#N/A,#N/A,FALSE,"Serz";#N/A,#N/A,FALSE,"Ace"}</definedName>
    <definedName name="afsawe" hidden="1">{"SEP",#N/A,FALSE,"SEP"}</definedName>
    <definedName name="afsdh" hidden="1">#REF!</definedName>
    <definedName name="agafdhsdh" hidden="1">{#N/A,#N/A,FALSE,"REPORT"}</definedName>
    <definedName name="age_report">#REF!</definedName>
    <definedName name="Aging">#REF!</definedName>
    <definedName name="Aging_Summary">#REF!</definedName>
    <definedName name="Aging_Transactions">#REF!</definedName>
    <definedName name="Aging_Transactions_Posted_on_or_before">#REF!</definedName>
    <definedName name="agsgaghgfj" hidden="1">{#N/A,#N/A,FALSE,"Pharm";#N/A,#N/A,FALSE,"WWCM"}</definedName>
    <definedName name="ah" hidden="1">#REF!</definedName>
    <definedName name="aj" hidden="1">{#N/A,"aa",FALSE,"Slipfact";#N/A,"ns",FALSE,"Slipfact";#N/A,"kja",FALSE,"Slipfact";#N/A,"py",FALSE,"Slipfact";#N/A,"tt",FALSE,"Slipfact";#N/A,"sl",FALSE,"Slipfact";#N/A,"pp",FALSE,"Slipfact";#N/A,"bp",FALSE,"Slipfact";#N/A,"nk",FALSE,"Slipfact";#N/A,"ps",FALSE,"Slipfact";#N/A,"wk",FALSE,"Slipfact";#N/A,"kc",FALSE,"Slipfact";#N/A,"pr",FALSE,"Slipbriskal";#N/A,"bt",FALSE,"Slipbriskal"}</definedName>
    <definedName name="ajaree" hidden="1">{#N/A,"aa",FALSE,"Slipfact";#N/A,"ns",FALSE,"Slipfact";#N/A,"kja",FALSE,"Slipfact";#N/A,"py",FALSE,"Slipfact";#N/A,"tt",FALSE,"Slipfact";#N/A,"sl",FALSE,"Slipfact";#N/A,"pp",FALSE,"Slipfact";#N/A,"bp",FALSE,"Slipfact";#N/A,"nk",FALSE,"Slipfact";#N/A,"ps",FALSE,"Slipfact";#N/A,"wk",FALSE,"Slipfact";#N/A,"kc",FALSE,"Slipfact";#N/A,"pr",FALSE,"Slipbriskal";#N/A,"bt",FALSE,"Slipbriskal"}</definedName>
    <definedName name="aksdjflsakjdflsakjd" hidden="1">{0;5;10;5;10;13;13;13;8;5;5;10;14;13;13;13;13;5;10;14;13;5;10;1;2;24}</definedName>
    <definedName name="alex" hidden="1">{#N/A,#N/A,FALSE,"REPORT"}</definedName>
    <definedName name="alexan" hidden="1">{#N/A,#N/A,FALSE,"REPORT"}</definedName>
    <definedName name="Alignment" hidden="1">"a1"</definedName>
    <definedName name="all" localSheetId="16">#REF!</definedName>
    <definedName name="all" localSheetId="17">#REF!</definedName>
    <definedName name="all">#REF!</definedName>
    <definedName name="All_Divisions" hidden="1">#REF!</definedName>
    <definedName name="allinjuries01" localSheetId="16">#REF!</definedName>
    <definedName name="allinjuries01" localSheetId="17">#REF!</definedName>
    <definedName name="allinjuries01">#REF!</definedName>
    <definedName name="Allocation">#REF!</definedName>
    <definedName name="Allocation_name">#REF!</definedName>
    <definedName name="allocation_percent">#REF!</definedName>
    <definedName name="Allowance" hidden="1">{"'Trend_Total'!$A$7:$V$10","'Trend_Total'!$A$1:$V$4"}</definedName>
    <definedName name="allx" hidden="1">Allx3,Allx4,Allx5</definedName>
    <definedName name="alsfjd" hidden="1">{"data",#N/A,FALSE,"client (3)";"margins",#N/A,FALSE,"client (3)";"multiple",#N/A,FALSE,"client (3)"}</definedName>
    <definedName name="Amber">#REF!</definedName>
    <definedName name="amount">#REF!</definedName>
    <definedName name="Amount_test">#REF!</definedName>
    <definedName name="an" hidden="1">#REF!</definedName>
    <definedName name="Ancillary" localSheetId="16">#REF!</definedName>
    <definedName name="Ancillary" localSheetId="17">#REF!</definedName>
    <definedName name="Ancillary">#REF!</definedName>
    <definedName name="AncillaryChanges_LM" localSheetId="16">#REF!</definedName>
    <definedName name="AncillaryChanges_LM" localSheetId="17">#REF!</definedName>
    <definedName name="AncillaryChanges_LM">#REF!</definedName>
    <definedName name="AncillaryRev_Forecast">#REF!</definedName>
    <definedName name="AncilRevDetail">#REF!</definedName>
    <definedName name="AncilServ">#REF!</definedName>
    <definedName name="AncRev_Trueup">#REF!</definedName>
    <definedName name="andy" hidden="1">{#N/A,#N/A,FALSE,"REPORT"}</definedName>
    <definedName name="anscount" hidden="1">1</definedName>
    <definedName name="anx" hidden="1">{"SEP",#N/A,FALSE,"SEP"}</definedName>
    <definedName name="anything" hidden="1">{#N/A,#N/A,FALSE,"Output";#N/A,#N/A,FALSE,"Cover Sheet";#N/A,#N/A,FALSE,"Current Mkt. Projections"}</definedName>
    <definedName name="Apex" hidden="1">{"calspreads",#N/A,FALSE,"Sheet1";"curves",#N/A,FALSE,"Sheet1";"libor",#N/A,FALSE,"Sheet1"}</definedName>
    <definedName name="Apex_1" hidden="1">{"calspreads",#N/A,FALSE,"Sheet1";"curves",#N/A,FALSE,"Sheet1";"libor",#N/A,FALSE,"Sheet1"}</definedName>
    <definedName name="Apex_2" hidden="1">{"calspreads",#N/A,FALSE,"Sheet1";"curves",#N/A,FALSE,"Sheet1";"libor",#N/A,FALSE,"Sheet1"}</definedName>
    <definedName name="Apr20Inject">#REF!</definedName>
    <definedName name="aprec" hidden="1">{#N/A,#N/A,FALSE,"TPC"}</definedName>
    <definedName name="APRLBTG3" localSheetId="16">#REF!</definedName>
    <definedName name="APRLBTG3" localSheetId="17">#REF!</definedName>
    <definedName name="APRLBTG3">#REF!</definedName>
    <definedName name="APRLBTG4" localSheetId="16">#REF!</definedName>
    <definedName name="APRLBTG4" localSheetId="17">#REF!</definedName>
    <definedName name="APRLBTG4">#REF!</definedName>
    <definedName name="APRLNXG1" localSheetId="16">#REF!</definedName>
    <definedName name="APRLNXG1" localSheetId="17">#REF!</definedName>
    <definedName name="APRLNXG1">#REF!</definedName>
    <definedName name="APRLNXG2" localSheetId="16">#REF!</definedName>
    <definedName name="APRLNXG2" localSheetId="17">#REF!</definedName>
    <definedName name="APRLNXG2">#REF!</definedName>
    <definedName name="APRLNXG3" localSheetId="16">#REF!</definedName>
    <definedName name="APRLNXG3" localSheetId="17">#REF!</definedName>
    <definedName name="APRLNXG3">#REF!</definedName>
    <definedName name="APRNTKG5" localSheetId="16">#REF!</definedName>
    <definedName name="APRNTKG5" localSheetId="17">#REF!</definedName>
    <definedName name="APRNTKG5">#REF!</definedName>
    <definedName name="APRNTKG6" localSheetId="16">#REF!</definedName>
    <definedName name="APRNTKG6" localSheetId="17">#REF!</definedName>
    <definedName name="APRNTKG6">#REF!</definedName>
    <definedName name="APRNTKG7" localSheetId="16">#REF!</definedName>
    <definedName name="APRNTKG7" localSheetId="17">#REF!</definedName>
    <definedName name="APRNTKG7">#REF!</definedName>
    <definedName name="APRNTKG8" localSheetId="16">#REF!</definedName>
    <definedName name="APRNTKG8" localSheetId="17">#REF!</definedName>
    <definedName name="APRNTKG8">#REF!</definedName>
    <definedName name="APRSUM" localSheetId="16">#REF!</definedName>
    <definedName name="APRSUM" localSheetId="17">#REF!</definedName>
    <definedName name="APRSUM">#REF!</definedName>
    <definedName name="APRTBYG3" localSheetId="16">#REF!</definedName>
    <definedName name="APRTBYG3" localSheetId="17">#REF!</definedName>
    <definedName name="APRTBYG3">#REF!</definedName>
    <definedName name="AQEI">#REF!</definedName>
    <definedName name="AQEI_MTD">#REF!</definedName>
    <definedName name="AQEI_Net_RegHydro">#REF!</definedName>
    <definedName name="AQEI_Production">#REF!</definedName>
    <definedName name="AQEI_Reg_Unreg">#REF!</definedName>
    <definedName name="AQEI_Reg_Unreg_MTD">#REF!</definedName>
    <definedName name="AQEI_RegHydro">#REF!</definedName>
    <definedName name="AQEW">#REF!</definedName>
    <definedName name="AQEW_MTD">#REF!</definedName>
    <definedName name="arcorptable">#REF!</definedName>
    <definedName name="arewear" hidden="1">{"daily",#N/A,FALSE,"Daily"}</definedName>
    <definedName name="arewrew" hidden="1">{"SEP",#N/A,FALSE,"SEP"}</definedName>
    <definedName name="ArmaPPA" hidden="1">{#N/A,#N/A,FALSE,"Sheet8";#N/A,#N/A,FALSE,"Sheet7"}</definedName>
    <definedName name="armlookup">#REF!</definedName>
    <definedName name="ARRS" hidden="1">{#N/A,#N/A,FALSE,"Che-Ga";#N/A,#N/A,FALSE,"Iv-Sm";#N/A,#N/A,FALSE,"So-We";#N/A,#N/A,FALSE,"Me-Po";#N/A,#N/A,FALSE,"Be-Bo";#N/A,#N/A,FALSE,"Cha-Ki";#N/A,#N/A,FALSE,"In";#N/A,#N/A,FALSE,"Schedule 23";#N/A,#N/A,FALSE,"Schedule 22";#N/A,#N/A,FALSE,"WACC"}</definedName>
    <definedName name="as" localSheetId="5"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s" localSheetId="7"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s" localSheetId="16"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s" localSheetId="17"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s"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s_1"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S2DocOpenMode" hidden="1">"AS2DocumentEdit"</definedName>
    <definedName name="AS2HasNoAutoHeaderFooter" hidden="1">" "</definedName>
    <definedName name="AS2NamedRange" hidden="1">41</definedName>
    <definedName name="AS2ReportLS" hidden="1">1</definedName>
    <definedName name="AS2SyncStepLS" hidden="1">0</definedName>
    <definedName name="AS2TickmarkLS" hidden="1">#REF!</definedName>
    <definedName name="AS2VersionLS" hidden="1">300</definedName>
    <definedName name="asas" hidden="1">{#N/A,#N/A,FALSE,"Pharm";#N/A,#N/A,FALSE,"WWCM"}</definedName>
    <definedName name="asd" localSheetId="0">#REF!</definedName>
    <definedName name="asd" localSheetId="3">#REF!</definedName>
    <definedName name="asd" localSheetId="5">#REF!</definedName>
    <definedName name="asd" localSheetId="6">#REF!</definedName>
    <definedName name="asd" localSheetId="7">#REF!</definedName>
    <definedName name="asd" localSheetId="8">#REF!</definedName>
    <definedName name="asd" localSheetId="15">#REF!</definedName>
    <definedName name="asd" localSheetId="16">#REF!</definedName>
    <definedName name="asd" localSheetId="17">#REF!</definedName>
    <definedName name="asd">#REF!</definedName>
    <definedName name="asd_1" hidden="1">{"MMERINO",#N/A,FALSE,"1) Income Statement (2)"}</definedName>
    <definedName name="asd_2" hidden="1">{"MMERINO",#N/A,FALSE,"1) Income Statement (2)"}</definedName>
    <definedName name="asd_3" hidden="1">{"MMERINO",#N/A,FALSE,"1) Income Statement (2)"}</definedName>
    <definedName name="asd_4" hidden="1">{"MMERINO",#N/A,FALSE,"1) Income Statement (2)"}</definedName>
    <definedName name="asd_5" hidden="1">{"MMERINO",#N/A,FALSE,"1) Income Statement (2)"}</definedName>
    <definedName name="asdasd" localSheetId="16">#REF!</definedName>
    <definedName name="asdasd" localSheetId="17">#REF!</definedName>
    <definedName name="asdasd">#REF!</definedName>
    <definedName name="asdasf"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asdd" hidden="1">{2;#N/A;"R13C16:R17C16";#N/A;"R13C14:R17C15";FALSE;FALSE;FALSE;95;#N/A;#N/A;"R13C19";#N/A;FALSE;FALSE;FALSE;FALSE;#N/A;"";#N/A;FALSE;"";"";#N/A;#N/A;#N/A}</definedName>
    <definedName name="asddas" hidden="1">#REF!</definedName>
    <definedName name="asdf" hidden="1">41820.6153240741</definedName>
    <definedName name="asdf_1" hidden="1">{#N/A,#N/A,TRUE,"Coverpage";#N/A,#N/A,TRUE,"Income Statement US$";#N/A,#N/A,TRUE,"US$ -Revenue by Month ";#N/A,#N/A,TRUE,"Fuel US$";#N/A,#N/A,TRUE,"US$ Operating Costs";#N/A,#N/A,TRUE,"US$ Other Costs";#N/A,#N/A,TRUE,"US$Cash Flow";#N/A,#N/A,TRUE,"Headcount";#N/A,#N/A,TRUE,"1999 IS"}</definedName>
    <definedName name="asdf_2" hidden="1">{#N/A,#N/A,TRUE,"Coverpage";#N/A,#N/A,TRUE,"Income Statement US$";#N/A,#N/A,TRUE,"US$ -Revenue by Month ";#N/A,#N/A,TRUE,"Fuel US$";#N/A,#N/A,TRUE,"US$ Operating Costs";#N/A,#N/A,TRUE,"US$ Other Costs";#N/A,#N/A,TRUE,"US$Cash Flow";#N/A,#N/A,TRUE,"Headcount";#N/A,#N/A,TRUE,"1999 IS"}</definedName>
    <definedName name="asdf_3" hidden="1">{#N/A,#N/A,TRUE,"Coverpage";#N/A,#N/A,TRUE,"Income Statement US$";#N/A,#N/A,TRUE,"US$ -Revenue by Month ";#N/A,#N/A,TRUE,"Fuel US$";#N/A,#N/A,TRUE,"US$ Operating Costs";#N/A,#N/A,TRUE,"US$ Other Costs";#N/A,#N/A,TRUE,"US$Cash Flow";#N/A,#N/A,TRUE,"Headcount";#N/A,#N/A,TRUE,"1999 IS"}</definedName>
    <definedName name="asdf_4" hidden="1">{#N/A,#N/A,TRUE,"Coverpage";#N/A,#N/A,TRUE,"Income Statement US$";#N/A,#N/A,TRUE,"US$ -Revenue by Month ";#N/A,#N/A,TRUE,"Fuel US$";#N/A,#N/A,TRUE,"US$ Operating Costs";#N/A,#N/A,TRUE,"US$ Other Costs";#N/A,#N/A,TRUE,"US$Cash Flow";#N/A,#N/A,TRUE,"Headcount";#N/A,#N/A,TRUE,"1999 IS"}</definedName>
    <definedName name="asdf_5" hidden="1">{#N/A,#N/A,TRUE,"Coverpage";#N/A,#N/A,TRUE,"Income Statement US$";#N/A,#N/A,TRUE,"US$ -Revenue by Month ";#N/A,#N/A,TRUE,"Fuel US$";#N/A,#N/A,TRUE,"US$ Operating Costs";#N/A,#N/A,TRUE,"US$ Other Costs";#N/A,#N/A,TRUE,"US$Cash Flow";#N/A,#N/A,TRUE,"Headcount";#N/A,#N/A,TRUE,"1999 IS"}</definedName>
    <definedName name="asdfdsf" localSheetId="0">#REF!</definedName>
    <definedName name="asdfdsf" localSheetId="3">#REF!</definedName>
    <definedName name="asdfdsf" localSheetId="5">#REF!</definedName>
    <definedName name="asdfdsf" localSheetId="6">#REF!</definedName>
    <definedName name="asdfdsf" localSheetId="7">#REF!</definedName>
    <definedName name="asdfdsf" localSheetId="8">#REF!</definedName>
    <definedName name="asdfdsf" localSheetId="15">#REF!</definedName>
    <definedName name="asdfdsf" localSheetId="16">#REF!</definedName>
    <definedName name="asdfdsf" localSheetId="17">#REF!</definedName>
    <definedName name="asdfdsf">#REF!</definedName>
    <definedName name="asdfg" hidden="1">{#N/A,#N/A,FALSE,"Pharm";#N/A,#N/A,FALSE,"WWCM"}</definedName>
    <definedName name="asdfsdaf" hidden="1">{0;0;0;0;0;0;0;0;0;0;0;0;0;0;0;0;0;0;0;0;0;0;0;0;0;0}</definedName>
    <definedName name="asdg" hidden="1">#REF!</definedName>
    <definedName name="asdgahdfhth" hidden="1">{#N/A,#N/A,FALSE,"REPORT"}</definedName>
    <definedName name="asdgayery" hidden="1">{#N/A,#N/A,FALSE,"Pharm";#N/A,#N/A,FALSE,"WWCM"}</definedName>
    <definedName name="asdgfdytyet" hidden="1">{#N/A,#N/A,FALSE,"REPORT"}</definedName>
    <definedName name="asdgsadg" hidden="1">{"1999 Cash Budget",#N/A,FALSE,"99 Cash";"1999 Cash Budget YTD",#N/A,FALSE,"99 Cash";"1999 Cash Actual/Forcast",#N/A,FALSE,"99 Cash";"1999 Cash Actual/Forcast YTD",#N/A,FALSE,"99 Cash"}</definedName>
    <definedName name="asdgtryukuio" hidden="1">{#N/A,#N/A,FALSE,"REPORT"}</definedName>
    <definedName name="asdifu9wwje9a" hidden="1">{0;0;0;0;0;0;0;0;0;0;0;0;0;0;0;0;0;0;0;0;0;0;0;0;0;0}</definedName>
    <definedName name="asdifuw9jc9e" hidden="1">{0,0,0,0}</definedName>
    <definedName name="asdjgkl" hidden="1">{#N/A,#N/A,FALSE,"Pharm";#N/A,#N/A,FALSE,"WWCM"}</definedName>
    <definedName name="asdrwer" hidden="1">{"12 months",#N/A,FALSE,"Hourly"}</definedName>
    <definedName name="asdsdasdasdasdasd" localSheetId="3" hidden="1">#REF!</definedName>
    <definedName name="asdsdasdasdasdasd" localSheetId="5" hidden="1">#REF!</definedName>
    <definedName name="asdsdasdasdasdasd" localSheetId="6" hidden="1">#REF!</definedName>
    <definedName name="asdsdasdasdasdasd" localSheetId="7" hidden="1">#REF!</definedName>
    <definedName name="asdsdasdasdasdasd" localSheetId="8" hidden="1">#REF!</definedName>
    <definedName name="asdsdasdasdasdasd" localSheetId="15" hidden="1">#REF!</definedName>
    <definedName name="asdsdasdasdasdasd" localSheetId="16" hidden="1">#REF!</definedName>
    <definedName name="asdsdasdasdasdasd" localSheetId="17" hidden="1">#REF!</definedName>
    <definedName name="asdsdasdasdasdasd" hidden="1">#REF!</definedName>
    <definedName name="asdsds" localSheetId="5" hidden="1">{"'GenCo'!$A$3:$U$52"}</definedName>
    <definedName name="asdsds" localSheetId="7" hidden="1">{"'GenCo'!$A$3:$U$52"}</definedName>
    <definedName name="asdsds" hidden="1">{"'GenCo'!$A$3:$U$52"}</definedName>
    <definedName name="asdsds_1" hidden="1">{"'GenCo'!$A$3:$U$52"}</definedName>
    <definedName name="asdtrse" hidden="1">{"SEP",#N/A,FALSE,"SEP"}</definedName>
    <definedName name="asfdasdf" hidden="1">{"SEP",#N/A,FALSE,"SEP"}</definedName>
    <definedName name="asffghujyki" hidden="1">{#N/A,#N/A,FALSE,"Pharm";#N/A,#N/A,FALSE,"WWCM"}</definedName>
    <definedName name="asfgabvf" hidden="1">{"SEP",#N/A,FALSE,"SEP"}</definedName>
    <definedName name="asfsaedsf" localSheetId="16">#REF!</definedName>
    <definedName name="asfsaedsf" localSheetId="17">#REF!</definedName>
    <definedName name="asfsaedsf">#REF!</definedName>
    <definedName name="asgd" hidden="1">#REF!</definedName>
    <definedName name="Ash_VIF">#REF!</definedName>
    <definedName name="asjkdhfakljdshflkjafhlkjafdshkjds" hidden="1">{0,#N/A,FALSE,0;0,#N/A,FALSE,0;0,#N/A,FALSE,0;0,#N/A,FALSE,0}</definedName>
    <definedName name="askjdflaskjfda" hidden="1">{0,#N/A,FALSE,0;0,#N/A,FALSE,0;0,#N/A,FALSE,0;0,#N/A,FALSE,0}</definedName>
    <definedName name="askjdnfalksdjnflkadsjnfkasjdnflksajn" hidden="1">{0,#N/A,FALSE,0;0,#N/A,FALSE,0;0,#N/A,FALSE,0;0,#N/A,FALSE,0}</definedName>
    <definedName name="asrerwqar" hidden="1">{"group detail",#N/A,FALSE,"Hourly Detail"}</definedName>
    <definedName name="asrewwe" hidden="1">{"monthly",#N/A,FALSE,"Monthly"}</definedName>
    <definedName name="AS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SA" hidden="1">{#N/A,#N/A,FALSE,"1";#N/A,#N/A,FALSE,"2";#N/A,#N/A,FALSE,"16 - 17";#N/A,#N/A,FALSE,"18 - 19";#N/A,#N/A,FALSE,"26";#N/A,#N/A,FALSE,"27";#N/A,#N/A,FALSE,"28"}</definedName>
    <definedName name="ASSET_TURNS" hidden="1">"ASSET_TURNS"</definedName>
    <definedName name="AsSoldExcRev" hidden="1">{#N/A,#N/A,FALSE,"Sum6 (1)"}</definedName>
    <definedName name="Assu" hidden="1">{"clp_bs_doc",#N/A,FALSE,"CLP";"clp_is_doc",#N/A,FALSE,"CLP";"clp_cf_doc",#N/A,FALSE,"CLP";"clp_fr_doc",#N/A,FALSE,"CLP"}</definedName>
    <definedName name="assu2" hidden="1">{"clp_bs_doc",#N/A,FALSE,"CLP";"clp_is_doc",#N/A,FALSE,"CLP";"clp_cf_doc",#N/A,FALSE,"CLP";"clp_fr_doc",#N/A,FALSE,"CLP"}</definedName>
    <definedName name="assumebombb2" hidden="1">{"clp_bs_doc",#N/A,FALSE,"CLP";"clp_is_doc",#N/A,FALSE,"CLP";"clp_cf_doc",#N/A,FALSE,"CLP";"clp_fr_doc",#N/A,FALSE,"CLP"}</definedName>
    <definedName name="Assump"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sumptions2" hidden="1">{"clp_bs_doc",#N/A,FALSE,"CLP";"clp_is_doc",#N/A,FALSE,"CLP";"clp_cf_doc",#N/A,FALSE,"CLP";"clp_fr_doc",#N/A,FALSE,"CLP"}</definedName>
    <definedName name="assumsebombb" hidden="1">{"clp_bs_doc",#N/A,FALSE,"CLP";"clp_is_doc",#N/A,FALSE,"CLP";"clp_cf_doc",#N/A,FALSE,"CLP";"clp_fr_doc",#N/A,FALSE,"CLP"}</definedName>
    <definedName name="AssumSEComb" hidden="1">{"clp_bs_doc",#N/A,FALSE,"CLP";"clp_is_doc",#N/A,FALSE,"CLP";"clp_cf_doc",#N/A,FALSE,"CLP";"clp_fr_doc",#N/A,FALSE,"CLP"}</definedName>
    <definedName name="assumsecomb2" hidden="1">{"clp_bs_doc",#N/A,FALSE,"CLP";"clp_is_doc",#N/A,FALSE,"CLP";"clp_cf_doc",#N/A,FALSE,"CLP";"clp_fr_doc",#N/A,FALSE,"CLP"}</definedName>
    <definedName name="at" localSheetId="0">#REF!</definedName>
    <definedName name="at" localSheetId="3">#REF!</definedName>
    <definedName name="at" localSheetId="5">#REF!</definedName>
    <definedName name="at" localSheetId="6">#REF!</definedName>
    <definedName name="at" localSheetId="7">#REF!</definedName>
    <definedName name="at" localSheetId="8">#REF!</definedName>
    <definedName name="at" localSheetId="15">#REF!</definedName>
    <definedName name="at" localSheetId="16">#REF!</definedName>
    <definedName name="at" localSheetId="17">#REF!</definedName>
    <definedName name="at">#REF!</definedName>
    <definedName name="ATGSrel" localSheetId="16">#REF!</definedName>
    <definedName name="ATGSrel" localSheetId="17">#REF!</definedName>
    <definedName name="ATGSrel">#REF!</definedName>
    <definedName name="ATIK" localSheetId="16">#REF!</definedName>
    <definedName name="ATIK" localSheetId="17">#REF!</definedName>
    <definedName name="ATIK">#REF!</definedName>
    <definedName name="ATIKOKAN" localSheetId="0">#REF!</definedName>
    <definedName name="ATIKOKAN" localSheetId="3">#REF!</definedName>
    <definedName name="ATIKOKAN" localSheetId="5">#REF!</definedName>
    <definedName name="ATIKOKAN" localSheetId="6">#REF!</definedName>
    <definedName name="ATIKOKAN" localSheetId="7">#REF!</definedName>
    <definedName name="ATIKOKAN" localSheetId="8">#REF!</definedName>
    <definedName name="ATIKOKAN" localSheetId="15">#REF!</definedName>
    <definedName name="ATIKOKAN" localSheetId="16">#REF!</definedName>
    <definedName name="ATIKOKAN" localSheetId="17">#REF!</definedName>
    <definedName name="ATIKOKAN">#REF!</definedName>
    <definedName name="Atikokan_Submission">#REF!</definedName>
    <definedName name="ATIKSPACE">#REF!</definedName>
    <definedName name="atr" hidden="1">{"group detail",#N/A,FALSE,"Hourly Detail"}</definedName>
    <definedName name="atrisk" hidden="1">0</definedName>
    <definedName name="att" hidden="1">{#N/A,#N/A,FALSE,"COVER PAGE";#N/A,#N/A,FALSE,"Page 2";#N/A,#N/A,FALSE,"Page 2";#N/A,#N/A,FALSE,"Page 4";#N/A,#N/A,FALSE,"Page5";#N/A,#N/A,FALSE,"Page 6";#N/A,#N/A,FALSE,"Page 7";#N/A,#N/A,FALSE,"Page 8";#N/A,#N/A,FALSE,"Page 10";#N/A,#N/A,FALSE,"Long-Term OCF Mult.";#N/A,#N/A,FALSE,"PCS Comp";#N/A,#N/A,FALSE,"OCS-CAPEX";#N/A,#N/A,FALSE,"Blank"}</definedName>
    <definedName name="auart08up" hidden="1">{"Page 1",#N/A,FALSE,"Sheet1";"Page 2",#N/A,FALSE,"Sheet1"}</definedName>
    <definedName name="auart08up_1" hidden="1">{"Page 1",#N/A,FALSE,"Sheet1";"Page 2",#N/A,FALSE,"Sheet1"}</definedName>
    <definedName name="AUGSUM" localSheetId="0">#REF!</definedName>
    <definedName name="AUGSUM" localSheetId="3">#REF!</definedName>
    <definedName name="AUGSUM" localSheetId="5">#REF!</definedName>
    <definedName name="AUGSUM" localSheetId="6">#REF!</definedName>
    <definedName name="AUGSUM" localSheetId="7">#REF!</definedName>
    <definedName name="AUGSUM" localSheetId="8">#REF!</definedName>
    <definedName name="AUGSUM" localSheetId="15">#REF!</definedName>
    <definedName name="AUGSUM" localSheetId="16">#REF!</definedName>
    <definedName name="AUGSUM" localSheetId="17">#REF!</definedName>
    <definedName name="AUGSUM">#REF!</definedName>
    <definedName name="avegmultiple" hidden="1">#REF!</definedName>
    <definedName name="Average_productivity">#REF!</definedName>
    <definedName name="Average_Rate">#REF!</definedName>
    <definedName name="Avg_Transfer_8452_to_8616">#REF!</definedName>
    <definedName name="AVGRAT" localSheetId="0">#REF!</definedName>
    <definedName name="AVGRAT" localSheetId="3">#REF!</definedName>
    <definedName name="AVGRAT" localSheetId="5">#REF!</definedName>
    <definedName name="AVGRAT" localSheetId="6">#REF!</definedName>
    <definedName name="AVGRAT" localSheetId="7">#REF!</definedName>
    <definedName name="AVGRAT" localSheetId="8">#REF!</definedName>
    <definedName name="AVGRAT" localSheetId="15">#REF!</definedName>
    <definedName name="AVGRAT" localSheetId="16">#REF!</definedName>
    <definedName name="AVGRAT" localSheetId="17">#REF!</definedName>
    <definedName name="AVGRAT">#REF!</definedName>
    <definedName name="awerawer" hidden="1">{"monthly",#N/A,FALSE,"Monthly"}</definedName>
    <definedName name="AX" hidden="1">{#N/A,#N/A,FALSE,"Pharm";#N/A,#N/A,FALSE,"WWCM"}</definedName>
    <definedName name="ayman" hidden="1">{#N/A,#N/A,FALSE,"1";#N/A,#N/A,FALSE,"2";#N/A,#N/A,FALSE,"16 - 17";#N/A,#N/A,FALSE,"18 - 19";#N/A,#N/A,FALSE,"26";#N/A,#N/A,FALSE,"27";#N/A,#N/A,FALSE,"28"}</definedName>
    <definedName name="ayman1" hidden="1">{#N/A,#N/A,FALSE,"Pharm";#N/A,#N/A,FALSE,"WWCM"}</definedName>
    <definedName name="ayman2" hidden="1">{#N/A,#N/A,FALSE,"Pharm";#N/A,#N/A,FALSE,"WWCM"}</definedName>
    <definedName name="ayman7" hidden="1">{#N/A,#N/A,FALSE,"REPORT"}</definedName>
    <definedName name="ayman8" hidden="1">{#N/A,#N/A,FALSE,"REPORT"}</definedName>
    <definedName name="az" hidden="1">{#N/A,#N/A,FALSE,"Pharm";#N/A,#N/A,FALSE,"WWCM"}</definedName>
    <definedName name="azeazr" hidden="1">{#N/A,#N/A,FALSE,"Sales Graph";#N/A,#N/A,FALSE,"BUC Graph";#N/A,#N/A,FALSE,"P&amp;L - YTD"}</definedName>
    <definedName name="azerety" hidden="1">{#N/A,#N/A,FALSE,"Pharm";#N/A,#N/A,FALSE,"WWCM"}</definedName>
    <definedName name="b">#REF!</definedName>
    <definedName name="balance" localSheetId="16">#REF!</definedName>
    <definedName name="balance" localSheetId="17">#REF!</definedName>
    <definedName name="balance">#REF!</definedName>
    <definedName name="Base_Nonstandard" localSheetId="16">#REF!</definedName>
    <definedName name="Base_Nonstandard" localSheetId="17">#REF!</definedName>
    <definedName name="Base_Nonstandard">#REF!</definedName>
    <definedName name="Base_OMA_Escalation_Rate">#REF!</definedName>
    <definedName name="BASIC_EPS_EXCL" hidden="1">"BASIC_EPS_EXCL"</definedName>
    <definedName name="BASIC_EPS_INCL" hidden="1">"BASIC_EPS_INCL"</definedName>
    <definedName name="BASIC_NORMAL_EPS" hidden="1">"BASIC_NORMAL_EPS"</definedName>
    <definedName name="BASIC_WEIGHT" hidden="1">"BASIC_WEIGHT"</definedName>
    <definedName name="BAvalues">#REF!</definedName>
    <definedName name="bb" localSheetId="0">#REF!</definedName>
    <definedName name="bb" localSheetId="3">#REF!</definedName>
    <definedName name="bb" localSheetId="5">#REF!</definedName>
    <definedName name="bb" localSheetId="6">#REF!</definedName>
    <definedName name="bb" localSheetId="7">#REF!</definedName>
    <definedName name="bb" localSheetId="8">#REF!</definedName>
    <definedName name="bb" localSheetId="15">#REF!</definedName>
    <definedName name="bb" localSheetId="16">#REF!</definedName>
    <definedName name="bb" localSheetId="17">#REF!</definedName>
    <definedName name="bb">#REF!</definedName>
    <definedName name="BBANALYSIS" localSheetId="0">#REF!</definedName>
    <definedName name="BBANALYSIS" localSheetId="3">#REF!</definedName>
    <definedName name="BBANALYSIS" localSheetId="5">#REF!</definedName>
    <definedName name="BBANALYSIS" localSheetId="6">#REF!</definedName>
    <definedName name="BBANALYSIS" localSheetId="7">#REF!</definedName>
    <definedName name="BBANALYSIS" localSheetId="8">#REF!</definedName>
    <definedName name="BBANALYSIS" localSheetId="15">#REF!</definedName>
    <definedName name="BBANALYSIS" localSheetId="16">#REF!</definedName>
    <definedName name="BBANALYSIS" localSheetId="17">#REF!</definedName>
    <definedName name="BBANALYSIS">#REF!</definedName>
    <definedName name="bbb" hidden="1">{#N/A,#N/A,FALSE,"Pharm";#N/A,#N/A,FALSE,"WWCM"}</definedName>
    <definedName name="bbbb" hidden="1">{#N/A,#N/A,FALSE,"REPORT"}</definedName>
    <definedName name="bbbbb" hidden="1">{#N/A,#N/A,FALSE,"Pharm";#N/A,#N/A,FALSE,"WWCM"}</definedName>
    <definedName name="bbbbbb" localSheetId="0">#REF!</definedName>
    <definedName name="bbbbbb" localSheetId="3">#REF!</definedName>
    <definedName name="bbbbbb" localSheetId="5">#REF!</definedName>
    <definedName name="bbbbbb" localSheetId="6">#REF!</definedName>
    <definedName name="bbbbbb" localSheetId="7">#REF!</definedName>
    <definedName name="bbbbbb" localSheetId="8">#REF!</definedName>
    <definedName name="bbbbbb" localSheetId="15">#REF!</definedName>
    <definedName name="bbbbbb" localSheetId="16">#REF!</definedName>
    <definedName name="bbbbbb" localSheetId="17">#REF!</definedName>
    <definedName name="bbbbbb">#REF!</definedName>
    <definedName name="BBBBBBBBB" hidden="1">{#N/A,#N/A,FALSE,"REPORT"}</definedName>
    <definedName name="bbbbbbbbbbb" localSheetId="0">#REF!</definedName>
    <definedName name="bbbbbbbbbbb" localSheetId="3">#REF!</definedName>
    <definedName name="bbbbbbbbbbb" localSheetId="5">#REF!</definedName>
    <definedName name="bbbbbbbbbbb" localSheetId="6">#REF!</definedName>
    <definedName name="bbbbbbbbbbb" localSheetId="7">#REF!</definedName>
    <definedName name="bbbbbbbbbbb" localSheetId="8">#REF!</definedName>
    <definedName name="bbbbbbbbbbb" localSheetId="15">#REF!</definedName>
    <definedName name="bbbbbbbbbbb" localSheetId="16">#REF!</definedName>
    <definedName name="bbbbbbbbbbb" localSheetId="17">#REF!</definedName>
    <definedName name="bbbbbbbbbbb">#REF!</definedName>
    <definedName name="bbbbbbbbbbbbb" hidden="1">{#N/A,#N/A,FALSE,"Pharm";#N/A,#N/A,FALSE,"WWCM"}</definedName>
    <definedName name="bcbcbcbcc" hidden="1">{#N/A,#N/A,TRUE,"Income Statement";#N/A,#N/A,TRUE,"Balance Sheet";#N/A,#N/A,TRUE,"Cash Flows";#N/A,#N/A,TRUE,"Ratios";#N/A,#N/A,TRUE,"Revenues";#N/A,#N/A,TRUE,"Asset Calcs";#N/A,#N/A,TRUE,"Assumptions";#N/A,#N/A,TRUE,"Valuation"}</definedName>
    <definedName name="bcbcbcc" hidden="1">{#N/A,#N/A,FALSE,"BidCo Assumptions";#N/A,#N/A,FALSE,"Credit Stats";#N/A,#N/A,FALSE,"Bidco Summary";#N/A,#N/A,FALSE,"BIDCO Consolidated"}</definedName>
    <definedName name="Bear" hidden="1">{#N/A,#N/A,FALSE,"TS";#N/A,#N/A,FALSE,"Combo";#N/A,#N/A,FALSE,"FAIR";#N/A,#N/A,FALSE,"RBC";#N/A,#N/A,FALSE,"xxxx";#N/A,#N/A,FALSE,"A_D";#N/A,#N/A,FALSE,"WACC";#N/A,#N/A,FALSE,"DCF";#N/A,#N/A,FALSE,"LBO";#N/A,#N/A,FALSE,"AcqMults";#N/A,#N/A,FALSE,"CompMults"}</definedName>
    <definedName name="Best" localSheetId="0">#REF!</definedName>
    <definedName name="Best" localSheetId="3">#REF!</definedName>
    <definedName name="Best" localSheetId="5">#REF!</definedName>
    <definedName name="Best" localSheetId="6">#REF!</definedName>
    <definedName name="Best" localSheetId="7">#REF!</definedName>
    <definedName name="Best" localSheetId="8">#REF!</definedName>
    <definedName name="Best" localSheetId="15">#REF!</definedName>
    <definedName name="Best" localSheetId="16">#REF!</definedName>
    <definedName name="Best" localSheetId="17">#REF!</definedName>
    <definedName name="Best">#REF!</definedName>
    <definedName name="BEx00NJ3TBJMKQ7GU72BRIZCMP09" hidden="1">#REF!</definedName>
    <definedName name="BEx1EIIIRW97IST05E3ZLCWA4IG6" hidden="1">Sum fuel hdlg Rev #REF!</definedName>
    <definedName name="BEx1EO7J9VY8657NFNYKL0OHQ8T2" hidden="1">Plant LBR-OTL #REF!</definedName>
    <definedName name="BEx1F8AF49I1SOH4PU1MD3MNUWRQ" hidden="1">#REF!</definedName>
    <definedName name="BEx1FRGY8KMXM59ZF2V14UVXVMEA" hidden="1">#REF!</definedName>
    <definedName name="BEx1FSYWG0ATWMG7GUNUU8KQ87AS" hidden="1">Sum fuel hdlg Rev #REF!</definedName>
    <definedName name="BEx1G1YMI27EDDL7097BK9FJNPNZ" hidden="1">#REF!</definedName>
    <definedName name="BEx1GRQIJRCNXE29BGTD7WAP4DXO" hidden="1">#REF!</definedName>
    <definedName name="BEx1GSXO5F3R25D23B0PZYGBJLVE" hidden="1">#REF!</definedName>
    <definedName name="BEx1H64FHR7ZTK6SQ9HFI4IAD8YN" hidden="1">#REF!</definedName>
    <definedName name="BEx1HMWFYHXSRSPSNRY7VE1EUT2Y" hidden="1">#REF!</definedName>
    <definedName name="BEx1HWY0P2K187PVRHRRTAC83DSR" hidden="1">#REF!</definedName>
    <definedName name="BEx1I1VYXA0DDKDTIUDUVS1A6F6K" hidden="1">#REF!</definedName>
    <definedName name="BEx1J9N93TEIO77923G5V3KYQI7U" hidden="1">#REF!</definedName>
    <definedName name="BEx1KEEMSACKUCAONCZFBGA3L0JE" hidden="1">#REF!</definedName>
    <definedName name="BEx1KS1GRYL3HUNSFJRHNA9H31SP" hidden="1">#REF!</definedName>
    <definedName name="BEx1LIPRHXCVF7LNS91WSLIPYBNH" hidden="1">#REF!</definedName>
    <definedName name="BEx1MOYYBKJ167NE15TWD0WAS1GI" hidden="1">#REF!</definedName>
    <definedName name="BEx1NVTUKQ8NJE39L2D0A3753RW1" hidden="1">#REF!</definedName>
    <definedName name="BEx1OJSUZHOS602I7LPSUYB6HMVU" hidden="1">#REF!</definedName>
    <definedName name="BEx1PHYW23CL3ZTA1SIAD3VWZXGW" hidden="1">#REF!</definedName>
    <definedName name="BEx1PK7WJIXP606J36LN7JDK5UAD" hidden="1">#REF!</definedName>
    <definedName name="BEx1QB1IP6YPPF4BZLZ9H0PFWQAV" hidden="1">#REF!</definedName>
    <definedName name="BEx1QX2H3KTURPR4EKQAZRQDKOXS" hidden="1">Sum fuel hdlg Rev #REF!</definedName>
    <definedName name="BEx1RGUJT6T9PRF0HDU3VKJ8QELC" hidden="1">#REF!</definedName>
    <definedName name="BEx1RLSOL7MNNNTRS1UE13WRE5UZ" hidden="1">#REF!</definedName>
    <definedName name="BEx1RUHJXJ1Q8UZKEOFK1W7H98LY" hidden="1">#REF!</definedName>
    <definedName name="BEx1S36C5ZXFY9H7ZULOMC1LRYHO" hidden="1">#REF!</definedName>
    <definedName name="BEx1SF5X0GHM6SKTFJDIKN9VLHQO" hidden="1">#REF!</definedName>
    <definedName name="BEx1U2I9FRPRFR8U68VABQYETJYT" hidden="1">Plant LBR-OTL #REF!</definedName>
    <definedName name="BEx1UNS65HR5KBHT43FUOONXFGZO" hidden="1">#REF!</definedName>
    <definedName name="BEx1XP0W3I12F4UGRILS5STJYDPJ" hidden="1">#REF!</definedName>
    <definedName name="BEx1Y2T8E01E57HGRQUWICS8T70W" hidden="1">#REF!</definedName>
    <definedName name="BEx3C3N3C9B6VIPUIJ5KJF9X144M" hidden="1">#REF!</definedName>
    <definedName name="BEx3CSIII26X0ZGAPJQK1KERN92U" hidden="1">Sum fuel hdlg Rev #REF!</definedName>
    <definedName name="BEx3CTPSB96K0Z4ZXB2NONLJMPD7" hidden="1">Plant LBR-OTL #REF!</definedName>
    <definedName name="BEx3D1IC6YAE2OF3IME1R68OYMV4" hidden="1">Prior #REF!</definedName>
    <definedName name="BEx3DFW9PFIJ7CB029TQREYAR4DI" hidden="1">#REF!</definedName>
    <definedName name="BEx3DHE0Y4357ADNRU8YMSSA3JRU" hidden="1">#REF!</definedName>
    <definedName name="BEx3EG05UQ3XSNMLOZ02TAI6XGKT" hidden="1">#REF!</definedName>
    <definedName name="BEx3EPATOFX711CSSLJ985NNOKGC" hidden="1">#REF!</definedName>
    <definedName name="BEx3F21AC2K51QQQ07699TWSAZVC" hidden="1">#REF!</definedName>
    <definedName name="BEx3GO6BBIFLZBZ8094JAVRCKOGN" hidden="1">#REF!</definedName>
    <definedName name="BEx3GRX90QVH4HR6IOSUDKWZGUC9" hidden="1">Plant fuel hdlg #REF!</definedName>
    <definedName name="BEx3GVDA3XAEAUC0YU4MWFR9S8QA" hidden="1">#REF!</definedName>
    <definedName name="BEx3H00LEDNYVM8VK565OD6U0O7V" hidden="1">#REF!</definedName>
    <definedName name="BEx3H1TB2U3YXXBVYBBDTB1G4Q0O" hidden="1">#REF!</definedName>
    <definedName name="BEx3HEPA5CGJM1MRYUE0M7Q1VZVP" hidden="1">#REF!</definedName>
    <definedName name="BEx3HHUI8VN85WT6XBBCSA9X6TO3" hidden="1">Plant fuel hdlg #REF!</definedName>
    <definedName name="BEx3IJWKL0PWG2JGRW8OME10S2OW" hidden="1">#REF!</definedName>
    <definedName name="BEx3IOUPGO4COEBH5CMCKIJPZ38F" hidden="1">#REF!</definedName>
    <definedName name="BEx3KJU3H2DZQK8RK8BCFWBJZH4L" hidden="1">#REF!</definedName>
    <definedName name="BEx3L0X503TAIHN7YAWVXQZWANDO" hidden="1">#REF!</definedName>
    <definedName name="BEx3LIG8QWMCVXNIONO2PVT0R0S7" hidden="1">#REF!</definedName>
    <definedName name="BEx3LKEADEXVGTR41P4WCGGSWI8Y" hidden="1">#REF!</definedName>
    <definedName name="BEx3ONQKLCJ1IRPZFL2K2F3100P5" hidden="1">#REF!</definedName>
    <definedName name="BEx3PL5JJ2L2XLXA43WGWM9W3UCU" hidden="1">#REF!</definedName>
    <definedName name="BEx3PWP194HP7UUXQLBP3STZQKC9" hidden="1">#REF!</definedName>
    <definedName name="BEx3QRPNNQIYVS6489T0QM5EO1RR" hidden="1">#REF!</definedName>
    <definedName name="BEx3RKMS71VKXQ044GT14GD7TVLM" hidden="1">Plant fuel hdlg #REF!</definedName>
    <definedName name="BEx3SY8DP3FSSNGP6Q8XANQX3Q4W" hidden="1">Sum fuel hdlg Rev #REF!</definedName>
    <definedName name="BEx3TLRAER6PVR3NGUT0UI1ZOW75" hidden="1">#REF!</definedName>
    <definedName name="BEx3U71D7FSDSIHHYBIRDSMK4OCW" hidden="1">#REF!</definedName>
    <definedName name="BEx3VHSKWBKWI4YB2O0WA9YA17WJ" hidden="1">Plant fuel hdlg #REF!</definedName>
    <definedName name="BEx57VVO1HBKRLD43GHO50WL028K" hidden="1">#REF!</definedName>
    <definedName name="BEx5879O1M85Y6C0IN7KWNAYF4W9" hidden="1">#REF!</definedName>
    <definedName name="BEx58E5SWO85625G79UNFKCKAV74" hidden="1">#REF!</definedName>
    <definedName name="BEx58FCYN0Y04OCC3XJ2E068EXFX" hidden="1">#REF!</definedName>
    <definedName name="BEx58PJUX535N0MNOR9LBTOZNYCN" hidden="1">#REF!</definedName>
    <definedName name="BEx5924Z335QQK97TRPA1UZ8PVKI" hidden="1">#REF!</definedName>
    <definedName name="BEx59I66K830Q4V093MG75PDT575" hidden="1">#REF!</definedName>
    <definedName name="BEx59PTDQCGDYJKDW31V2AGBHUPT" hidden="1">#REF!</definedName>
    <definedName name="BEx5A3G79SW3RI2ZSHH5JJ1NL0GC" hidden="1">#REF!</definedName>
    <definedName name="BEx5BBYDZJJLNIMF8P3U0SP8QZ67" hidden="1">#REF!</definedName>
    <definedName name="BEx5BTHP3LRXLRJML8B66V4J4AF7" hidden="1">#REF!</definedName>
    <definedName name="BEx5CBBLWLZ4N5DR1GGMQVQQLUMY" hidden="1">#REF!</definedName>
    <definedName name="BEx5CHWYNDXJ6WTDV6R6F2QAZDGR" hidden="1">Plant LBR-OTL #REF!</definedName>
    <definedName name="BEx5DSIIKO6TLFAKC3HJHWTBBLF8" hidden="1">#REF!</definedName>
    <definedName name="BEx5EDHXH92RV5PLSE687URRWG5L" hidden="1">#REF!</definedName>
    <definedName name="BEx5ELVVFZJPDMWJW4Y3UUGBYCU4" hidden="1">Sum fuel hdlg Rev #REF!</definedName>
    <definedName name="BEx5FDWSMLAXJ7HKS59DE0HMNKDJ" hidden="1">#REF!</definedName>
    <definedName name="BEx5G7KU2JQIJ63YVOSJXQAOLYAB" hidden="1">#REF!</definedName>
    <definedName name="BEx5GWLOL4TCH00M4YLKTG1H1ZVS" hidden="1">#REF!</definedName>
    <definedName name="BEx5HRRTHTS2RVT7JBTEN7QG5R0T" hidden="1">#REF!</definedName>
    <definedName name="BEx5IDY8PP4MHGKUEPWOYFR8A5YK" hidden="1">Plant fuel hdlg #REF!</definedName>
    <definedName name="BEx5IOVZ6AYUB46YRM9BE35DW7S7" hidden="1">#REF!</definedName>
    <definedName name="BEx5LTKQ3FQCOPEYBR32D08JDLGX" hidden="1">#REF!</definedName>
    <definedName name="BEx5MDNMPZ89JLY03YEF3KHBQYLZ" hidden="1">#REF!</definedName>
    <definedName name="BEx5P8WK5ROOU658N604NTKA63AH" hidden="1">#REF!</definedName>
    <definedName name="BEx5PJ3EJTJ5F8EU6W8K6UY4SK10" hidden="1">#REF!</definedName>
    <definedName name="BEx5Q77WBHEL3OA3Y7H5HHGPT3NW" hidden="1">#REF!</definedName>
    <definedName name="BEx73LF4215YUODUHJJLQ3WSFQJK" hidden="1">#REF!</definedName>
    <definedName name="BEx75928TAZNTVTXFN0SNTP3J0H7" hidden="1">#REF!</definedName>
    <definedName name="BEx76E4GC59G9ZTSACR1QDP66VW4" hidden="1">#REF!</definedName>
    <definedName name="BEx77BZJ43CNDZOYPFLL603OU6FX" hidden="1">#REF!</definedName>
    <definedName name="BEx77OKNNHDAMYNNCU3QW7Q7AJMI" hidden="1">#REF!</definedName>
    <definedName name="BEx78GQVX75RVTQD5IYG2RTDNYPU" hidden="1">#REF!</definedName>
    <definedName name="BEx795BNWPR0630AG6APZ6VGL0BS" hidden="1">Sum fuel hdlg Rev #REF!</definedName>
    <definedName name="BEx7AXR9FVNH8SXPNWK0L5P1F5S0" hidden="1">Plant LBR-OTL #REF!</definedName>
    <definedName name="BEx7B2JVMELGSEI8ER8VN7K3JTV1" hidden="1">#REF!</definedName>
    <definedName name="BEx7BRQ7FJNVSFI9CROSAMD15UT8" hidden="1">#REF!</definedName>
    <definedName name="BEx7DN5QA83NRX2HYOPSEPRAHCRO" hidden="1">#REF!</definedName>
    <definedName name="BEx7EGTX2WASAZD2EU0N28MBZ3O9" hidden="1">#REF!</definedName>
    <definedName name="BEx7FGXYGFDAF4UMZ2674L10TKH0" hidden="1">#REF!</definedName>
    <definedName name="BEx7FN8KLJNR2NC0JWTZKYQSHPP6" hidden="1">#REF!</definedName>
    <definedName name="BEx7GCK72FPS4XQQNGJSAXW7Q1CH" hidden="1">#REF!</definedName>
    <definedName name="BEx7GWCAYIA8K9ZXK6FXOESKGB53" hidden="1">#REF!</definedName>
    <definedName name="BEx7GYQM1ZG5F8STXYKTXPR9O7EN" hidden="1">#REF!</definedName>
    <definedName name="BEx7J4T8YAPBIIEJAXEUKL3K8OZL" hidden="1">Plant fuel hdlg #REF!</definedName>
    <definedName name="BEx7JQ8NKZ8Q6MNCVZ7EW0J5C79U" hidden="1">#REF!</definedName>
    <definedName name="BEx7JWJ7TLU1V2Q5GUCF4K1YDNXB" hidden="1">Plant LBR-OTL #REF!</definedName>
    <definedName name="BEx7KD5YB4WBO2BDXQAB4RDJ8HA7" hidden="1">#REF!</definedName>
    <definedName name="BEx7MI1F8RTSDG5KJJ3ZDMDFEWQA" hidden="1">#REF!</definedName>
    <definedName name="BEx8ZCLZWY4L0X6R0OFGP0QHSNTB" hidden="1">#REF!</definedName>
    <definedName name="BEx8ZVSJBPNHUAP7441CN3DIBTHH" hidden="1">Plant LBR-OTL #REF!</definedName>
    <definedName name="BEx8ZZDZMC71U78J0RC6Q41LN1FL" hidden="1">Plant fuel hdlg #REF!</definedName>
    <definedName name="BEx90LEY4KATD9LHL5K1MLQW8ZZK" hidden="1">#REF!</definedName>
    <definedName name="BEx92F1WUBV69GIM7FZ6QFRH27PU" hidden="1">#REF!</definedName>
    <definedName name="BEx930S1UCI03NB38EDY1OM08NDJ" hidden="1">#REF!</definedName>
    <definedName name="BEx9324OIVMMNH3EDNDMUL04NF61" hidden="1">#REF!</definedName>
    <definedName name="BEx93UQZYHT9JGG122MTJF2KKAVT" hidden="1">#REF!</definedName>
    <definedName name="BEx94OKJ03O4IOZJ9N12PHN5UMZW" hidden="1">#REF!</definedName>
    <definedName name="BEx95L32U72TP3860V0J4FE04CJ3" hidden="1">#REF!</definedName>
    <definedName name="BEx95SKU1RQRU1E10LM4KK461ZKU" hidden="1">#REF!</definedName>
    <definedName name="BEx9667UOOAD2T4J3C9DJYTRX3T1" hidden="1">#REF!</definedName>
    <definedName name="BEx96WVZR1IOS52J3B928QUNUGXL" hidden="1">Non #REF!</definedName>
    <definedName name="BEx97CBJ1IM6ABDIBEN8NWXQM503" hidden="1">#REF!</definedName>
    <definedName name="BEx97JYSKCFMYN2MAQIZSS3LJU7E" hidden="1">#REF!</definedName>
    <definedName name="BEx97LWT0LV41B1MUJVU2EV4H7IE" hidden="1">Sum fuel hdlg Rev #REF!</definedName>
    <definedName name="BEx98IA3KNZEQ8T077ZJC1M9TRD9" hidden="1">Sum fuel hdlg Rev #REF!</definedName>
    <definedName name="BEx98QO6MILDT734V9JQNXHLS7YN" hidden="1">#REF!</definedName>
    <definedName name="BEx98RQ1U8MVHZ8NEAOVI3BU66JX" hidden="1">#REF!</definedName>
    <definedName name="BEx995YHK0ZWTUC8U36PHYF5I30W" hidden="1">#REF!</definedName>
    <definedName name="BEx999JY5YNQZGI29BQBUC521T7O" hidden="1">#REF!</definedName>
    <definedName name="BEx9AE5WVQD7OX1N5AUGTPRPQXC2" hidden="1">Plant fuel hdlg #REF!</definedName>
    <definedName name="BEx9BRRHMGPTU233X52SS2U4JV8G" hidden="1">#REF!</definedName>
    <definedName name="BEx9BTPPX9PSE61V6AF7VEFQ67C4" hidden="1">#REF!</definedName>
    <definedName name="BEx9C6QYQVVDLWRMPFHEX6BCJCXZ" hidden="1">Non #REF!</definedName>
    <definedName name="BEx9CZ7TN1KYFZO427SK0D70J92V" hidden="1">#REF!</definedName>
    <definedName name="BEx9DY4W4X35SZG07HZ6D6QLVMHS" hidden="1">#REF!</definedName>
    <definedName name="BEx9F850DCCQ7HI3JF41QEM50JM2" hidden="1">#REF!</definedName>
    <definedName name="BEx9FMDGENIDTL2T1C3NVVZJGRW4" hidden="1">#REF!</definedName>
    <definedName name="BEx9FXGO5LNYU11O6B9QBH055OIK" hidden="1">#REF!</definedName>
    <definedName name="BEx9G422V7T9ET2S96YVKRSEJ2AN" hidden="1">#REF!</definedName>
    <definedName name="BEx9HSQVGY9MG6JIRCVRBAWIYUGM" hidden="1">#REF!</definedName>
    <definedName name="BEx9IA4NTJJ9HTA03CAT0N38LXG3" hidden="1">Plant LBR-OTL #REF!</definedName>
    <definedName name="BEx9J43O2XIOT7E1E7PLJBTGKYLM" hidden="1">#REF!</definedName>
    <definedName name="BExAWZ31GJB5SV56HE6FV2DTAMB6" hidden="1">#REF!</definedName>
    <definedName name="BExAY5HO2R3OHRUQIESNRVDHZJ5Q" hidden="1">Non #REF!</definedName>
    <definedName name="BExAZDP4EILFWEFVU5C5Q25WPCN0" hidden="1">#REF!</definedName>
    <definedName name="BExAZGE7OMBF7VJ82LB539T0WGN5" hidden="1">#REF!</definedName>
    <definedName name="BExB1D6BZNW9NDLXPAKELT8FZNIQ" hidden="1">#REF!</definedName>
    <definedName name="BExB1FKNZ5A0M2O5IYNWJ9HEWAOB" hidden="1">#REF!</definedName>
    <definedName name="BExB27LFMF2ODIMV9FVKNCLPD3JM" hidden="1">#REF!</definedName>
    <definedName name="BExB4Y72K4SX8GRW2Q9ODHMIFU6D" hidden="1">#REF!</definedName>
    <definedName name="BExB5D16QNLS92QEO22EYRKIHTAJ" hidden="1">#REF!</definedName>
    <definedName name="BExB5KO9HK5VO7G3G953OLQKLPHF" hidden="1">#REF!</definedName>
    <definedName name="BExB5NIO3Y9FEXROP9EVXBSYF3D1" hidden="1">#REF!</definedName>
    <definedName name="BExB6ODTTY0DXWEHHLHVUAB06SBD" hidden="1">#REF!</definedName>
    <definedName name="BExB801CHB7TLEVQ4JR12WZ08JF3" hidden="1">#REF!</definedName>
    <definedName name="BExB8J2FILDOZROT6Y10HQPIGK5D" hidden="1">#REF!</definedName>
    <definedName name="BExB9PBRSD7XG8EEJMF0J0AEBAKQ" hidden="1">#REF!</definedName>
    <definedName name="BExBA2YLN4RL9FLGJMSIM1N3W1T4" hidden="1">#REF!</definedName>
    <definedName name="BExBDLA7U8KKVD91UEZE2M5ES9FQ" hidden="1">#REF!</definedName>
    <definedName name="BExBDVXBT3HOZIE03A1YYOYKAQDQ" hidden="1">#REF!</definedName>
    <definedName name="BExBEDGGI911QE86ZC99BNOD36E6" hidden="1">#REF!</definedName>
    <definedName name="BExBEXJD3Q2UGV21W9C4VGKT5WH1" hidden="1">#REF!</definedName>
    <definedName name="BExCSUBHMPC4FK4VQFQG9ROWKGJI" hidden="1">Plant LBR-OTL #REF!</definedName>
    <definedName name="BExCT2KBJUOHUDQX2FQD3SICEN4D" hidden="1">#REF!</definedName>
    <definedName name="BExCTFG843TTDD04ZGIYKMZ3BOQN" hidden="1">#REF!</definedName>
    <definedName name="BExCU2Z6T8USMVIXPKWKHMCN0BBM" hidden="1">Non #REF!</definedName>
    <definedName name="BExCUHNUF14CY35VLSLJTGGNS55W" hidden="1">#REF!</definedName>
    <definedName name="BExCULEMAWO87W79KZ885XG9VZVR" hidden="1">#REF!</definedName>
    <definedName name="BExCUNCU2XQZYREUKJWIYJZK0FW0" hidden="1">#REF!</definedName>
    <definedName name="BExCVAA6DMXZHDVVH4EHFP737GX1" hidden="1">#REF!</definedName>
    <definedName name="BExCVYK3ZSL2CLE72PWZJF7PL80C" hidden="1">#REF!</definedName>
    <definedName name="BExCX1IMWOXW7C8HHV5BYUWIGKYV" hidden="1">#REF!</definedName>
    <definedName name="BExCXUW0SA4TX7PBLD67XTTBLP0G" hidden="1">#REF!</definedName>
    <definedName name="BExCY3A4IGEZWAXF5PHH3Y0HZQ7G" hidden="1">Sum fuel hdlg Rev #REF!</definedName>
    <definedName name="BExCYMRGNH5MQO1UFA35M3WSV6W6" hidden="1">#REF!</definedName>
    <definedName name="BExCYU97L0TQ21VBVUZKAL71L6AO" hidden="1">Sum fuel hdlg Rev #REF!</definedName>
    <definedName name="BExCYYLKY1V10380AC8VALVPOQGF" hidden="1">Plant fuel hdlg #REF!</definedName>
    <definedName name="BExCZY9JTKUK47DULKUZO4VPJWK4" hidden="1">#REF!</definedName>
    <definedName name="BExD0QVW4K6GTYP59JK80E2OF3SS" hidden="1">#REF!</definedName>
    <definedName name="BExD15PUZNB0YZHN6NEWOX9DJNSH" hidden="1">#REF!</definedName>
    <definedName name="BExD1961MDBB80BE7IWU226SQKYO" hidden="1">#REF!</definedName>
    <definedName name="BExD33UMY02JM5F9IWYDUYRAW0JC" hidden="1">#REF!</definedName>
    <definedName name="BExD3TRUP7VNTM4T99XHIJOIHQ36" hidden="1">#REF!</definedName>
    <definedName name="BExD479EBT4X2UQOUU44JCIYUBPE" hidden="1">Plant fuel hdlg #REF!</definedName>
    <definedName name="BExD5EPPSRBSUQFCES2DK5FTGMR3" hidden="1">Non #REF!</definedName>
    <definedName name="BExD5OGHVMW0SH8JM14DI2T7PUC7" hidden="1">#REF!</definedName>
    <definedName name="BExD6NO7DLWZFNRWNCHQFHSW06BN" hidden="1">Acc #REF!</definedName>
    <definedName name="BExD8QG5E6LFJCURIRSSHY5V9Q8N" hidden="1">#REF!</definedName>
    <definedName name="BExDAMS09BPF5HBPQTPG7A5TXZ1R" hidden="1">Plant LBR-OTL #REF!</definedName>
    <definedName name="BExDAQZ34SIOJJ2HDNYRBIDKIKGV" hidden="1">#REF!</definedName>
    <definedName name="BExDAS66B6KTK2WSEIDY735FG1SO" hidden="1">#REF!</definedName>
    <definedName name="BExENYQCNH3SB006KKH5TVSVK74D" hidden="1">#REF!</definedName>
    <definedName name="BExEPBL2IBNM2W1CJ9U5P7OYYHTQ" hidden="1">#REF!</definedName>
    <definedName name="BExEQEZT6BA6CQ790J99VMYJO327" hidden="1">#REF!</definedName>
    <definedName name="BExEQGSJSWQLTUM4Q7GVNCWBCRER" hidden="1">#REF!</definedName>
    <definedName name="BExERUJNK2M1ED8UQF1PSGVPVHTD" hidden="1">#REF!</definedName>
    <definedName name="BExEUSXSZ4N6819X72JYAIIFU2PJ" hidden="1">Plant fuel hdlg #REF!</definedName>
    <definedName name="BExEVLK53PIVD9U007EKTXXBC4CJ" hidden="1">Plant LBR-OTL #REF!</definedName>
    <definedName name="BExEVMRAVROP22KSA6PM2763SKBY" hidden="1">Plant LBR-OTL #REF!</definedName>
    <definedName name="BExEVZCGSVEW6SI0ZWU50FMZS1BP" hidden="1">#REF!</definedName>
    <definedName name="BExEWBS4DNLTVHTTIN24U7H3FUTK" hidden="1">#REF!</definedName>
    <definedName name="BExEWFDMHSAIWOX23W6Q2KKOPRPQ" hidden="1">Sum fuel hdlg Rev #REF!</definedName>
    <definedName name="BExEWLO7Q9D5OSJMNP5PWNFYOONM" hidden="1">#REF!</definedName>
    <definedName name="BExEY6BB8APUVYVW0Y906975A9MY" hidden="1">Plant fuel hdlg #REF!</definedName>
    <definedName name="BExEZAML7NX3SLOMYPRSX66YH2H0" hidden="1">#REF!</definedName>
    <definedName name="BExEZSGI25WJM1EC8PFR5WWIUSYN" hidden="1">UKD #REF!</definedName>
    <definedName name="BExEZU97C40AZ12V481K7XI1NX1O" hidden="1">Plant fuel hdlg #REF!</definedName>
    <definedName name="BExF02Y4MEWQUXY8MW694HCELP4M" hidden="1">#REF!</definedName>
    <definedName name="BExF0G4OTLJ3XPFQSE4ZUTP0GE92" hidden="1">#REF!</definedName>
    <definedName name="BExF17982E51PV7TSSXW51Q072KW" hidden="1">#REF!</definedName>
    <definedName name="BExF2FGNDGGCIAKG3EH0JAYD0XWQ" hidden="1">#REF!</definedName>
    <definedName name="BExF2OLMO1UNY0DB2NJV1OG1K6WS" hidden="1">#REF!</definedName>
    <definedName name="BExF3MMBIKMUW5ERL4G7RDBGZKZ4" hidden="1">#REF!</definedName>
    <definedName name="BExF4GFUJ4382TT32P4LOYYW6ZCH" hidden="1">#REF!</definedName>
    <definedName name="BExF6M27JB3VO427B2LT6HWRMF2P" hidden="1">Non #REF!</definedName>
    <definedName name="BExF6NPFW55WODO5Y65LJMUJKNVT" hidden="1">#REF!</definedName>
    <definedName name="BExGLWLFUXZT80G4TEIUXE8UP4F5" hidden="1">#REF!</definedName>
    <definedName name="BExGM9HDP2LONABKRXVTT36DDENL" hidden="1">#REF!</definedName>
    <definedName name="BExGMDZ8HCMUEO1EWMPPF7Q9VLMP" hidden="1">#REF!</definedName>
    <definedName name="BExGOQN1U0CO94XR2XA8QXDN2BAG" hidden="1">Plant LBR-OTL #REF!</definedName>
    <definedName name="BExGP981TVFPB5BO896837X6KXEB" hidden="1">#REF!</definedName>
    <definedName name="BExGQX5YZ10CYZH4MEXAKHSV243K" hidden="1">#REF!</definedName>
    <definedName name="BExGRS6LFK5GH5JEWQ6DHH3EJM27" hidden="1">#REF!</definedName>
    <definedName name="BExGSENT1IW0IJEHVP6F909FETKF" hidden="1">Plant fuel hdlg #REF!</definedName>
    <definedName name="BExGT62ZYBCHXYROUNIJQH2XAEHE" hidden="1">#REF!</definedName>
    <definedName name="BExGVKZUYV8VLRO0R14R8MT1K96L" hidden="1">#REF!</definedName>
    <definedName name="BExGXH6DPK0YR3VTXSQL1R4CFDY1" hidden="1">#REF!</definedName>
    <definedName name="BExGZXL6VMHHR1MPNZ5Q19H7GPM6" hidden="1">Plant LBR-OTL #REF!</definedName>
    <definedName name="BExH0M5XBNXEGCULOU6VTSLKQNBZ" hidden="1">Plant LBR-OTL #REF!</definedName>
    <definedName name="BExH0UK1BNJ7ZH78HYV0WMLAB2RI" hidden="1">#REF!</definedName>
    <definedName name="BExH34DFXV86W1RHGCG2EM3HAJX0" hidden="1">#REF!</definedName>
    <definedName name="BExIGYB5R95AVC5BSZW3Y09EB4ZR" hidden="1">Plant LBR-OTL #REF!</definedName>
    <definedName name="BExIHVQ598YD52PMN075C5A6G5XC" hidden="1">#REF!</definedName>
    <definedName name="BExII4VASCN8X68T5DXL5UH7ANHS" hidden="1">#REF!</definedName>
    <definedName name="BExIJLBCJGNIP6Z58RJS6J4XPA27" hidden="1">#REF!</definedName>
    <definedName name="BExIKLA421N3S0QU82EF2INIIPLG" hidden="1">Sum fuel hdlg Rev #REF!</definedName>
    <definedName name="BExIKQIUN2DYHK43OJEAIALPUHEB" hidden="1">#REF!</definedName>
    <definedName name="BExIL93RSXTA7VM9QPHXN563H5FE" hidden="1">#REF!</definedName>
    <definedName name="BExILXJ2AFL1UO04FZ8LR6NE7I07" hidden="1">#REF!</definedName>
    <definedName name="BExILYFLFER91ILV0PTZHQHDBBKI" hidden="1">Sum fuel hdlg Rev #REF!</definedName>
    <definedName name="BExIM5RUXHSKLVW8VJS2IZRIUH7O" hidden="1">#REF!</definedName>
    <definedName name="BExIN8FPTLFI9AO2T2N98VRJW1YJ" hidden="1">Plant fuel hdlg #REF!</definedName>
    <definedName name="BExIO9G6Y8250SZ2M1EO85P1MJBL" hidden="1">#REF!</definedName>
    <definedName name="BExIOEUEGCTJEFZT9Y49KW5SWKNH" hidden="1">#REF!</definedName>
    <definedName name="BExIQ0DTV0M0WIDI065RB57J245O" hidden="1">#REF!</definedName>
    <definedName name="BExIQU7BI1ZQZMXB9KRBBK0XK0HP" hidden="1">#REF!</definedName>
    <definedName name="BExISDCL0U0YTSWC4XABZSJ274HS" hidden="1">#REF!</definedName>
    <definedName name="BExISN8N3RZ4JGPK0QMN3TANEUDD" hidden="1">#REF!</definedName>
    <definedName name="BExISQ8KDL2KIR61H85THPMHHFAA" hidden="1">#REF!</definedName>
    <definedName name="BExISTZD4TSFWDOVQUKSKIJ68BVS" hidden="1">#REF!</definedName>
    <definedName name="BExISZ82SZLHDASAX0R3O3Q4AQEV" hidden="1">#REF!</definedName>
    <definedName name="BExITHNL10J4HTOH9J1CGIIBSOWQ" hidden="1">#REF!</definedName>
    <definedName name="BExITLEIUAWTTP75XVYWFIEHWYO5" hidden="1">Plant fuel hdlg #REF!</definedName>
    <definedName name="BExITS5E82GXZA9GTTKKD5CVLFFL" hidden="1">#REF!</definedName>
    <definedName name="BExIU3DWEVH2ZHQQBWJTPUU2HEZ1" hidden="1">#REF!</definedName>
    <definedName name="BExIU6DU7VUZR28LWM1J5CLT1U7M" hidden="1">#REF!</definedName>
    <definedName name="BExIUEX8P81OMXMXITZ4NYHH96YB" hidden="1">#REF!</definedName>
    <definedName name="BExIWAT02AY0YL75TR8O35XL28FB" hidden="1">Plant LBR-OTL #REF!</definedName>
    <definedName name="BExIWQZNCV97U5ER6JPS1054PBU5" hidden="1">#REF!</definedName>
    <definedName name="BExIXD63BMEXZ2SVFG9LZEGPN1L8" hidden="1">#N/A</definedName>
    <definedName name="BExIZW9Z7B4UCEZITZ9RF043P08P" hidden="1">#REF!</definedName>
    <definedName name="BExJ029RB0M7REJIMLNDARRITRSY" hidden="1">#REF!</definedName>
    <definedName name="BExKEH6S446YPJD5ZZI50MXHGKEU" hidden="1">#N/A</definedName>
    <definedName name="BExKEX7X5RT1N8WED1UT3R078NOT" hidden="1">#REF!</definedName>
    <definedName name="BExKEZ656C4ZHH4CYTCHPJY7PTJ2" hidden="1">#REF!</definedName>
    <definedName name="BExKF8WQ4P7VPJWOM0BMA104FCAQ" hidden="1">#REF!</definedName>
    <definedName name="BExKI109PQDEVIB3NXXJ0E2XCRUH" hidden="1">#REF!</definedName>
    <definedName name="BExKI4WLB7VC6PF67L2424K5D20W" hidden="1">#REF!</definedName>
    <definedName name="BExKKEVHDQW9Q1VACQEKUN5WAV4G" hidden="1">#REF!</definedName>
    <definedName name="BExKKMNZX824IKZ4V33EOJK6JZI3" hidden="1">Plant LBR-OTL #REF!</definedName>
    <definedName name="BExKLFL2XWYJADNVSKRUNELW6QN0" hidden="1">#REF!</definedName>
    <definedName name="BExKLTDELDD9U3IKNKE6JP1Q2DV5" hidden="1">#REF!</definedName>
    <definedName name="BExKLU4D1X0QOVSKAYHMXMR450BK" hidden="1">#REF!</definedName>
    <definedName name="BExKMZMLVNPMNSQAX40LNRQA7W4J" hidden="1">#REF!</definedName>
    <definedName name="BExKOMDDG0A6H914M27KUNMS1WU9" hidden="1">#REF!</definedName>
    <definedName name="BExKOQV7DCIF9RRBRHP1CSTZRM79" hidden="1">Sum fuel hdlg Rev #REF!</definedName>
    <definedName name="BExKPCFX6ZDW14G9HW0FN316NDWB" hidden="1">#REF!</definedName>
    <definedName name="BExKPE3CNWM5M4W9K3TO13T0QO0M" hidden="1">#REF!</definedName>
    <definedName name="BExKPM1C8C1ASNCCD14S31U9LI94" hidden="1">#REF!</definedName>
    <definedName name="BExKQ82AZB3C1DTJLYDR4II392P8" hidden="1">Plant LBR-OTL #REF!</definedName>
    <definedName name="BExKQIJXLOWT1S9YQLNAUKTJ58EG" hidden="1">#REF!</definedName>
    <definedName name="BExKS3SKXKEJME90B3L3OCIAU3T0" hidden="1">Sum fuel hdlg Rev #REF!</definedName>
    <definedName name="BExKULK0JUETU3L8MB8UJEE1DQL4" hidden="1">#REF!</definedName>
    <definedName name="BExKV1FVOMUCFDPYE3YXLPJL9KCT" hidden="1">#REF!</definedName>
    <definedName name="BExME3VXYGAB2G8BGA6IULNALAXJ" hidden="1">#REF!</definedName>
    <definedName name="BExMEMM9Z52LHMMQ8Q9ESMF1WUQN" hidden="1">Plant LBR-OTL #REF!</definedName>
    <definedName name="BExMF0ELTFBZCQ5UZXYO22GGWEC9" hidden="1">#REF!</definedName>
    <definedName name="BExMFZRR29J4B9URWSWOVU5KEVTM" hidden="1">#REF!</definedName>
    <definedName name="BExMHBVE1ZNO1SLB50JGEP50NIAF" hidden="1">#REF!</definedName>
    <definedName name="BExMHEKI2C5VJM42A93Q276X9316" hidden="1">#REF!</definedName>
    <definedName name="BExMHQUV5K37BJMDGKH5HYZ9HMA1" hidden="1">#REF!</definedName>
    <definedName name="BExMI58LTRJIRU86DPE6WPGJK010" hidden="1">#REF!</definedName>
    <definedName name="BExMJY4H0APINRUQ0OM3GT3RFUUE" hidden="1">#REF!</definedName>
    <definedName name="BExMKTALNTEVI6RPPDFUCMXWY7V7" hidden="1">#REF!</definedName>
    <definedName name="BExMLCMGNEJ753GFQ681DPL2WZA6" hidden="1">#REF!</definedName>
    <definedName name="BExMLEF7UWSCRIEJAJ2PK5XXXF7U" hidden="1">#REF!</definedName>
    <definedName name="BExMN2NWXQA4ABEQ9W81QW2OIFQP" hidden="1">#REF!</definedName>
    <definedName name="BExMN63XFKKOQHXYC28H21G0SCWD" hidden="1">#REF!</definedName>
    <definedName name="BExMPA32AEBKFFXB9FG2IXL8CKRM" hidden="1">Plant LBR-OTL #REF!</definedName>
    <definedName name="BExMQ23S1TH60WNZJI88EJ5BTRQR" hidden="1">#REF!</definedName>
    <definedName name="BExMQ5P8YF7BMSTOWA7MBBSS5N4M" hidden="1">#REF!</definedName>
    <definedName name="BExMQIW07RSVUL8QMJ21MC5MDN39" hidden="1">Plant LBR-OTL #REF!</definedName>
    <definedName name="BExMQLABGKZFAO9ESC3FQFBTK25H" hidden="1">#REF!</definedName>
    <definedName name="BExMR941DCTFOQEO7JMSNW445V1P" hidden="1">#REF!</definedName>
    <definedName name="BExMRET1AFQ1QE2R78XG8MD1EZHN" hidden="1">#REF!</definedName>
    <definedName name="BExMRLJV1B8NW0MFV3NJDAP0O17Z" hidden="1">#REF!</definedName>
    <definedName name="BExMSB6C4IWRR61PYVYQW84WYUS8" hidden="1">#REF!</definedName>
    <definedName name="BExMSPK743W2EHC4CWWU0ZEHPI2K" hidden="1">#REF!</definedName>
    <definedName name="BExMSQ5THOZ4DOMVE7V4VG3PNBRQ" hidden="1">#REF!</definedName>
    <definedName name="BExMSQRCYXX2A6X2EBU3YZFX1C5Q" hidden="1">#REF!</definedName>
    <definedName name="BExO61IK2QPPI1Y14TFL2QOB0THP" hidden="1">Plant LBR-OTL #REF!</definedName>
    <definedName name="BExO66RAQJBDC7UKNAXMWT0W1HW8" hidden="1">#REF!</definedName>
    <definedName name="BExO76Q0D9NUKWN2X6OI740BV0QK" hidden="1">Sum fuel hdlg Rev #REF!</definedName>
    <definedName name="BExO7UUP6O7VVSQUDU02JC3BDKOG" hidden="1">#REF!</definedName>
    <definedName name="BExO7VLLC04IOJO97XPAB19N5K69" hidden="1">#REF!</definedName>
    <definedName name="BExO8IDMR222Q1357SQGRF0FMB22" hidden="1">#REF!</definedName>
    <definedName name="BExO94EKK3SIAT75IOIZGP9GZZ67" hidden="1">#REF!</definedName>
    <definedName name="BExOBIPTG8WQVURTOITUDR49W348" hidden="1">#REF!</definedName>
    <definedName name="BExOCY45UWXIRGOWX84EMRFZTRPD" hidden="1">#REF!</definedName>
    <definedName name="BExOD9SZER2MVD89I17OBUIVFXY0" hidden="1">#REF!</definedName>
    <definedName name="BExODC792DP3LR7CT13N9ACGPT6O" hidden="1">#REF!</definedName>
    <definedName name="BExODISNNAV18K76KVRT3H4RNDSF" hidden="1">#REF!</definedName>
    <definedName name="BExODZQ5REFDJ1FUJV4UNGJY2DWB" hidden="1">#REF!</definedName>
    <definedName name="BExOE2Q29OLIG8L15JVB3LM9TREA" hidden="1">Sum fuel hdlg Rev #REF!</definedName>
    <definedName name="BExOE9BFA9WS003K9T8J5PK2QURY" hidden="1">#REF!</definedName>
    <definedName name="BExOEHERWNLMYJHICBZGZRCBDZNB" hidden="1">#REF!</definedName>
    <definedName name="BExOFF4JCBCA96DQXEP9RGF71QRZ" hidden="1">#REF!</definedName>
    <definedName name="BExOFNIMTQNV4GQY6DCJJBWRNZUW" hidden="1">#REF!</definedName>
    <definedName name="BExOG98Y2WMOPZM0L9RX82UTOGXC" hidden="1">#REF!</definedName>
    <definedName name="BExOGNXI3RV7YORPWLEUYMJ3XT3L" hidden="1">#REF!</definedName>
    <definedName name="BExOGSQ4XK4FLFP4BLL2HGDX3R17" hidden="1">#REF!</definedName>
    <definedName name="BExOH1VA96Z7QFKJ7WCP1CBL82LM" hidden="1">#REF!</definedName>
    <definedName name="BExOH9IC01DG6I5HW9WT7Q1VIY3Y" hidden="1">#REF!</definedName>
    <definedName name="BExOJ0WAW9NF3PO6JQB5C975RTSN" hidden="1">#REF!</definedName>
    <definedName name="BExOJ88J7GQZF2203PMPHIV94D4Y" hidden="1">Non #REF!</definedName>
    <definedName name="BExOJQ2MNP8QYYHN8SLJOEE8S9Q5" hidden="1">#REF!</definedName>
    <definedName name="BExOJSBH3GCTWAQCHC9CQQ08TA4J" hidden="1">#REF!</definedName>
    <definedName name="BExOK15NC9QSPUK4GCGK1455TPTR" hidden="1">#REF!</definedName>
    <definedName name="BExOKAATYF4R5NG8TW0LQZT9CQVO" hidden="1">#REF!</definedName>
    <definedName name="BExOKI8P66XXASOKF8B128KUK45C" hidden="1">Plant fuel hdlg #REF!</definedName>
    <definedName name="BExOMZJUI9QSV71RDAUODGMFFROA" hidden="1">#REF!</definedName>
    <definedName name="BExONXPUBUNQVEH0C41C24U77WS9" hidden="1">#REF!</definedName>
    <definedName name="BExQ1GKDRKSO03GK7ZZ43DQJI115" hidden="1">#REF!</definedName>
    <definedName name="BExQ2KQ6PS19XSTY8TBKFNI5L9JU" hidden="1">#REF!</definedName>
    <definedName name="BExQ2NF9IT928H6NTZMOKJEZ9LLH" hidden="1">#N/A</definedName>
    <definedName name="BExQ33B5I43N0F1FLF5QPOQ48JJF" hidden="1">#REF!</definedName>
    <definedName name="BExQ3X4MJTDCTSDBZTW7W7I46CDT" hidden="1">#REF!</definedName>
    <definedName name="BExQ50OUBBH44YVJQG6DBFITON6K" hidden="1">#REF!</definedName>
    <definedName name="BExQ5GF8C62HVCNZQ8GRBVAZUR5S" hidden="1">#REF!</definedName>
    <definedName name="BExQ5IISNST3M9VSYD2BD6FNWQAF" hidden="1">Plant LBR-OTL #REF!</definedName>
    <definedName name="BExQ5PEWRJLSNYM8ASWWO81GYU2Q" hidden="1">#REF!</definedName>
    <definedName name="BExQ717SHI4E9SJ9KPYFO3AJ69HG" hidden="1">Plant fuel hdlg #REF!</definedName>
    <definedName name="BExQ74T8V470MXUD1NIMZE6VQQNV" hidden="1">#REF!</definedName>
    <definedName name="BExQ7DNH375WCG5UGDTDMCSBGPKK" hidden="1">#REF!</definedName>
    <definedName name="BExQ7SMZJ786Y32YX6VMB4SY3RLW" hidden="1">#REF!</definedName>
    <definedName name="BExQ8TNFT3QVSZHVQRXDDQMBIF7R" hidden="1">Sum fuel hdlg Rev #REF!</definedName>
    <definedName name="BExQ9BMSHGFJJOYDTAN5Z92L0A3K" hidden="1">#REF!</definedName>
    <definedName name="BExQ9SV926MKFKKVPZU4VDQ1WIRP" hidden="1">#REF!</definedName>
    <definedName name="BExQAAZYHE5CTXP52QA91FMPS38A" hidden="1">Sum fuel hdlg Rev #REF!</definedName>
    <definedName name="BExQAP325ACV1V7T1NIHTTFD4FIW" hidden="1">Plant LBR-OTL #REF!</definedName>
    <definedName name="BExQC0L6646B56MEB1845ZZDUUQ2" hidden="1">Sum fuel hdlg Rev #REF!</definedName>
    <definedName name="BExQC119ZP6ZWQGS6SJ7NOLJ63ZD" hidden="1">#REF!</definedName>
    <definedName name="BExQCXUNQIFJMSNVN66RWH5MTCYZ" hidden="1">#REF!</definedName>
    <definedName name="BExQF669CGK6GI1SAVYUDALQ62LS" hidden="1">#REF!</definedName>
    <definedName name="BExQF8VCHFWVMAW1UFXKN3211MFG" hidden="1">#REF!</definedName>
    <definedName name="BExQGFKSNCYAR86XD3TL4RIRUMFS" hidden="1">#REF!</definedName>
    <definedName name="BExQGK2J719O4CA95EFJDGQ4AN8L" hidden="1">#REF!</definedName>
    <definedName name="BExQH0UPNJDA8GEAZK9C4UG6O0UV" hidden="1">#REF!</definedName>
    <definedName name="BExQH2I5M63QWVX0EYJ2MX4F212D" hidden="1">#REF!</definedName>
    <definedName name="BExQIAERL7Q8Q0HJ9ECVX68NHYMG" hidden="1">#REF!</definedName>
    <definedName name="BExQJDO6ZWIUJA1THZ60K2GQD10R" hidden="1">#REF!</definedName>
    <definedName name="BExQJU050KAI6A1H0DKD7TAE1Q50" hidden="1">#REF!</definedName>
    <definedName name="BExQK174NHLMJWP41F6M43GIY1YF" hidden="1">Sum fuel hdlg Rev #REF!</definedName>
    <definedName name="BExQL1REWNCIOBW4E94JMTKT53ZA" hidden="1">#REF!</definedName>
    <definedName name="BExRZH9UZGK0F1ETEIK5RRWS3G3Y" hidden="1">#REF!</definedName>
    <definedName name="BExRZMIQRFOYNLG4W9DJ7R006ESD" hidden="1">Sum fuel hdlg Rev #REF!</definedName>
    <definedName name="BExS3F6NP09PNV7ZJZCOXT601JDQ" hidden="1">#REF!</definedName>
    <definedName name="BExS5DGLUEH7OCI0OA4TYPU0KOED" hidden="1">#REF!</definedName>
    <definedName name="BExS5QNC31VHI4R3HPT0DDFPVR95" hidden="1">#REF!</definedName>
    <definedName name="BExS62SFA9BOMKGLR6KWKGFJG2M9" hidden="1">#REF!</definedName>
    <definedName name="BExS6FIW3NB6ALBHSLORMDBOVOAJ" hidden="1">Plant fuel hdlg #REF!</definedName>
    <definedName name="BExS6TRI8K48BLRPBGDSYQI956GQ" hidden="1">Non #REF!</definedName>
    <definedName name="BExS7HFP1HGWPRNMGRM7XNZJ8CLW" hidden="1">#REF!</definedName>
    <definedName name="BExS7W4EVPMX58D2CRJZGHHNJ2U4" hidden="1">#REF!</definedName>
    <definedName name="BExS922X37YAZ66FFVJ9KWHMK1W3" hidden="1">#REF!</definedName>
    <definedName name="BExS9BYTP6IN78HKCQ8RWCRSZLO0" hidden="1">#REF!</definedName>
    <definedName name="BExS9VWFZPGEBVS0S3XXQ6VC2F08" hidden="1">Plant fuel hdlg #REF!</definedName>
    <definedName name="BExSB1PIE7TN663ESA4RJEVMF05Q" hidden="1">#REF!</definedName>
    <definedName name="BExSBYYZGH5U32JWYABID6ULXN5J" hidden="1">#REF!</definedName>
    <definedName name="BExSCGYIC20IFFRM7WWMKY6UIHUY" hidden="1">#REF!</definedName>
    <definedName name="BExSD1HJMWM7VQXYUTBWGVRSLAF7" hidden="1">#REF!</definedName>
    <definedName name="BExSD5TWI0HOTLI8HWEJ7X93ZVCF" hidden="1">#REF!</definedName>
    <definedName name="BExSEE1BHROHEHJO924TRIKQ6YZI" hidden="1">#REF!</definedName>
    <definedName name="BExSEM4N1YG3IUK9RQ2TCSRQYK6M" hidden="1">#REF!</definedName>
    <definedName name="BExTUW111SKEBW562B6W4CD8YYPB" hidden="1">#REF!</definedName>
    <definedName name="BExTV6YSSWZM86NQNO6IPY08LWKX" hidden="1">#REF!</definedName>
    <definedName name="BExTW131DK5WAFEUQF0NVNA3U8CT" hidden="1">#REF!</definedName>
    <definedName name="BExTW18JQQF94GDSJY73Y6FK9R08" hidden="1">#REF!</definedName>
    <definedName name="BExTW1JCT5IKR0AMQUJHSXBDVWO8" hidden="1">#REF!</definedName>
    <definedName name="BExTXIVUTR9RGO957I938O5KXBHR" hidden="1">Non #REF!</definedName>
    <definedName name="BExTXKOGBYHH2KAYINOR18TI647Q" hidden="1">#REF!</definedName>
    <definedName name="BExTXXVCM2ONHX2AJ8TTWCF9I8IZ" hidden="1">Plant fuel hdlg #REF!</definedName>
    <definedName name="BExTY0469G6BDAQGOQFC0PFI0POO" hidden="1">#REF!</definedName>
    <definedName name="BExTY57LODBNH9MDTRRXEDQUTQCF" hidden="1">#REF!</definedName>
    <definedName name="BExTYNXW8KI72FAE8N7I2KQU2FGB" hidden="1">#REF!</definedName>
    <definedName name="BExTZ9IQ225555NUSNWMW023YVRS" hidden="1">#REF!</definedName>
    <definedName name="BExTZDPS1QFRP0VG01YPFZYANVBU" hidden="1">#REF!</definedName>
    <definedName name="BExU0TEY1DTG5Y1GPEV3ZH678CGB" hidden="1">Non #REF!</definedName>
    <definedName name="BExU11I9N2CE3POJZZSKHZBS9PFI" hidden="1">#REF!</definedName>
    <definedName name="BExU1L4WG9H9FSPOOW3C2Y3JAJK5" hidden="1">#REF!</definedName>
    <definedName name="BExU20VF6ZYBS1D2KXLTSKV888B3" hidden="1">#REF!</definedName>
    <definedName name="BExU26KG1KTYKWK8TM4ELKSGZTO8" hidden="1">#REF!</definedName>
    <definedName name="BExU34QAW3KH02UBNS00VGX5Z2FL" hidden="1">#REF!</definedName>
    <definedName name="BExU4JZ5ROCPXF33OYKW0BETPFLM" hidden="1">#REF!</definedName>
    <definedName name="BExU4QQ03W0A89G33JNE5WMK2XA0" hidden="1">Plant LBR-OTL #REF!</definedName>
    <definedName name="BExU4XGTT9QQY55PZWK5UDX2LH99" hidden="1">Non #REF!</definedName>
    <definedName name="BExU58JXSOQDDEF0STK5XDMQ0OWL" hidden="1">#REF!</definedName>
    <definedName name="BExU5GHY5A3OO6EP2B1LZO04CZ0C" hidden="1">#REF!</definedName>
    <definedName name="BExU61RSRWCOWWFGBHIPEINJ7ZUS" hidden="1">#REF!</definedName>
    <definedName name="BExU7I80HWZBJYG0BM1QW7C06UPD" hidden="1">#REF!</definedName>
    <definedName name="BExU81UUAXKV0XO0WCS9ZSDY142I" hidden="1">#REF!</definedName>
    <definedName name="BExU9G7B0T3HMXRLFUFQW9LF26L6" hidden="1">#REF!</definedName>
    <definedName name="BExU9N8TO9V2S9NG52DHLVSIZWBK" hidden="1">#REF!</definedName>
    <definedName name="BExU9RW3LNJ7T0WM57ZX9S9CQ90Y" hidden="1">#REF!</definedName>
    <definedName name="BExUAGBDN58UEVYHOSN4LEDF5S29" hidden="1">#REF!</definedName>
    <definedName name="BExUB0ZV0DRW7NUOQ4Z83XNO8XNV" hidden="1">#REF!</definedName>
    <definedName name="BExUBL2SCJ054FOL0OE3YCAQGUL4" hidden="1">Plant LBR-OTL #REF!</definedName>
    <definedName name="BExUBX7NT14779N65FV37C1J8AZ0" hidden="1">#REF!</definedName>
    <definedName name="BExUD181MZGG3OQYA5RV15FL534F" hidden="1">Plant fuel hdlg #REF!</definedName>
    <definedName name="BExUD3H0J8FCKZEDPUF7DTKXOEKB" hidden="1">#REF!</definedName>
    <definedName name="BExUD4YZTI39VY7EUVEPE5U1LJQX" hidden="1">#REF!</definedName>
    <definedName name="BExUDA7OF99G2AIWDGPMLNJMIOSR" hidden="1">#REF!</definedName>
    <definedName name="BExVRV4HVHBF0E2Z60373ULARKYV" hidden="1">#REF!</definedName>
    <definedName name="BExVS744D98T0LDPY2PFDSPTF3HK" hidden="1">Prior #REF!</definedName>
    <definedName name="BExVSJJR9XFBKWL7SNFM0MRJD6E4" hidden="1">Sum fuel hdlg Rev #REF!</definedName>
    <definedName name="BExVT54O3DSSXKSPZLQMAEYH30XQ" hidden="1">#REF!</definedName>
    <definedName name="BExVTFMA7UF8Y8BPKWXFS5U8BUQV" hidden="1">#REF!</definedName>
    <definedName name="BExVUG6GXD6XRQR5WGTY63CGLUYQ" hidden="1">#REF!</definedName>
    <definedName name="BExVUIVJ4F8MON2IBF268T7N35CK" hidden="1">#REF!</definedName>
    <definedName name="BExVURF49MSMA93LG7TS0F9BISKJ" hidden="1">#REF!</definedName>
    <definedName name="BExVVSFKASEF94II7962H5X10XSO" hidden="1">Non #REF!</definedName>
    <definedName name="BExVVXOHXZ3KAIKDY9U0IQ7M6EHQ" hidden="1">#REF!</definedName>
    <definedName name="BExVW02N8QENA1A9ZKP2KGPCKA8Z" hidden="1">#REF!</definedName>
    <definedName name="BExVX3SCSPOZQCR9YMG7YADDR7K6" hidden="1">#REF!</definedName>
    <definedName name="BExVXLX17816I273DDWLI3L9O5WZ" hidden="1">Non #REF!</definedName>
    <definedName name="BExVY6AQGLUC6OJZZJB324X43NB4" hidden="1">#REF!</definedName>
    <definedName name="BExVYQDH7FYOCHRAX2PE5BJT0X0Z" hidden="1">#REF!</definedName>
    <definedName name="BExW0X76PWXZ6XVF0F629RPD891K" hidden="1">#REF!</definedName>
    <definedName name="BExW3BT7AJPHMFJMREKIP73WLG2T" hidden="1">#REF!</definedName>
    <definedName name="BExW3VLBFSL1BVXGSF8OCS7I0MKT" hidden="1">#REF!</definedName>
    <definedName name="BExW4BH0ZJO88UA95CS6GQLEV2GA" hidden="1">#REF!</definedName>
    <definedName name="BExW4LIJUHBMV3DMKGZLNYPD5IYR" hidden="1">#REF!</definedName>
    <definedName name="BExW57E7JEPV4X8JYSAQ3N67J221" hidden="1">#REF!</definedName>
    <definedName name="BExW5N4LHHFIBMLW3K06P91R0SQ6" hidden="1">#REF!</definedName>
    <definedName name="BExW5QKL3YJEYWXU04JME02L8G4L" hidden="1">#REF!</definedName>
    <definedName name="BExW5YD9IXFXZ9VYL1LYB9DKHYBL" hidden="1">#REF!</definedName>
    <definedName name="BExW630E9CP5JQL77MKM0LSZ6NR3" hidden="1">#REF!</definedName>
    <definedName name="BExW6OL91U2E2J1HQJW6UAGZYKPB" hidden="1">#REF!</definedName>
    <definedName name="BExW74RR87TVT9HB89WOM7BAM3ER" hidden="1">#REF!</definedName>
    <definedName name="BExW7JB593491SIW4BXI53ZIXGPI" hidden="1">#REF!</definedName>
    <definedName name="BExW7KCZWBPLNHQWO9RZUU1X8R6L" hidden="1">Plant fuel hdlg #REF!</definedName>
    <definedName name="BExW8C2WRAWJCHCXVSC28UBD2ODE" hidden="1">#REF!</definedName>
    <definedName name="BExW92LQHT4JDUKAM1N2P7UZJS5W" hidden="1">#REF!</definedName>
    <definedName name="BExW9JOQPWOZGGVKUE60WU2BXLYP" hidden="1">#REF!</definedName>
    <definedName name="BExXMCRC36BES6BXNHSW5XLTCMZD" hidden="1">Sum fuel hdlg Rev #REF!</definedName>
    <definedName name="BExXMD24NGH2T3QMKN4V5825XGTX" hidden="1">Plant LBR-OTL #REF!</definedName>
    <definedName name="BExXNHO1G3FV6DH6X1GOVVCFTRP5" hidden="1">Plant LBR-OTL #REF!</definedName>
    <definedName name="BExXOB1GMU77BIPSZLCZI2PWJZYP" hidden="1">#REF!</definedName>
    <definedName name="BExXOM4O7DWYFLC3HOABJABZG8WF" hidden="1">#REF!</definedName>
    <definedName name="BExXPQFRGJBJE6YWSYQ0YD0314JP" hidden="1">#REF!</definedName>
    <definedName name="BExXPSJAFY3HFITQOJ3NS4MZHRG4" hidden="1">#REF!</definedName>
    <definedName name="BExXQBPUVU4NTNIMCE3K8CPXIXQN" hidden="1">#REF!</definedName>
    <definedName name="BExXQNJYDE894VQ9J22JNYDSA3K1" hidden="1">#REF!</definedName>
    <definedName name="BExXQTEG5AT978T237J6SABHAQ6J" hidden="1">#REF!</definedName>
    <definedName name="BExXR7C2Y057TJP7KXSWXIPFXYLB" hidden="1">#REF!</definedName>
    <definedName name="BExXSL8GY71J5N9IA9R5DM9WU6FZ" hidden="1">#REF!</definedName>
    <definedName name="BExXSOJ5XCIMP8QAZ64G1HFOJNCA" hidden="1">#REF!</definedName>
    <definedName name="BExXTR1IJ9DFCPAZ131BV1VF6VKC" hidden="1">#REF!</definedName>
    <definedName name="BExXUG7WO1ITDBXJ1T5664O94IM9" hidden="1">#REF!</definedName>
    <definedName name="BExXVKJ0KG5XCRDHG7TQBG6HT3OR" hidden="1">#REF!</definedName>
    <definedName name="BExXVZ279RHCYFBH5HL9C9TUWASK" hidden="1">#REF!</definedName>
    <definedName name="BExXWCJRE29SUP3XRRK6Z9GVUTM3" hidden="1">#REF!</definedName>
    <definedName name="BExXWE1QOJL3HWYO1HA80ZSC0GOX" hidden="1">Sum fuel hdlg Rev #REF!</definedName>
    <definedName name="BExXWPVYDMXFNXITYV78DPW8DKH2" hidden="1">#REF!</definedName>
    <definedName name="BExXWVVLXNB8KRJ7NM3C50SBUR9W" hidden="1">#REF!</definedName>
    <definedName name="BExXYQEVXUFQIMWAB8D3GFFXJ8VK" hidden="1">#REF!</definedName>
    <definedName name="BExXZ1Y7JNOHAW3PEMD5SV4J7SPR" hidden="1">#REF!</definedName>
    <definedName name="BExXZPRVZXWRRQRU98YVIM9YUVF0" hidden="1">#REF!</definedName>
    <definedName name="BExXZZD6XLJO65R1GKT5KI6PHAG9" hidden="1">#REF!</definedName>
    <definedName name="BExY04GRC7WCG0KPH3ZT2EF4SSOC" hidden="1">#REF!</definedName>
    <definedName name="BExY1SPCC72Q1ZBRXCMC3WMXVGZA" hidden="1">#REF!</definedName>
    <definedName name="BExY2Q4ALLI5U9UHH27Z96OXBKZT" hidden="1">#REF!</definedName>
    <definedName name="BExY2QF4E9CG2N21YSF5Z3WV1HYQ" hidden="1">#REF!</definedName>
    <definedName name="BExY42O2D1NGJELBECVNQE3LLRQA" hidden="1">#REF!</definedName>
    <definedName name="BExY544SHCYHF7RKB2KDFQ2HNE5S" hidden="1">#REF!</definedName>
    <definedName name="BExY6YO2T2UV2CMBREV4KAZGGPE6" hidden="1">#REF!</definedName>
    <definedName name="BExZISOBH5G77FZ2YVBNCQWQDDPJ" hidden="1">#REF!</definedName>
    <definedName name="BExZJ7YK6NCJH02REVCV0B7IG646" hidden="1">Plant LBR-OTL #REF!</definedName>
    <definedName name="BExZJKJP8DWGGZN5K0SPCF4NGWPR" hidden="1">#REF!</definedName>
    <definedName name="BExZJMY1HWA8MXEZ6JOF56X34PAI" hidden="1">#REF!</definedName>
    <definedName name="BExZJPXXXTZ7RREY3J2B0TTW4W8F" hidden="1">#REF!</definedName>
    <definedName name="BExZJRVZD35WK2FHPQ5N7SMV8B0L" hidden="1">#REF!</definedName>
    <definedName name="BExZJSC8QN2IULC117MCWYTTBBPB" hidden="1">#REF!</definedName>
    <definedName name="BExZK5TTJ1VCYFUJEQVMVTN9UYUN" hidden="1">#REF!</definedName>
    <definedName name="BExZLCU0NN4ZBWUBBJTVW170KB0T" hidden="1">#REF!</definedName>
    <definedName name="BExZLCZI63ACA8OMOUDJ9EFZO8NB" hidden="1">#REF!</definedName>
    <definedName name="BExZLTBGI27YJDZ5CPGQBOF7VXY4" hidden="1">Plant fuel hdlg #REF!</definedName>
    <definedName name="BExZM3NLW0W943JUIH5F4933APS1" hidden="1">#REF!</definedName>
    <definedName name="BExZM5WMVDPK352VPDW4L6E7FGGV" hidden="1">#REF!</definedName>
    <definedName name="BExZMFY03ZYBN4SDL004I4MHIWZ3" hidden="1">#REF!</definedName>
    <definedName name="BExZN9GOO6WCHG5HAFNCN33RCV7L" hidden="1">#REF!</definedName>
    <definedName name="BExZNZ3AO477B55I91POUL2H1PJZ" hidden="1">#REF!</definedName>
    <definedName name="BExZOARXJ8ALBC0EF9CUUIQG2BU9" hidden="1">#REF!</definedName>
    <definedName name="BExZOMM7G4FYHK8CND33T4RNUJCM" hidden="1">#REF!</definedName>
    <definedName name="BExZOMX09D81274HNBH79WA0WSID" hidden="1">Plant fuel hdlg #REF!</definedName>
    <definedName name="BExZPVF6IGR3IS9I6GUTXHHQPWQZ" hidden="1">Plant LBR-OTL #REF!</definedName>
    <definedName name="BExZQEWHNUP90CUG9AJZBI9TPGGT" hidden="1">#REF!</definedName>
    <definedName name="BExZQI1OQWDMDXXYOF1DRUEAE7MK" hidden="1">#REF!</definedName>
    <definedName name="BExZS1HMCE9ODCS54LYII96QRQCK" hidden="1">#REF!</definedName>
    <definedName name="BExZSCFI1O09OWONZOZZBH0JFSGH" hidden="1">#REF!</definedName>
    <definedName name="BExZSDBX9CKPZI37T9HG361410ES" hidden="1">#REF!</definedName>
    <definedName name="BExZSS0KY4EW9EGHMZO7KMTT1505" hidden="1">#REF!</definedName>
    <definedName name="BExZSZYGOGHZO94IAMT799TT7JP8" hidden="1">#REF!</definedName>
    <definedName name="BExZT1B20RO2097WDP3CKF20GJWO" hidden="1">#REF!</definedName>
    <definedName name="BExZTRZ7BO6KKB6RT7VI04VB6ZMC" hidden="1">Non #REF!</definedName>
    <definedName name="BExZUQG0FS1ZVW3HERLP1MVGEOR3" hidden="1">Plant fuel hdlg #REF!</definedName>
    <definedName name="BExZWCL5LWGXLNW3DHE0CDIBHW5I" hidden="1">#REF!</definedName>
    <definedName name="BExZWHOLG6OBH3NIN6KZKY9QVYX9" hidden="1">Plant LBR-OTL #REF!</definedName>
    <definedName name="BExZX9940KMQTSN12J6IH1C1K6V2" hidden="1">#REF!</definedName>
    <definedName name="BExZXRZIJ4SIYA2OR2PT3ISJ35DJ" hidden="1">#REF!</definedName>
    <definedName name="BExZYP3NVVINXA58KZGYJ30MO76Q" hidden="1">Non #REF!</definedName>
    <definedName name="BExZZ48IHTNP1AXKHZAWM1CHQRXK" hidden="1">#REF!</definedName>
    <definedName name="BExZZSCZ4Y5SZ44ZCYN4ZMYM36D3" hidden="1">#REF!</definedName>
    <definedName name="BG_Del" hidden="1">15</definedName>
    <definedName name="BG_Ins" hidden="1">4</definedName>
    <definedName name="BG_Mod" hidden="1">6</definedName>
    <definedName name="bh" localSheetId="0">#REF!</definedName>
    <definedName name="bh" localSheetId="3">#REF!</definedName>
    <definedName name="bh" localSheetId="5">#REF!</definedName>
    <definedName name="bh" localSheetId="6">#REF!</definedName>
    <definedName name="bh" localSheetId="7">#REF!</definedName>
    <definedName name="bh" localSheetId="8">#REF!</definedName>
    <definedName name="bh" localSheetId="15">#REF!</definedName>
    <definedName name="bh" localSheetId="16">#REF!</definedName>
    <definedName name="bh" localSheetId="17">#REF!</definedName>
    <definedName name="bh">#REF!</definedName>
    <definedName name="blank" localSheetId="16">#REF!</definedName>
    <definedName name="blank" localSheetId="17">#REF!</definedName>
    <definedName name="blank">#REF!</definedName>
    <definedName name="Block">"r1211:a1"</definedName>
    <definedName name="blow" hidden="1">{"'BS'!$C$10"}</definedName>
    <definedName name="BLPH1" hidden="1">#REF!</definedName>
    <definedName name="BLPH10"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00001"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5" hidden="1">#REF!</definedName>
    <definedName name="BLPH6" hidden="1">#REF!</definedName>
    <definedName name="BLPH66" hidden="1">#REF!</definedName>
    <definedName name="BLPH7" hidden="1">#REF!</definedName>
    <definedName name="BLPH8" hidden="1">#REF!</definedName>
    <definedName name="BLPH9" hidden="1">#REF!</definedName>
    <definedName name="BNE_MESSAGES" hidden="1">#REF!</definedName>
    <definedName name="BNE_MESSAGES_HIDDEN" hidden="1">#REF!</definedName>
    <definedName name="BNE_MESSAGES_LAMP" hidden="1">#REF!</definedName>
    <definedName name="BNE_UPLOAD" hidden="1">#REF!</definedName>
    <definedName name="bnm" hidden="1">{#N/A,#N/A,FALSE,"REPORT"}</definedName>
    <definedName name="bob" localSheetId="16">#REF!</definedName>
    <definedName name="bob" localSheetId="17">#REF!</definedName>
    <definedName name="bob">#REF!</definedName>
    <definedName name="BOD_Q_Act_vs_Plan">#REF!</definedName>
    <definedName name="BOD_Q_Op_Performance_Table">#REF!</definedName>
    <definedName name="BOD_Summary_Table">#REF!</definedName>
    <definedName name="boh" hidden="1">{#N/A,#N/A,FALSE,"MAIN";#N/A,#N/A,FALSE,"MK_ASS_B";#N/A,#N/A,FALSE,"MK_ASS_R";#N/A,#N/A,FALSE,"TR_ASS_B";#N/A,#N/A,FALSE,"TR_ASS_R";#N/A,#N/A,FALSE,"ROAMING";#N/A,#N/A,FALSE,"PR_ASS_B";#N/A,#N/A,FALSE,"PR_ASS_R";#N/A,#N/A,FALSE,"PR_ASS_S"}</definedName>
    <definedName name="boo" hidden="1">{#N/A,#N/A,TRUE,"GRAND TOTAL";#N/A,#N/A,TRUE,"SAM'S";#N/A,#N/A,TRUE,"SUPERCENTER";#N/A,#N/A,TRUE,"MEXICO";#N/A,#N/A,TRUE,"FOOD";#N/A,#N/A,TRUE,"TOTAL WITHOUT CIFRA TAB"}</definedName>
    <definedName name="Book">#REF!</definedName>
    <definedName name="BOOK_VALUE" hidden="1">"BOOK_VALUE"</definedName>
    <definedName name="BOOKINGS" hidden="1">{"page 1",#N/A,FALSE,"EEG";"page 2",#N/A,FALSE,"EEG";"page 3",#N/A,FALSE,"EEG";"page 4",#N/A,FALSE,"EEG"}</definedName>
    <definedName name="BooleanList">#REF!</definedName>
    <definedName name="bopnre" hidden="1">{"'PRORATE GOALS '!$A$1:$O$25"}</definedName>
    <definedName name="BP">#REF!</definedName>
    <definedName name="BP_Gen_Update">#REF!</definedName>
    <definedName name="BREAK1" localSheetId="16">#REF!</definedName>
    <definedName name="BREAK1" localSheetId="17">#REF!</definedName>
    <definedName name="BREAK1">#REF!</definedName>
    <definedName name="BREAK10" localSheetId="16">#REF!</definedName>
    <definedName name="BREAK10" localSheetId="17">#REF!</definedName>
    <definedName name="BREAK10">#REF!</definedName>
    <definedName name="BREAK11" localSheetId="16">#REF!</definedName>
    <definedName name="BREAK11" localSheetId="17">#REF!</definedName>
    <definedName name="BREAK11">#REF!</definedName>
    <definedName name="BREAK12" localSheetId="16">#REF!</definedName>
    <definedName name="BREAK12" localSheetId="17">#REF!</definedName>
    <definedName name="BREAK12">#REF!</definedName>
    <definedName name="BREAK13" localSheetId="16">#REF!</definedName>
    <definedName name="BREAK13" localSheetId="17">#REF!</definedName>
    <definedName name="BREAK13">#REF!</definedName>
    <definedName name="BREAK14" localSheetId="16">#REF!</definedName>
    <definedName name="BREAK14" localSheetId="17">#REF!</definedName>
    <definedName name="BREAK14">#REF!</definedName>
    <definedName name="BREAK15" localSheetId="16">#REF!</definedName>
    <definedName name="BREAK15" localSheetId="17">#REF!</definedName>
    <definedName name="BREAK15">#REF!</definedName>
    <definedName name="BREAK16" localSheetId="16">#REF!</definedName>
    <definedName name="BREAK16" localSheetId="17">#REF!</definedName>
    <definedName name="BREAK16">#REF!</definedName>
    <definedName name="BREAK17" localSheetId="16">#REF!</definedName>
    <definedName name="BREAK17" localSheetId="17">#REF!</definedName>
    <definedName name="BREAK17">#REF!</definedName>
    <definedName name="BREAK18" localSheetId="16">#REF!</definedName>
    <definedName name="BREAK18" localSheetId="17">#REF!</definedName>
    <definedName name="BREAK18">#REF!</definedName>
    <definedName name="BREAK19" localSheetId="16">#REF!</definedName>
    <definedName name="BREAK19" localSheetId="17">#REF!</definedName>
    <definedName name="BREAK19">#REF!</definedName>
    <definedName name="BREAK2" localSheetId="16">#REF!</definedName>
    <definedName name="BREAK2" localSheetId="17">#REF!</definedName>
    <definedName name="BREAK2">#REF!</definedName>
    <definedName name="BREAK3" localSheetId="16">#REF!</definedName>
    <definedName name="BREAK3" localSheetId="17">#REF!</definedName>
    <definedName name="BREAK3">#REF!</definedName>
    <definedName name="BREAK4" localSheetId="16">#REF!</definedName>
    <definedName name="BREAK4" localSheetId="17">#REF!</definedName>
    <definedName name="BREAK4">#REF!</definedName>
    <definedName name="BREAK5" localSheetId="16">#REF!</definedName>
    <definedName name="BREAK5" localSheetId="17">#REF!</definedName>
    <definedName name="BREAK5">#REF!</definedName>
    <definedName name="BREAK6" localSheetId="16">#REF!</definedName>
    <definedName name="BREAK6" localSheetId="17">#REF!</definedName>
    <definedName name="BREAK6">#REF!</definedName>
    <definedName name="BREAK7" localSheetId="16">#REF!</definedName>
    <definedName name="BREAK7" localSheetId="17">#REF!</definedName>
    <definedName name="BREAK7">#REF!</definedName>
    <definedName name="BREAK8" localSheetId="16">#REF!</definedName>
    <definedName name="BREAK8" localSheetId="17">#REF!</definedName>
    <definedName name="BREAK8">#REF!</definedName>
    <definedName name="BREAK9" localSheetId="16">#REF!</definedName>
    <definedName name="BREAK9" localSheetId="17">#REF!</definedName>
    <definedName name="BREAK9">#REF!</definedName>
    <definedName name="Breakall" localSheetId="16">#REF!</definedName>
    <definedName name="Breakall" localSheetId="17">#REF!</definedName>
    <definedName name="Breakall">#REF!</definedName>
    <definedName name="brief_book" localSheetId="0">#REF!</definedName>
    <definedName name="brief_book" localSheetId="3">#REF!</definedName>
    <definedName name="brief_book" localSheetId="5">#REF!</definedName>
    <definedName name="brief_book" localSheetId="6">#REF!</definedName>
    <definedName name="brief_book" localSheetId="7">#REF!</definedName>
    <definedName name="brief_book" localSheetId="8">#REF!</definedName>
    <definedName name="brief_book" localSheetId="15">#REF!</definedName>
    <definedName name="brief_book" localSheetId="16">#REF!</definedName>
    <definedName name="brief_book" localSheetId="17">#REF!</definedName>
    <definedName name="brief_book">#REF!</definedName>
    <definedName name="Bruce1" localSheetId="16">#REF!</definedName>
    <definedName name="Bruce1" localSheetId="17">#REF!</definedName>
    <definedName name="Bruce1">#REF!</definedName>
    <definedName name="BSC" hidden="1">{"'MIS format'!$B$2:$W$101"}</definedName>
    <definedName name="BSCGroupCodeDescription">#REF!</definedName>
    <definedName name="BT_Table_2020BP_Org">#REF!</definedName>
    <definedName name="BU_Con" hidden="1">{#N/A,#N/A,TRUE,"index";#N/A,#N/A,TRUE,"Summary";#N/A,#N/A,TRUE,"Continuing Business";#N/A,#N/A,TRUE,"Disposals";#N/A,#N/A,TRUE,"Acquisitions";#N/A,#N/A,TRUE,"Actual &amp; Plan Reconciliation"}</definedName>
    <definedName name="BU_Con_2" hidden="1">{#N/A,#N/A,TRUE,"index";#N/A,#N/A,TRUE,"Summary";#N/A,#N/A,TRUE,"Continuing Business";#N/A,#N/A,TRUE,"Disposals";#N/A,#N/A,TRUE,"Acquisitions";#N/A,#N/A,TRUE,"Actual &amp; Plan Reconciliation"}</definedName>
    <definedName name="BU_Div">#REF!</definedName>
    <definedName name="bud" hidden="1">{"summary",#N/A,FALSE,"PCR DIRECTORY"}</definedName>
    <definedName name="budget" localSheetId="16">#REF!</definedName>
    <definedName name="budget" localSheetId="17">#REF!</definedName>
    <definedName name="budget">#REF!</definedName>
    <definedName name="Budget_2020_RC_8253">#REF!</definedName>
    <definedName name="Budget_Database">#REF!</definedName>
    <definedName name="Budget_GenCostDetail">#REF!</definedName>
    <definedName name="Budget_Line_Losses" localSheetId="0">#REF!</definedName>
    <definedName name="Budget_Line_Losses" localSheetId="3">#REF!</definedName>
    <definedName name="Budget_Line_Losses" localSheetId="5">#REF!</definedName>
    <definedName name="Budget_Line_Losses" localSheetId="6">#REF!</definedName>
    <definedName name="Budget_Line_Losses" localSheetId="7">#REF!</definedName>
    <definedName name="Budget_Line_Losses" localSheetId="8">#REF!</definedName>
    <definedName name="Budget_Line_Losses" localSheetId="15">#REF!</definedName>
    <definedName name="Budget_Line_Losses" localSheetId="16">#REF!</definedName>
    <definedName name="Budget_Line_Losses" localSheetId="17">#REF!</definedName>
    <definedName name="Budget_Line_Losses">#REF!</definedName>
    <definedName name="Budget_Transfer_to_8616">#REF!</definedName>
    <definedName name="budget1" hidden="1">{"Overview",#N/A,TRUE,"Overview";"New Gen",#N/A,TRUE,"New Gen";"cap-ex",#N/A,TRUE,"Consol cap-ex";"cap-ex",#N/A,TRUE,"APC cap-ex";"cap-ex",#N/A,TRUE,"GPC cap-ex";"cap-ex",#N/A,TRUE,"GUL cap-ex";"cap-ex",#N/A,TRUE,"MPC cap-ex";"cap-ex",#N/A,TRUE,"SAV cap-ex";"cap-ex",#N/A,TRUE,"SEGCO cap-ex";"cap-ex",#N/A,TRUE,"SWE cap-ex"}</definedName>
    <definedName name="budget95" localSheetId="16">#REF!</definedName>
    <definedName name="budget95" localSheetId="17">#REF!</definedName>
    <definedName name="budget95">#REF!</definedName>
    <definedName name="budget96" localSheetId="16">#REF!</definedName>
    <definedName name="budget96" localSheetId="17">#REF!</definedName>
    <definedName name="budget96">#REF!</definedName>
    <definedName name="bundle">#REF!</definedName>
    <definedName name="Bundle_Pivot" hidden="1">{"'GenCo'!$A$3:$U$52"}</definedName>
    <definedName name="BURDPAGE" localSheetId="16">#REF!</definedName>
    <definedName name="BURDPAGE" localSheetId="17">#REF!</definedName>
    <definedName name="BURDPAGE">#REF!</definedName>
    <definedName name="BURDSUM" localSheetId="16">#REF!</definedName>
    <definedName name="BURDSUM" localSheetId="17">#REF!</definedName>
    <definedName name="BURDSUM">#REF!</definedName>
    <definedName name="BUS_Group_Table">#REF!</definedName>
    <definedName name="BUS_Rules_Table">#REF!</definedName>
    <definedName name="BUS_Site_Table">#REF!</definedName>
    <definedName name="BusArea">#REF!</definedName>
    <definedName name="BusFunction">#REF!</definedName>
    <definedName name="BV_OVER_SHARES" hidden="1">"BV_OVER_SHARES"</definedName>
    <definedName name="c.LTMYear" hidden="1">#REF!</definedName>
    <definedName name="cadcadfd" localSheetId="0">#REF!</definedName>
    <definedName name="cadcadfd" localSheetId="3">#REF!</definedName>
    <definedName name="cadcadfd" localSheetId="5">#REF!</definedName>
    <definedName name="cadcadfd" localSheetId="6">#REF!</definedName>
    <definedName name="cadcadfd" localSheetId="7">#REF!</definedName>
    <definedName name="cadcadfd" localSheetId="8">#REF!</definedName>
    <definedName name="cadcadfd" localSheetId="15">#REF!</definedName>
    <definedName name="cadcadfd" localSheetId="16">#REF!</definedName>
    <definedName name="cadcadfd" localSheetId="17">#REF!</definedName>
    <definedName name="cadcadfd">#REF!</definedName>
    <definedName name="Calendar_Table">#REF!</definedName>
    <definedName name="Calibration_Constant_2013">#REF!</definedName>
    <definedName name="cancel" hidden="1">{"PARTNERS CAPITAL STMT",#N/A,FALSE,"Partners Capital"}</definedName>
    <definedName name="cancel2" hidden="1">{"PNLProjDL",#N/A,FALSE,"PROJCO";"PNLParDL",#N/A,FALSE,"Parent"}</definedName>
    <definedName name="cancel3" hidden="1">{"Summary",#N/A,FALSE,"MICMULT";"Income Statement",#N/A,FALSE,"MICMULT";"Cash Flows",#N/A,FALSE,"MICMULT"}</definedName>
    <definedName name="CANCELLED_STATE">"Cancelled"</definedName>
    <definedName name="Cap" hidden="1">{"rf19",#N/A,FALSE,"RF19";"rf20",#N/A,FALSE,"RF20";"rf20a",#N/A,FALSE,"RF20A";"rf21",#N/A,FALSE,"RF21";"rf21a",#N/A,FALSE,"RF21A";"rf21b",#N/A,FALSE,"RF21B";"rf22",#N/A,FALSE,"RF22";"rf22a",#N/A,FALSE,"RF22A";"rf22b",#N/A,FALSE,"RF22B"}</definedName>
    <definedName name="CAPbkdn" localSheetId="16">#REF!</definedName>
    <definedName name="CAPbkdn" localSheetId="17">#REF!</definedName>
    <definedName name="CAPbkdn">#REF!</definedName>
    <definedName name="Capex" hidden="1">{#N/A,#N/A,FALSE,"AltFuel"}</definedName>
    <definedName name="CAPITAL_EXPEN" hidden="1">"CAPITAL_EXPEN"</definedName>
    <definedName name="CAPITAL_LEASE" hidden="1">"CAPITAL_LEASE"</definedName>
    <definedName name="Capital_MFA" localSheetId="16">#REF!</definedName>
    <definedName name="Capital_MFA" localSheetId="17">#REF!</definedName>
    <definedName name="Capital_MFA">#REF!</definedName>
    <definedName name="capt" localSheetId="16">#REF!</definedName>
    <definedName name="capt" localSheetId="17">#REF!</definedName>
    <definedName name="capt">#REF!</definedName>
    <definedName name="CARO_LT_CE_PreRollup_TrenchYear" localSheetId="16">#REF!</definedName>
    <definedName name="CARO_LT_CE_PreRollup_TrenchYear" localSheetId="17">#REF!</definedName>
    <definedName name="CARO_LT_CE_PreRollup_TrenchYear">#REF!</definedName>
    <definedName name="CARO_T1_CE_DatasetName" localSheetId="16">#REF!</definedName>
    <definedName name="CARO_T1_CE_DatasetName" localSheetId="17">#REF!</definedName>
    <definedName name="CARO_T1_CE_DatasetName">#REF!</definedName>
    <definedName name="CARO_T1_CE_TrenchYear" localSheetId="16">#REF!</definedName>
    <definedName name="CARO_T1_CE_TrenchYear" localSheetId="17">#REF!</definedName>
    <definedName name="CARO_T1_CE_TrenchYear">#REF!</definedName>
    <definedName name="CARO_T2_CE_DatasetName" localSheetId="16">#REF!</definedName>
    <definedName name="CARO_T2_CE_DatasetName" localSheetId="17">#REF!</definedName>
    <definedName name="CARO_T2_CE_DatasetName">#REF!</definedName>
    <definedName name="CARO_T2_CE_TrenchYear" localSheetId="16">#REF!</definedName>
    <definedName name="CARO_T2_CE_TrenchYear" localSheetId="17">#REF!</definedName>
    <definedName name="CARO_T2_CE_TrenchYear">#REF!</definedName>
    <definedName name="CARO_T3_CE_DatasetName" localSheetId="16">#REF!</definedName>
    <definedName name="CARO_T3_CE_DatasetName" localSheetId="17">#REF!</definedName>
    <definedName name="CARO_T3_CE_DatasetName">#REF!</definedName>
    <definedName name="CARO_T3_CE_TrenchYear" localSheetId="16">#REF!</definedName>
    <definedName name="CARO_T3_CE_TrenchYear" localSheetId="17">#REF!</definedName>
    <definedName name="CARO_T3_CE_TrenchYear">#REF!</definedName>
    <definedName name="CARO_T4_CE_DatasetName" localSheetId="16">#REF!</definedName>
    <definedName name="CARO_T4_CE_DatasetName" localSheetId="17">#REF!</definedName>
    <definedName name="CARO_T4_CE_DatasetName">#REF!</definedName>
    <definedName name="CARO_T4_CE_TrenchYear" localSheetId="16">#REF!</definedName>
    <definedName name="CARO_T4_CE_TrenchYear" localSheetId="17">#REF!</definedName>
    <definedName name="CARO_T4_CE_TrenchYear">#REF!</definedName>
    <definedName name="CARO_T5_CE_DatasetName" localSheetId="16">#REF!</definedName>
    <definedName name="CARO_T5_CE_DatasetName" localSheetId="17">#REF!</definedName>
    <definedName name="CARO_T5_CE_DatasetName">#REF!</definedName>
    <definedName name="CARO_T5_CE_TrenchYear" localSheetId="16">#REF!</definedName>
    <definedName name="CARO_T5_CE_TrenchYear" localSheetId="17">#REF!</definedName>
    <definedName name="CARO_T5_CE_TrenchYear">#REF!</definedName>
    <definedName name="CARO_T6_CE_DatasetName" localSheetId="16">#REF!</definedName>
    <definedName name="CARO_T6_CE_DatasetName" localSheetId="17">#REF!</definedName>
    <definedName name="CARO_T6_CE_DatasetName">#REF!</definedName>
    <definedName name="CARO_T6_CE_TrenchYear" localSheetId="16">#REF!</definedName>
    <definedName name="CARO_T6_CE_TrenchYear" localSheetId="17">#REF!</definedName>
    <definedName name="CARO_T6_CE_TrenchYear">#REF!</definedName>
    <definedName name="cas" localSheetId="0">#REF!</definedName>
    <definedName name="cas" localSheetId="3">#REF!</definedName>
    <definedName name="cas" localSheetId="5">#REF!</definedName>
    <definedName name="cas" localSheetId="6">#REF!</definedName>
    <definedName name="cas" localSheetId="7">#REF!</definedName>
    <definedName name="cas" localSheetId="8">#REF!</definedName>
    <definedName name="cas" localSheetId="15">#REF!</definedName>
    <definedName name="cas" localSheetId="16">#REF!</definedName>
    <definedName name="cas" localSheetId="17">#REF!</definedName>
    <definedName name="cas">#REF!</definedName>
    <definedName name="casd" localSheetId="0">#REF!</definedName>
    <definedName name="casd" localSheetId="3">#REF!</definedName>
    <definedName name="casd" localSheetId="5">#REF!</definedName>
    <definedName name="casd" localSheetId="6">#REF!</definedName>
    <definedName name="casd" localSheetId="7">#REF!</definedName>
    <definedName name="casd" localSheetId="8">#REF!</definedName>
    <definedName name="casd" localSheetId="15">#REF!</definedName>
    <definedName name="casd" localSheetId="16">#REF!</definedName>
    <definedName name="casd" localSheetId="17">#REF!</definedName>
    <definedName name="casd">#REF!</definedName>
    <definedName name="CASH_DUE_BANKS" hidden="1">"CASH_DUE_BANKS"</definedName>
    <definedName name="CASH_EQUIV" hidden="1">"CASH_EQUIV"</definedName>
    <definedName name="CASH_INTEREST" hidden="1">"CASH_INTEREST"</definedName>
    <definedName name="CASH_ST" hidden="1">"CASH_ST"</definedName>
    <definedName name="CASH_TAXES" hidden="1">"CASH_TAXES"</definedName>
    <definedName name="CASH1" localSheetId="0">#REF!</definedName>
    <definedName name="CASH1" localSheetId="3">#REF!</definedName>
    <definedName name="CASH1" localSheetId="5">#REF!</definedName>
    <definedName name="CASH1" localSheetId="6">#REF!</definedName>
    <definedName name="CASH1" localSheetId="7">#REF!</definedName>
    <definedName name="CASH1" localSheetId="8">#REF!</definedName>
    <definedName name="CASH1" localSheetId="15">#REF!</definedName>
    <definedName name="CASH1" localSheetId="16">#REF!</definedName>
    <definedName name="CASH1" localSheetId="17">#REF!</definedName>
    <definedName name="CASH1">#REF!</definedName>
    <definedName name="CASH2" localSheetId="0">#REF!</definedName>
    <definedName name="CASH2" localSheetId="3">#REF!</definedName>
    <definedName name="CASH2" localSheetId="5">#REF!</definedName>
    <definedName name="CASH2" localSheetId="6">#REF!</definedName>
    <definedName name="CASH2" localSheetId="7">#REF!</definedName>
    <definedName name="CASH2" localSheetId="8">#REF!</definedName>
    <definedName name="CASH2" localSheetId="15">#REF!</definedName>
    <definedName name="CASH2" localSheetId="16">#REF!</definedName>
    <definedName name="CASH2" localSheetId="17">#REF!</definedName>
    <definedName name="CASH2">#REF!</definedName>
    <definedName name="cashchng" localSheetId="16">#REF!</definedName>
    <definedName name="cashchng" localSheetId="17">#REF!</definedName>
    <definedName name="cashchng">#REF!</definedName>
    <definedName name="cashflow" localSheetId="16">#REF!</definedName>
    <definedName name="cashflow" localSheetId="17">#REF!</definedName>
    <definedName name="cashflow">#REF!</definedName>
    <definedName name="CASHFLOWYR1">#REF!</definedName>
    <definedName name="CASHFLOWYR2">#REF!</definedName>
    <definedName name="Casual_OT">#REF!</definedName>
    <definedName name="Catagory" localSheetId="16">#REF!</definedName>
    <definedName name="Catagory" localSheetId="17">#REF!</definedName>
    <definedName name="Catagory">#REF!</definedName>
    <definedName name="CategorisedLion">#REF!</definedName>
    <definedName name="CategorisedTiger">#REF!</definedName>
    <definedName name="Category_dropdown">#REF!</definedName>
    <definedName name="cb_Add_CalloutChart_24_opts" hidden="1">"1, 9, 1, False, 2, False, False, , 0, False, False, 1, 1"</definedName>
    <definedName name="cb_Add_CalloutChart_25_opts" hidden="1">"1, 10, 1, False, 2, False, False, , 0, False, True, 1, 1"</definedName>
    <definedName name="cb_Add_CalloutChart_26_opts" hidden="1">"1, 9, 1, False, 2, False, False, , 0, False, True, 1, 1"</definedName>
    <definedName name="cb_ALT_STACKED_COLUMNChart_22_opts" hidden="1">"1, 3, 1, False, 2, True, False, , 0, False, True, 1, 2"</definedName>
    <definedName name="cb_ALT_STACKED_COLUMNChart_23_opts" hidden="1">"1, 3, 1, False, 2, True, False, , 0, False, True, 1, 2"</definedName>
    <definedName name="cb_Chart_1_opts" hidden="1">"1, 6, 1, False, 2, False, False, , 0, False, True, 1, 2"</definedName>
    <definedName name="cb_Chart_10_opts" hidden="1">"1, 8, 1, False, 2, False, False, , 0, False, False, 1, 1"</definedName>
    <definedName name="cb_Chart_100032_opts" hidden="1">"1, 10, 1, False, 2, True, False, , 0, False, False, 2, 2"</definedName>
    <definedName name="cb_Chart_10104_opts" hidden="1">"1, 5, 1, False, 2, True, False, , 0, True, False, 2, 1"</definedName>
    <definedName name="cb_Chart_10401_opts" hidden="1">"1, 5, 1, False, 2, False, False, , 0, True, False, 2, 1"</definedName>
    <definedName name="cb_Chart_10736_opts" hidden="1">"1, 10, 1, False, 2, False, False, , 0, False, False, 2, 2"</definedName>
    <definedName name="cb_Chart_11_opts" hidden="1">"1, 5, 1, False, 2, False, False, , 0, False, False, 1, 2"</definedName>
    <definedName name="cb_Chart_12_opts" hidden="1">"1, 5, 1, False, 2, True, False, , 0, True, False, 1, 2"</definedName>
    <definedName name="cb_Chart_13_opts" hidden="1">"1, 5, 1, False, 2, True, False, , 0, True, False, 1, 2"</definedName>
    <definedName name="cb_Chart_14_opts" hidden="1">"2, 2, 2, True, 2, False, False, , 0, False, True, 1, 2"</definedName>
    <definedName name="cb_Chart_15_opts" hidden="1">"2, 1, 2, True, 2, False, False, , 0, False, True, 1, 2"</definedName>
    <definedName name="cb_Chart_1501_opts" hidden="1">"1, 10, 1, False, 2, True, False, , 0, False, False, 2, 2"</definedName>
    <definedName name="cb_Chart_16_opts" hidden="1">"2, 1, 2, True, 2, False, False, , 0, False, True, 1, 2"</definedName>
    <definedName name="cb_Chart_1670_opts" hidden="1">"1, 5, 1, False, 2, True, False, , 0, False, False, 2, 1"</definedName>
    <definedName name="cb_Chart_17_opts" hidden="1">"1, 9, 1, False, 2, False, False, , 0, False, False, 1, 1"</definedName>
    <definedName name="cb_Chart_18_opts" hidden="1">"1, 9, 1, False, 2, False, False, , 0, False, False, 1, 1"</definedName>
    <definedName name="cb_Chart_19_opts" hidden="1">"1, 2, 1, False, 2, True, False, , 0, True, False, 2, 1"</definedName>
    <definedName name="cb_Chart_2_opts" hidden="1">"1, 6, 1, False, 2, False, False, , 0, False, False, 1, 2"</definedName>
    <definedName name="cb_Chart_20_opts" hidden="1">"1, 9, 1, False, 2, False, False, , 0, False, False, 1, 1"</definedName>
    <definedName name="cb_Chart_21_opts" hidden="1">"1, 2, 1, False, 2, False, False, , 0, False, False, 2, 1"</definedName>
    <definedName name="cb_Chart_22_opts" hidden="1">"1, 2, 1, False, 2, True, False, , 0, False, False, 2, 1"</definedName>
    <definedName name="cb_Chart_22784_opts" hidden="1">"1, 9, 1, False, 2, False, False, , 0, False, True, 1, 2"</definedName>
    <definedName name="cb_Chart_23_opts" hidden="1">"1, 9, 1, False, 2, False, False, , 0, False, False, 1, 1"</definedName>
    <definedName name="cb_Chart_24_opts" hidden="1">"1, 2, 1, False, 2, False, False, , 0, False, False, 2, 1"</definedName>
    <definedName name="cb_Chart_24490_opts" hidden="1">"1, 10, 1, False, 2, True, False, , 0, False, False, 2, 2"</definedName>
    <definedName name="cb_Chart_25_opts" hidden="1">"1, 3, 1, False, 2, False, False, , 0, True, True, 1, 2"</definedName>
    <definedName name="cb_Chart_26_opts" hidden="1">"1, 2, 1, False, 2, False, False, , 0, False, False, 2, 1"</definedName>
    <definedName name="cb_Chart_26476_opts" hidden="1">"1, 1, 1, False, 2, True, False, , 0, False, False, 1, 2"</definedName>
    <definedName name="cb_Chart_27_opts" hidden="1">"1, 1, 1, False, 2, True, False, , 0, False, True, 1, 2"</definedName>
    <definedName name="cb_Chart_28_opts" hidden="1">"1, 3, 1, False, 2, True, False, , 0, False, True, 1, 2"</definedName>
    <definedName name="cb_Chart_28031_opts" hidden="1">"1, 1, 1, False, 2, True, False, , 0, False, False, 1, 2"</definedName>
    <definedName name="cb_Chart_28545_opts" hidden="1">"1, 5, 1, False, 2, True, False, , 0, False, True, 2, 1"</definedName>
    <definedName name="cb_Chart_29_opts" hidden="1">"1, 3, 1, False, 2, False, False, , 0, False, False, 1, 1"</definedName>
    <definedName name="cb_Chart_29053_opts" hidden="1">"1, 10, 1, False, 2, True, False, , 0, False, False, 2, 2"</definedName>
    <definedName name="cb_Chart_29913_opts" hidden="1">"1, 1, 1, False, 2, False, False, , 0, False, False, 1, 1"</definedName>
    <definedName name="cb_Chart_3_opts" hidden="1">"1, 1, 1, False, 2, True, False, , 0, False, False, 2, 2"</definedName>
    <definedName name="cb_Chart_30_opts" hidden="1">"1, 3, 1, False, 2, True, False, , 0, False, True, 1, 2"</definedName>
    <definedName name="cb_Chart_30292_opts" hidden="1">"1, 1, 1, False, 2, False, False, , 0, False, False, 1, 2"</definedName>
    <definedName name="cb_Chart_31_opts" hidden="1">"1, 1, 1, False, 2, True, False, , 0, True, True, 2, 2"</definedName>
    <definedName name="cb_Chart_32_opts" hidden="1">"1, 1, 1, False, 2, True, False, , 0, False, False, 2, 2"</definedName>
    <definedName name="cb_Chart_33_opts" hidden="1">"1, 1, 1, False, 2, True, False, , 0, False, True, 3, 2"</definedName>
    <definedName name="cb_Chart_34_opts" hidden="1">"1, 10, 1, False, 2, True, False, , 0, False, False, 2, 2"</definedName>
    <definedName name="cb_Chart_36498_opts" hidden="1">"1, 1, 1, False, 2, True, False, , 0, False, False, 1, 2"</definedName>
    <definedName name="cb_Chart_37450_opts" hidden="1">"1, 10, 1, False, 2, True, False, , 0, False, False, 2, 2"</definedName>
    <definedName name="cb_Chart_4_opts" hidden="1">"1, 7, 1, False, 2, False, False, , 0, False, True, 1, 2"</definedName>
    <definedName name="cb_Chart_41_opts" hidden="1">"1, 10, 1, False, 2, True, False, , 0, False, False, 2, 1"</definedName>
    <definedName name="cb_Chart_41499_opts" hidden="1">"1, 10, 1, False, 2, True, False, , 0, False, False, 2, 2"</definedName>
    <definedName name="cb_Chart_42_opts" hidden="1">"1, 10, 1, False, 2, True, False, , 0, False, False, 2, 1"</definedName>
    <definedName name="cb_Chart_43_opts" hidden="1">"1, 10, 1, False, 2, True, False, , 0, False, False, 2, 1"</definedName>
    <definedName name="cb_Chart_4634_opts" hidden="1">"1, 10, 1, False, 2, True, False, , 0, False, False, 2, 2"</definedName>
    <definedName name="cb_Chart_4664_opts" hidden="1">"1, 5, 1, False, 2, True, False, , 0, False, True, 1, 2"</definedName>
    <definedName name="cb_Chart_46965_opts" hidden="1">"1, 1, 1, False, 2, False, False, , 0, False, False, 1, 1"</definedName>
    <definedName name="cb_Chart_5_opts" hidden="1">"1, 8, 1, False, 2, False, False, , 0, False, False, 1, 2"</definedName>
    <definedName name="cb_Chart_52582_opts" hidden="1">"1, 1, 1, False, 2, False, False, , 0, False, False, 1, 2"</definedName>
    <definedName name="cb_Chart_53437_opts" hidden="1">"1, 10, 1, False, 2, True, False, , 0, False, False, 2, 2"</definedName>
    <definedName name="cb_Chart_53482_opts" hidden="1">"1, 10, 1, False, 2, True, False, , 0, False, False, 2, 2"</definedName>
    <definedName name="cb_Chart_54_opts" hidden="1">"1, 3, 1, False, 2, False, False, , 0, False, True, 2, 2"</definedName>
    <definedName name="cb_Chart_5449_opts" hidden="1">"1, 1, 1, False, 2, False, False, , 0, False, False, 1, 1"</definedName>
    <definedName name="cb_Chart_5723_opts" hidden="1">"1, 1, 1, False, 2, True, False, , 0, False, True, 1, 2"</definedName>
    <definedName name="cb_Chart_57613_opts" hidden="1">"1, 5, 1, False, 2, True, False, , 0, False, True, 2, 1"</definedName>
    <definedName name="cb_Chart_58046_opts" hidden="1">"1, 10, 1, False, 2, True, False, , 0, False, False, 2, 2"</definedName>
    <definedName name="cb_Chart_59010_opts" hidden="1">"1, 2, 1, False, 2, False, False, , 0, False, False, 2, 1"</definedName>
    <definedName name="cb_Chart_59340_opts" hidden="1">"1, 1, 1, False, 2, False, False, , 0, False, False, 1, 1"</definedName>
    <definedName name="cb_Chart_6_opts" hidden="1">"1, 10, 1, False, 2, True, False, , 0, False, False, 2, 2"</definedName>
    <definedName name="cb_Chart_62364_opts" hidden="1">"1, 1, 1, False, 2, True, False, , 0, False, False, 1, 2"</definedName>
    <definedName name="cb_Chart_64876_opts" hidden="1">"1, 1, 1, False, 2, True, False, , 0, False, False, 1, 2"</definedName>
    <definedName name="cb_Chart_67711_opts" hidden="1">"1, 10, 1, False, 2, True, False, , 0, False, False, 2, 2"</definedName>
    <definedName name="cb_Chart_69605_opts" hidden="1">"1, 2, 1, False, 2, False, False, , 0, False, False, 2, 1"</definedName>
    <definedName name="cb_Chart_7_opts" hidden="1">"2, 1, 2, True, 2, False, False, , 0, False, True, 1, 2"</definedName>
    <definedName name="cb_Chart_70_opts" hidden="1">"1, 10, 1, False, 2, True, False, , 0, False, False, 1, 1"</definedName>
    <definedName name="cb_Chart_70648_opts" hidden="1">"1, 1, 1, False, 2, True, False, , 0, False, False, 2, 2"</definedName>
    <definedName name="cb_Chart_70997_opts" hidden="1">"1, 10, 1, False, 2, False, False, , 0, False, False, 1, 1"</definedName>
    <definedName name="cb_Chart_71_opts" hidden="1">"1, 10, 1, False, 2, False, False, , 0, False, False, 1, 1"</definedName>
    <definedName name="cb_Chart_72_opts" hidden="1">"1, 10, 1, False, 2, True, False, , 0, False, False, 1, 1"</definedName>
    <definedName name="cb_Chart_73_opts" hidden="1">"1, 10, 1, False, 2, False, False, , 0, False, False, 1, 1"</definedName>
    <definedName name="cb_Chart_76165_opts" hidden="1">"1, 10, 1, False, 2, True, False, , 0, False, False, 2, 2"</definedName>
    <definedName name="cb_Chart_76804_opts" hidden="1">"1, 1, 1, False, 2, False, False, , 0, False, False, 1, 1"</definedName>
    <definedName name="cb_Chart_77567_opts" hidden="1">"1, 10, 1, False, 2, False, False, , 0, False, False, 1, 1"</definedName>
    <definedName name="cb_Chart_79140_opts" hidden="1">"1, 10, 1, False, 2, True, False, , 0, False, False, 2, 2"</definedName>
    <definedName name="cb_Chart_79981_opts" hidden="1">"1, 5, 1, False, 2, True, False, , 0, True, False, 2, 1"</definedName>
    <definedName name="cb_Chart_8_opts" hidden="1">"2, 1, 2, True, 2, False, False, , 0, False, True, 1, 2"</definedName>
    <definedName name="cb_Chart_81541_opts" hidden="1">"1, 10, 1, False, 2, True, False, , 0, False, False, 2, 2"</definedName>
    <definedName name="cb_Chart_82552_opts" hidden="1">"1, 1, 1, False, 2, True, False, , 0, False, False, 1, 2"</definedName>
    <definedName name="cb_Chart_83072_opts" hidden="1">"1, 1, 1, False, 2, True, False, , 0, False, False, 1, 2"</definedName>
    <definedName name="cb_Chart_86354_opts" hidden="1">"1, 10, 1, False, 2, False, False, , 0, False, False, 1, 1"</definedName>
    <definedName name="cb_Chart_87236_opts" hidden="1">"1, 1, 1, False, 2, True, False, , 0, False, False, 1, 2"</definedName>
    <definedName name="cb_Chart_9_opts" hidden="1">"1, 8, 1, False, 2, False, False, , 0, False, False, 1, 1"</definedName>
    <definedName name="cb_Chart_91188_opts" hidden="1">"1, 8, 1, False, 2, False, False, , 0, False, False, 1, 2"</definedName>
    <definedName name="cb_Chart_95047_opts" hidden="1">"1, 1, 1, False, 2, False, False, , 0, False, False, 1, 2"</definedName>
    <definedName name="cb_Chart_96286_opts" hidden="1">"1, 10, 1, False, 2, True, False, , 0, False, False, 2, 2"</definedName>
    <definedName name="cb_Chart_98091_opts" hidden="1">"1, 2, 1, False, 2, False, False, , 0, False, False, 2, 1"</definedName>
    <definedName name="cb_Chart_98700_opts" hidden="1">"1, 8, 1, False, 2, False, False, , 0, False, False, 1, 2"</definedName>
    <definedName name="cb_Copy_Chart_w_New_DataChart_10_opts" hidden="1">"2, 1, 1, True, 4, False, False, , 0, False, False, 2, 2"</definedName>
    <definedName name="cb_Copy_Chart_w_New_DataChart_7_opts" hidden="1">"2, 1, 1, True, 4, False, False, , 0, False, False, 2, 2"</definedName>
    <definedName name="cb_Copy_Chart_w_New_DataChart_8_opts" hidden="1">"2, 1, 1, True, 4, False, False, , 0, False, False, 2, 2"</definedName>
    <definedName name="cb_Copy_Chart_w_New_DataChart_9_opts" hidden="1">"2, 1, 1, True, 4, False, False, , 0, False, False, 2, 2"</definedName>
    <definedName name="cb_Dimension_Pie_ChartsChart_1_opts" hidden="1">"1, 1, 1, False, 2, True, False, , 0, False, False, 2, 2"</definedName>
    <definedName name="cb_Dimension_Pie_ChartsChart_2_opts" hidden="1">"1, 10, 1, False, 2, True, False, , 0, False, False, 2, 2"</definedName>
    <definedName name="cb_Export_LegendChart_14_opts" hidden="1">"1, 10, 1, False, 2, True, False, , 0, False, False, 2, 2"</definedName>
    <definedName name="cb_Export_LegendChart_15_opts" hidden="1">"1, 10, 1, False, 2, True, False, , 0, False, False, 2, 2"</definedName>
    <definedName name="cb_PieChart_16_opts" hidden="1">"1, 10, 1, False, 2, True, False, , 0, False, False, 2, 2"</definedName>
    <definedName name="cb_sChart_1501_opts" hidden="1">"1, 2, 1, False, 2, False, False, , 0, False, False, 2, 1"</definedName>
    <definedName name="cb_sChart_26476_opts" hidden="1">"1, 4, 1, False, 2, True, False, , 0, False, False, 1, 2"</definedName>
    <definedName name="cb_sChart_28031_opts" hidden="1">"1, 4, 1, False, 2, True, False, , 0, False, False, 1, 1"</definedName>
    <definedName name="cb_sChart_29053_opts" hidden="1">"1, 2, 1, False, 2, False, False, , 0, False, False, 2, 1"</definedName>
    <definedName name="cb_sChart_29913_opts" hidden="1">"1, 3, 1, False, 2, False, False, , 0, False, True, 2, 2"</definedName>
    <definedName name="cb_sChart_30292_opts" hidden="1">"1, 2, 1, False, 2, False, False, , 0, False, False, 2, 1"</definedName>
    <definedName name="cb_sChart_36498_opts" hidden="1">"1, 3, 1, False, 2, False, False, , 0, False, False, 1, 2"</definedName>
    <definedName name="cb_sChart_37450_opts" hidden="1">"1, 1, 1, False, 2, True, False, , 0, False, False, 1, 2"</definedName>
    <definedName name="cb_sChart_41499_opts" hidden="1">"1, 2, 1, False, 2, False, False, , 0, False, False, 2, 1"</definedName>
    <definedName name="cb_sChart_4634_opts" hidden="1">"1, 2, 1, False, 2, False, False, , 0, False, False, 2, 1"</definedName>
    <definedName name="cb_sChart_46965_opts" hidden="1">"1, 1, 1, False, 2, False, False, , 0, False, False, 1, 1"</definedName>
    <definedName name="cb_sChart_52582_opts" hidden="1">"1, 5, 1, False, 2, False, False, , 0, False, True, 1, 2"</definedName>
    <definedName name="cb_sChart_53437_opts" hidden="1">"1, 1, 1, False, 2, True, False, , 0, False, False, 1, 2"</definedName>
    <definedName name="cb_sChart_5449_opts" hidden="1">"1, 3, 1, False, 2, False, False, , 0, False, True, 2, 2"</definedName>
    <definedName name="cb_sChart_5723_opts" hidden="1">"1, 1, 1, False, 2, True, False, , 0, False, False, 2, 1"</definedName>
    <definedName name="cb_sChart_58046_opts" hidden="1">"1, 1, 1, False, 2, True, False, , 0, False, False, 1, 2"</definedName>
    <definedName name="cb_sChart_59010_opts" hidden="1">"1, 5, 1, False, 2, True, False, , 0, False, False, 2, 1"</definedName>
    <definedName name="cb_sChart_59340_opts" hidden="1">"1, 3, 1, False, 2, False, False, , 0, False, True, 2, 2"</definedName>
    <definedName name="cb_sChart_62364_opts" hidden="1">"1, 3, 1, False, 2, False, False, , 0, False, True, 2, 2"</definedName>
    <definedName name="cb_sChart_64876_opts" hidden="1">"1, 5, 1, False, 2, True, False, , 0, False, False, 2, 2"</definedName>
    <definedName name="cb_sChart_70648_opts" hidden="1">"1, 1, 1, False, 2, False, False, , 0, False, False, 1, 1"</definedName>
    <definedName name="cb_sChart_70997_opts" hidden="1">"1, 2, 1, False, 2, False, False, , 0, False, False, 2, 1"</definedName>
    <definedName name="cb_sChart_76165_opts" hidden="1">"1, 2, 1, False, 2, False, False, , 0, False, False, 2, 1"</definedName>
    <definedName name="cb_sChart_76804_opts" hidden="1">"1, 3, 1, False, 2, False, False, , 0, False, True, 2, 2"</definedName>
    <definedName name="cb_sChart_77567_opts" hidden="1">"1, 2, 1, False, 2, False, False, , 0, False, False, 2, 1"</definedName>
    <definedName name="cb_sChart_79140_opts" hidden="1">"1, 1, 1, False, 2, True, False, , 0, False, False, 1, 2"</definedName>
    <definedName name="cb_sChart_81541_opts" hidden="1">"1, 2, 1, False, 2, False, False, , 0, False, False, 2, 1"</definedName>
    <definedName name="cb_sChart_82552_opts" hidden="1">"1, 4, 1, False, 2, True, False, , 0, False, False, 2, 1"</definedName>
    <definedName name="cb_sChart_83072_opts" hidden="1">"1, 4, 1, False, 2, True, False, , 0, False, False, 2, 1"</definedName>
    <definedName name="cb_sChart_86354_opts" hidden="1">"1, 1, 1, False, 2, True, False, , 0, False, False, 1, 2"</definedName>
    <definedName name="cb_sChart_87236_opts" hidden="1">"1, 2, 1, False, 2, False, False, , 0, False, False, 2, 1"</definedName>
    <definedName name="cb_sChart_95047_opts" hidden="1">"1, 3, 1, False, 2, False, False, , 0, False, False, 1, 2"</definedName>
    <definedName name="cb_sChart_96286_opts" hidden="1">"1, 2, 1, False, 2, False, False, , 0, False, False, 2, 1"</definedName>
    <definedName name="cb_sChart10D6460A_opts" hidden="1">"1, 1, 1, False, 2, True, False, , 0, False, False, 1, 1"</definedName>
    <definedName name="cb_sChart10D65256_opts" hidden="1">"1, 1, 1, False, 2, True, False, , 0, False, False, 1, 1"</definedName>
    <definedName name="cb_sChart10D653EB_opts" hidden="1">"1, 1, 1, False, 2, True, False, , 0, False, False, 1, 1"</definedName>
    <definedName name="cb_sChart10D65893_opts" hidden="1">"1, 1, 1, False, 2, True, False, , 0, False, False, 1, 1"</definedName>
    <definedName name="cb_sChart11DCFB24_opts" hidden="1">"1, 9, 1, False, 2, False, False, , 0, False, True, 1, 1"</definedName>
    <definedName name="cb_sChart11EADA92_opts" hidden="1">"1, 1, 1, False, 2, False, False, , 0, False, True, 2, 2"</definedName>
    <definedName name="cb_sChart11EAED4A_opts" hidden="1">"1, 1, 1, False, 2, False, False, , 0, False, True, 2, 2"</definedName>
    <definedName name="cb_sChart11EB049E_opts" hidden="1">"1, 1, 1, False, 2, False, False, , 0, False, True, 2, 2"</definedName>
    <definedName name="cb_sChart11FB1BDC_opts" hidden="1">"1, 1, 1, False, 2, True, False, , 0, False, True, 2, 2"</definedName>
    <definedName name="cb_sChart11FB2467_opts" hidden="1">"1, 1, 1, False, 2, True, False, , 0, False, True, 2, 2"</definedName>
    <definedName name="cb_sChart11FB271E_opts" hidden="1">"1, 1, 1, False, 2, True, False, , 0, False, True, 2, 2"</definedName>
    <definedName name="cb_sChart11FB296C_opts" hidden="1">"1, 1, 1, False, 2, True, False, , 0, False, True, 2, 2"</definedName>
    <definedName name="cb_sChart11FB4DE8_opts" hidden="1">"1, 9, 1, False, 2, False, False, , 0, False, True, 1, 2"</definedName>
    <definedName name="cb_sChart11FCA363_opts" hidden="1">"2, 1, 2, True, 2, False, False, , 0, False, True, 2, 2"</definedName>
    <definedName name="cb_sChart11FCA851_opts" hidden="1">"2, 1, 2, True, 2, False, False, , 0, False, True, 2, 2"</definedName>
    <definedName name="cb_sChart11FCE81C_opts" hidden="1">"1, 9, 1, False, 2, False, False, , 0, False, True, 2, 2"</definedName>
    <definedName name="cb_sChart12073B79_opts" hidden="1">"1, 9, 1, False, 2, False, False, , 0, False, True, 2, 2"</definedName>
    <definedName name="cb_sChart12074F69_opts" hidden="1">"1, 9, 1, False, 2, False, False, , 0, False, True, 2, 2"</definedName>
    <definedName name="cb_sChart1216F828_opts" hidden="1">"2, 1, 1, False, 2, False, False, , 0, False, True, 2, 2"</definedName>
    <definedName name="cb_sChart122574E1_opts" hidden="1">"1, 1, 1, False, 2, False, False, , 0, False, True, 2, 2"</definedName>
    <definedName name="cb_sChart12285211_opts" hidden="1">"1, 9, 1, False, 2, False, False, , 0, False, False, 1, 2"</definedName>
    <definedName name="cb_sChart12291B1F_opts" hidden="1">"2, 1, 1, True, 3, False, False, , 0, False, False, 1, 2"</definedName>
    <definedName name="cb_sChart1248DE96_opts" hidden="1">"1, 9, 1, False, 2, False, False, , 0, False, False, 1, 2"</definedName>
    <definedName name="cb_sChart1248E206_opts" hidden="1">"1, 9, 1, False, 2, False, False, , 0, False, False, 1, 2"</definedName>
    <definedName name="cb_sChart12595BBC_opts" hidden="1">"1, 1, 1, False, 2, True, False, , 0, False, False, 2, 2"</definedName>
    <definedName name="cb_sChart12595E44_opts" hidden="1">"1, 3, 1, False, 2, True, False, , 0, True, False, 2, 2"</definedName>
    <definedName name="cb_sChart12DCEFA3_opts" hidden="1">"1, 1, 1, False, 2, False, False, , 0, False, False, 1, 1"</definedName>
    <definedName name="cb_sChart134138B2_opts" hidden="1">"1, 1, 1, False, 2, True, False, , 0, False, False, 1, 1"</definedName>
    <definedName name="cb_sChart13893CA8_opts" hidden="1">"1, 3, 1, False, 2, False, False, , 0, False, True, 1, 1"</definedName>
    <definedName name="cb_sChart138A89C6_opts" hidden="1">"1, 5, 1, False, 2, True, False, , 0, False, True, 1, 1"</definedName>
    <definedName name="cb_sChart138A98B2_opts" hidden="1">"1, 3, 1, False, 2, False, False, , 0, False, False, 1, 1"</definedName>
    <definedName name="cb_sChart138A9A2F_opts" hidden="1">"1, 5, 1, False, 2, False, False, , 0, False, False, 1, 1"</definedName>
    <definedName name="cb_sChart14E6EA1E_opts" hidden="1">"1, 9, 1, False, 2, False, False, , 0, False, False, 1, 2"</definedName>
    <definedName name="cb_sChart14E6EB91_opts" hidden="1">"1, 9, 1, False, 2, False, False, , 0, False, False, 1, 1"</definedName>
    <definedName name="cb_sChart14E6ED99_opts" hidden="1">"1, 9, 1, False, 2, False, False, , 0, False, False, 1, 1"</definedName>
    <definedName name="cb_sChart14E6F3EE_opts" hidden="1">"1, 9, 1, False, 2, False, False, , 0, False, False, 1, 1"</definedName>
    <definedName name="cb_sChart14E81502_opts" hidden="1">"1, 9, 1, False, 2, False, False, , 0, False, False, 1, 2"</definedName>
    <definedName name="cb_sChart14E81DF6_opts" hidden="1">"1, 9, 1, False, 2, False, False, , 0, False, False, 1, 2"</definedName>
    <definedName name="cb_sChart14E82800_opts" hidden="1">"1, 9, 1, False, 2, False, False, , 0, False, False, 1, 2"</definedName>
    <definedName name="cb_sChart14E83288_opts" hidden="1">"1, 9, 1, False, 2, False, False, , 0, False, False, 1, 2"</definedName>
    <definedName name="cb_sChart14E8F629_opts" hidden="1">"1, 9, 1, False, 2, False, False, , 0, False, False, 1, 2"</definedName>
    <definedName name="cb_sChart14EA3833_opts" hidden="1">"1, 9, 1, False, 2, False, False, , 0, False, True, 1, 1"</definedName>
    <definedName name="cb_sChart14EA3A0E_opts" hidden="1">"1, 9, 1, False, 2, False, False, , 0, False, False, 1, 1"</definedName>
    <definedName name="cb_sChart14EA4319_opts" hidden="1">"1, 9, 1, False, 2, False, False, , 0, False, True, 1, 1"</definedName>
    <definedName name="cb_sChart14EA5F15_opts" hidden="1">"1, 9, 1, False, 2, False, False, , 0, False, False, 1, 1"</definedName>
    <definedName name="cb_sChart14EA662E_opts" hidden="1">"1, 9, 1, False, 2, False, False, , 0, False, False, 1, 1"</definedName>
    <definedName name="cb_sChart14EA6A4C_opts" hidden="1">"1, 9, 1, False, 2, False, False, , 0, False, False, 1, 1"</definedName>
    <definedName name="cb_sChart14EA6DE9_opts" hidden="1">"1, 9, 1, False, 2, False, False, , 0, False, False, 1, 1"</definedName>
    <definedName name="cb_sChart14EA7895_opts" hidden="1">"1, 9, 1, False, 2, False, False, , 0, False, True, 1, 1"</definedName>
    <definedName name="cb_sChart14EA86D3_opts" hidden="1">"1, 9, 1, False, 2, False, False, , 0, False, True, 1, 1"</definedName>
    <definedName name="cb_sChart14EA8E77_opts" hidden="1">"1, 9, 1, False, 2, False, False, , 0, False, True, 1, 1"</definedName>
    <definedName name="cb_sChart14EA8F24_opts" hidden="1">"1, 9, 1, False, 2, False, False, , 0, False, True, 1, 1"</definedName>
    <definedName name="cb_sChart14EA980C_opts" hidden="1">"1, 9, 1, False, 2, False, False, , 0, False, True, 1, 1"</definedName>
    <definedName name="cb_sChart14EA9875_opts" hidden="1">"1, 9, 1, False, 2, False, False, , 0, False, True, 1, 1"</definedName>
    <definedName name="cb_sChart14EA9A66_opts" hidden="1">"1, 9, 1, False, 2, False, False, , 0, False, True, 1, 1"</definedName>
    <definedName name="cb_sChart14EACF6F_opts" hidden="1">"1, 9, 1, False, 2, False, False, , 0, False, True, 1, 1"</definedName>
    <definedName name="cb_sChart14EAE615_opts" hidden="1">"1, 9, 1, False, 2, False, False, , 0, False, True, 1, 1"</definedName>
    <definedName name="cb_sChart14F2A546_opts" hidden="1">"1, 9, 1, False, 2, False, False, , 0, False, True, 1, 1"</definedName>
    <definedName name="cb_sChart14F2B05A_opts" hidden="1">"1, 9, 1, False, 2, False, False, , 0, False, False, 1, 1"</definedName>
    <definedName name="cb_sChart14F2C526_opts" hidden="1">"1, 9, 1, False, 2, False, False, , 0, False, True, 1, 1"</definedName>
    <definedName name="cb_sChart14F6C935_opts" hidden="1">"1, 9, 1, False, 2, False, False, , 0, False, False, 1, 1"</definedName>
    <definedName name="cb_sChart14F6C9C0_opts" hidden="1">"1, 9, 1, False, 2, False, False, , 0, False, True, 1, 1"</definedName>
    <definedName name="cb_sChart14F6F63C_opts" hidden="1">"1, 9, 1, False, 2, False, False, , 0, False, False, 1, 1"</definedName>
    <definedName name="cb_sChart14F787E8_opts" hidden="1">"1, 9, 1, False, 2, False, False, , 0, False, False, 1, 2"</definedName>
    <definedName name="cb_sChart14F7947A_opts" hidden="1">"1, 9, 1, False, 2, False, False, , 0, False, False, 1, 2"</definedName>
    <definedName name="cb_sChart14F79A09_opts" hidden="1">"1, 9, 1, False, 2, False, False, , 0, False, False, 1, 2"</definedName>
    <definedName name="cb_sChart14F7F419_opts" hidden="1">"1, 9, 1, False, 2, False, False, , 0, False, True, 1, 1"</definedName>
    <definedName name="cb_sChart14F7F5FF_opts" hidden="1">"1, 9, 1, False, 2, False, False, , 0, False, True, 1, 1"</definedName>
    <definedName name="cb_sChart14FA60AB_opts" hidden="1">"1, 9, 1, False, 2, False, False, , 0, False, False, 1, 2"</definedName>
    <definedName name="cb_sChart14FA650D_opts" hidden="1">"1, 9, 1, False, 2, False, False, , 0, False, False, 1, 2"</definedName>
    <definedName name="cb_sChart1501ACE3_opts" hidden="1">"1, 8, 1, False, 2, False, False, , 0, False, False, 1, 2"</definedName>
    <definedName name="cb_sChart1501AEF7_opts" hidden="1">"1, 9, 1, False, 2, False, False, , 0, False, False, 1, 2"</definedName>
    <definedName name="cb_sChart1501DCE6_opts" hidden="1">"1, 9, 1, False, 2, False, False, , 0, False, False, 1, 2"</definedName>
    <definedName name="cb_sChart1501EF92_opts" hidden="1">"1, 9, 1, False, 2, False, False, , 0, False, False, 1, 2"</definedName>
    <definedName name="cb_sChart1501F8CB_opts" hidden="1">"1, 9, 1, False, 2, False, False, , 0, False, False, 1, 2"</definedName>
    <definedName name="cb_sChart150208AA_opts" hidden="1">"1, 9, 1, False, 2, False, False, , 0, False, False, 1, 2"</definedName>
    <definedName name="cb_sChart15020EC4_opts" hidden="1">"1, 9, 1, False, 2, False, False, , 0, False, False, 1, 2"</definedName>
    <definedName name="cb_sChart150212BF_opts" hidden="1">"1, 9, 1, False, 2, False, False, , 0, False, False, 1, 2"</definedName>
    <definedName name="cb_sChart15021F68_opts" hidden="1">"1, 9, 1, False, 2, False, False, , 0, False, False, 1, 1"</definedName>
    <definedName name="cb_sChart15022484_opts" hidden="1">"1, 9, 1, False, 2, False, False, , 0, False, False, 1, 2"</definedName>
    <definedName name="cb_sChart150226F5_opts" hidden="1">"1, 9, 1, False, 2, False, False, , 0, False, False, 1, 2"</definedName>
    <definedName name="cb_sChart15144595_opts" hidden="1">"1, 9, 1, False, 2, False, False, , 0, False, False, 1, 2"</definedName>
    <definedName name="cb_sChart15145615_opts" hidden="1">"1, 9, 1, False, 2, False, False, , 0, False, False, 1, 2"</definedName>
    <definedName name="cb_sChart151464B0_opts" hidden="1">"1, 9, 1, False, 2, False, False, , 0, False, False, 1, 2"</definedName>
    <definedName name="cb_sChart15146FA1_opts" hidden="1">"1, 9, 1, False, 2, False, False, , 0, False, False, 1, 2"</definedName>
    <definedName name="cb_sChart15149A94_opts" hidden="1">"1, 9, 1, False, 2, False, False, , 0, False, False, 1, 2"</definedName>
    <definedName name="cb_sChart1514EEC3_opts" hidden="1">"1, 9, 1, False, 2, False, False, , 0, False, False, 1, 2"</definedName>
    <definedName name="cb_sChart1514F2E0_opts" hidden="1">"1, 9, 1, False, 2, False, False, , 0, False, False, 1, 2"</definedName>
    <definedName name="cb_sChart151510A0_opts" hidden="1">"1, 9, 1, False, 2, False, False, , 0, False, False, 1, 2"</definedName>
    <definedName name="cb_sChart15154C37_opts" hidden="1">"1, 9, 1, False, 2, False, False, , 0, False, False, 1, 2"</definedName>
    <definedName name="cb_sChart15157034_opts" hidden="1">"1, 9, 1, False, 2, False, False, , 0, False, False, 1, 2"</definedName>
    <definedName name="cb_sChart1515F81B_opts" hidden="1">"1, 9, 1, False, 2, False, False, , 0, False, False, 1, 2"</definedName>
    <definedName name="cb_sChart1515F9EA_opts" hidden="1">"1, 9, 1, False, 2, False, False, , 0, False, False, 1, 2"</definedName>
    <definedName name="cb_sChart15161029_opts" hidden="1">"1, 9, 1, False, 2, False, False, , 0, False, False, 1, 2"</definedName>
    <definedName name="cb_sChart15163773_opts" hidden="1">"1, 9, 1, False, 2, False, False, , 0, False, False, 1, 2"</definedName>
    <definedName name="cb_sChart15164F8C_opts" hidden="1">"1, 9, 1, False, 2, False, False, , 0, False, False, 1, 2"</definedName>
    <definedName name="cb_sChart15165265_opts" hidden="1">"1, 9, 1, False, 2, False, False, , 0, False, False, 1, 2"</definedName>
    <definedName name="cb_sChart15166173_opts" hidden="1">"1, 9, 1, False, 2, False, False, , 0, False, False, 1, 2"</definedName>
    <definedName name="cb_sChart1516A84C_opts" hidden="1">"1, 9, 1, False, 2, False, False, , 0, False, False, 1, 2"</definedName>
    <definedName name="cb_sChart15CA0E0A_opts" hidden="1">"1, 9, 1, False, 2, False, False, , 0, False, False, 1, 2"</definedName>
    <definedName name="cb_sChart15CA1FFD_opts" hidden="1">"1, 10, 1, False, 2, False, False, , 0, False, False, 1, 1"</definedName>
    <definedName name="cb_sChart15CA20AB_opts" hidden="1">"1, 9, 1, False, 2, False, False, , 0, False, False, 1, 1"</definedName>
    <definedName name="cb_sChart15CA2F5C_opts" hidden="1">"1, 9, 1, False, 2, False, False, , 0, False, False, 1, 1"</definedName>
    <definedName name="cb_sChart15CA30C3_opts" hidden="1">"1, 9, 1, False, 2, False, False, , 0, False, True, 1, 1"</definedName>
    <definedName name="cb_sChart18009FE8_opts" hidden="1">"1, 1, 1, False, 2, False, False, , 0, False, False, 1, 1"</definedName>
    <definedName name="cb_sChart1801153B_opts" hidden="1">"1, 1, 1, False, 2, False, False, , 0, False, True, 1, 1"</definedName>
    <definedName name="cb_sChart18B33842_opts" hidden="1">"1, 1, 1, False, 2, False, False, , 0, False, False, 1, 1"</definedName>
    <definedName name="cb_sChart18BA2280_opts" hidden="1">"1, 1, 1, False, 2, False, False, , 0, False, False, 1, 1"</definedName>
    <definedName name="cb_sChart18BB2677_opts" hidden="1">"1, 1, 1, False, 2, False, False, , 0, False, False, 1, 1"</definedName>
    <definedName name="cb_sChart18C63501_opts" hidden="1">"1, 1, 1, False, 2, False, False, , 0, False, False, 1, 1"</definedName>
    <definedName name="cb_sChart19550B88_opts" hidden="1">"1, 1, 1, False, 2, False, False, , 0, False, False, 1, 1"</definedName>
    <definedName name="cb_sChart1955183C_opts" hidden="1">"2, 1, 1, True, 2, False, False, , 0, False, False, 1, 1"</definedName>
    <definedName name="cb_sChart19551C4E_opts" hidden="1">"2, 1, 1, True, 2, True, False, , 0, False, False, 1, 1"</definedName>
    <definedName name="cb_sChart1955C01A_opts" hidden="1">"2, 1, 1, False, 2, False, False, , 0, False, True, 1, 1"</definedName>
    <definedName name="cb_sChart1955C1C7_opts" hidden="1">"2, 1, 1, True, 2, False, False, , 0, False, True, 1, 1"</definedName>
    <definedName name="cb_sChart19EB7A17_opts" hidden="1">"1, 3, 1, False, 2, False, False, , 0, False, True, 1, 1"</definedName>
    <definedName name="cb_sChart19EB7D70_opts" hidden="1">"1, 5, 1, False, 2, False, False, , 0, False, True, 1, 1"</definedName>
    <definedName name="cb_sChart19EB7F61_opts" hidden="1">"1, 3, 1, False, 2, False, False, , 0, False, True, 1, 1"</definedName>
    <definedName name="cb_sChart1A3873A1_opts" hidden="1">"1, 1, 1, False, 2, True, False, , 0, False, True, 1, 1"</definedName>
    <definedName name="cb_sChart1A3875D8_opts" hidden="1">"1, 1, 1, False, 2, False, False, , 0, False, False, 1, 1"</definedName>
    <definedName name="cb_sChart1A3877BF_opts" hidden="1">"1, 1, 1, False, 2, True, False, , 0, False, True, 1, 1"</definedName>
    <definedName name="cb_sChart1A387878_opts" hidden="1">"1, 1, 1, False, 2, True, False, , 0, False, True, 1, 1"</definedName>
    <definedName name="cb_sChart1A387AF4_opts" hidden="1">"1, 3, 1, False, 2, False, False, , 0, False, False, 1, 1"</definedName>
    <definedName name="cb_sChart1A38BEAE_opts" hidden="1">"1, 10, 1, False, 2, True, False, , 0, False, False, 1, 1"</definedName>
    <definedName name="cb_sChart1A43A019_opts" hidden="1">"1, 1, 1, False, 2, True, False, , 0, False, False, 1, 1"</definedName>
    <definedName name="cb_sChart1A4414D6_opts" hidden="1">"1, 1, 1, False, 2, True, False, , 0, False, False, 1, 1"</definedName>
    <definedName name="cb_sChart1A4416BC_opts" hidden="1">"1, 1, 1, False, 2, True, False, , 0, False, False, 1, 1"</definedName>
    <definedName name="cb_sChart1A4418D0_opts" hidden="1">"1, 1, 1, False, 2, True, False, , 0, False, False, 1, 1"</definedName>
    <definedName name="cb_sChart1A4419DA_opts" hidden="1">"1, 1, 1, False, 2, True, False, , 0, False, False, 1, 1"</definedName>
    <definedName name="cb_sChart1B9A4AFE_opts" hidden="1">"1, 9, 1, False, 2, False, False, , 0, False, False, 1, 2"</definedName>
    <definedName name="cb_sChart1BA1DC3F_opts" hidden="1">"1, 9, 1, False, 2, False, False, , 0, False, False, 1, 2"</definedName>
    <definedName name="cb_sChart1C1DB169_opts" hidden="1">"1, 3, 1, False, 2, False, False, , 0, False, False, 1, 1"</definedName>
    <definedName name="cb_sChart1C3B75AC_opts" hidden="1">"1, 9, 1, False, 2, False, False, , 0, False, True, 1, 1"</definedName>
    <definedName name="cb_sChart1C3B9A4B_opts" hidden="1">"1, 9, 1, False, 2, False, False, , 0, False, True, 1, 1"</definedName>
    <definedName name="cb_sChart1C3BE924_opts" hidden="1">"1, 9, 1, False, 2, False, False, , 0, False, True, 1, 1"</definedName>
    <definedName name="cb_sChart1C3BEA5C_opts" hidden="1">"1, 9, 1, False, 2, False, False, , 0, False, True, 1, 1"</definedName>
    <definedName name="cb_sChart1C94B61D_opts" hidden="1">"1, 9, 3, False, 2, False, False, , 0, False, True, 1, 1"</definedName>
    <definedName name="cb_sChart1C94BA0C_opts" hidden="1">"1, 1, 1, False, 2, True, False, , 0, False, True, 1, 1"</definedName>
    <definedName name="cb_sChart1C94BFE1_opts" hidden="1">"1, 9, 1, False, 2, False, False, , 0, False, True, 1, 1"</definedName>
    <definedName name="cb_sChart1CC916DC_opts" hidden="1">"1, 10, 1, False, 2, False, False, , 0, False, False, 1, 1"</definedName>
    <definedName name="cb_sChart1D0218BA_opts" hidden="1">"1, 1, 1, False, 2, False, False, , 0, False, False, 1, 1"</definedName>
    <definedName name="cb_sChart1D0219E7_opts" hidden="1">"1, 1, 1, False, 2, False, False, , 0, False, False, 1, 1"</definedName>
    <definedName name="cb_sChart1D022117_opts" hidden="1">"1, 1, 1, False, 2, False, False, , 0, False, False, 1, 1"</definedName>
    <definedName name="cb_sChart1D02CAAE_opts" hidden="1">"1, 10, 1, False, 2, False, False, , 0, False, False, 1, 1"</definedName>
    <definedName name="cb_sChart1D03E238_opts" hidden="1">"1, 1, 1, False, 2, False, False, , 0, False, False, 1, 1"</definedName>
    <definedName name="cb_sChart1D03E90C_opts" hidden="1">"1, 1, 1, False, 2, False, False, , 0, False, False, 1, 1"</definedName>
    <definedName name="cb_sChart1D1405AB_opts" hidden="1">"1, 10, 1, False, 2, False, False, , 0, False, False, 1, 1"</definedName>
    <definedName name="cb_sChart1D1426E6_opts" hidden="1">"1, 10, 1, False, 2, False, False, , 0, False, False, 1, 1"</definedName>
    <definedName name="cb_sChart1D14336C_opts" hidden="1">"1, 10, 1, False, 2, False, False, , 0, False, False, 1, 1"</definedName>
    <definedName name="cb_sChart1D14587E_opts" hidden="1">"1, 10, 1, False, 2, False, False, , 0, False, False, 1, 1"</definedName>
    <definedName name="cb_sChart1D8F6DF6_opts" hidden="1">"1, 1, 1, False, 2, False, False, , 0, False, True, 1, 1"</definedName>
    <definedName name="cb_sChart1D8F6F97_opts" hidden="1">"1, 9, 1, False, 2, False, False, , 0, False, True, 1, 1"</definedName>
    <definedName name="cb_sChart41E9A35_opts" hidden="1">"1, 9, 1, False, 2, False, False, , 0, False, True, 1, 1"</definedName>
    <definedName name="cb_sChart7F59C8D_opts" hidden="1">"1, 4, 1, False, 2, False, False, , 0, False, False, 1, 1"</definedName>
    <definedName name="cb_sChart7F59D80_opts" hidden="1">"1, 1, 1, False, 2, True, False, , 0, False, False, 1, 1"</definedName>
    <definedName name="cb_sChart7F5A913_opts" hidden="1">"1, 1, 1, False, 2, True, False, , 0, False, False, 3, 1"</definedName>
    <definedName name="cb_sChart7F5AA63_opts" hidden="1">"1, 1, 1, False, 2, False, False, , 0, False, False, 3, 1"</definedName>
    <definedName name="cb_sChart7F5AB6D_opts" hidden="1">"1, 1, 1, False, 2, False, False, , 0, False, False, 3, 1"</definedName>
    <definedName name="cb_sChart7F5AED1_opts" hidden="1">"1, 1, 1, False, 2, False, False, , 0, False, False, 3, 1"</definedName>
    <definedName name="cb_sChartD68BCC9_opts" hidden="1">"1, 1, 1, False, 2, True, False, , 0, False, True, 1, 1"</definedName>
    <definedName name="cb_sChartD6B06A2_opts" hidden="1">"1, 1, 1, False, 2, False, False, , 0, False, False, 2, 2"</definedName>
    <definedName name="cb_sChartD6B1FA3_opts" hidden="1">"1, 1, 1, False, 2, False, False, , 0, False, False, 2, 2"</definedName>
    <definedName name="cb_sChartD6B69B1_opts" hidden="1">"1, 1, 1, False, 2, False, False, , 0, False, False, 1, 2"</definedName>
    <definedName name="cb_sChartD6B76F0_opts" hidden="1">"2, 1, 1, False, 2, False, False, , 0, False, False, 1, 2"</definedName>
    <definedName name="cb_sChartD6B943C_opts" hidden="1">"2, 1, 1, False, 3, False, False, , 0, False, False, 1, 2"</definedName>
    <definedName name="cb_sChartD6C1C01_opts" hidden="1">"2, 1, 1, True, 2, False, False, , 0, False, False, 1, 2"</definedName>
    <definedName name="cb_sChartD6FD60D_opts" hidden="1">"1, 1, 1, False, 2, False, False, , 0, False, False, 1, 1"</definedName>
    <definedName name="cb_sChartD78B484_opts" hidden="1">"2, 1, 1, False, 2, True, False, , 0, False, False, 1, 2"</definedName>
    <definedName name="cb_sChartD78C2AA_opts" hidden="1">"2, 1, 1, True, 2, True, False, , 0, False, False, 1, 2"</definedName>
    <definedName name="cb_sChartD78C76A_opts" hidden="1">"2, 1, 1, True, 2, True, False, , 0, False, False, 1, 1"</definedName>
    <definedName name="cb_sChartD78CF99_opts" hidden="1">"2, 1, 3, True, 2, False, False, , 0, False, False, 1, 1"</definedName>
    <definedName name="cb_sChartD78D2CE_opts" hidden="1">"1, 1, 1, False, 2, False, False, , 0, False, False, 1, 2"</definedName>
    <definedName name="cb_sChartD78D365_opts" hidden="1">"1, 1, 1, False, 2, False, False, , 0, False, False, 1, 2"</definedName>
    <definedName name="cb_sChartD78D5B3_opts" hidden="1">"1, 1, 1, False, 2, False, False, , 0, False, False, 1, 2"</definedName>
    <definedName name="cb_sChartD78D655_opts" hidden="1">"1, 1, 1, False, 2, True, False, , 0, False, False, 1, 2"</definedName>
    <definedName name="cb_sChartD78DFD4_opts" hidden="1">"2, 1, 1, True, 2, False, False, , 0, False, False, 1, 2"</definedName>
    <definedName name="cb_sChartD78E27F_opts" hidden="1">"2, 1, 1, True, 2, False, False, , 0, False, False, 1, 2"</definedName>
    <definedName name="cb_sChartD78E924_opts" hidden="1">"2, 1, 1, True, 3, False, False, , 0, False, False, 1, 2"</definedName>
    <definedName name="cb_sChartD7A9852_opts" hidden="1">"2, 1, 1, True, 3, False, False, , 0, False, False, 1, 2"</definedName>
    <definedName name="cb_sChartEE4CE1B_opts" hidden="1">"1, 4, 1, False, 2, False, False, , 0, False, False, 1, 1"</definedName>
    <definedName name="cb_sChartEE4CF99_opts" hidden="1">"1, 1, 1, False, 2, False, False, , 0, False, False, 1, 1"</definedName>
    <definedName name="cb_sChartEE4DD06_opts" hidden="1">"1, 1, 1, False, 2, False, False, , 0, False, False, 1, 2"</definedName>
    <definedName name="cb_sChartEE4E93B_opts" hidden="1">"1, 1, 1, False, 2, False, False, , 0, False, False, 1, 1"</definedName>
    <definedName name="cb_sChartEE51E95_opts" hidden="1">"1, 1, 1, False, 2, False, False, , 0, False, False, 1, 1"</definedName>
    <definedName name="cb_sChartEED7645_opts" hidden="1">"1, 1, 1, False, 2, False, False, , 0, False, False, 1, 1"</definedName>
    <definedName name="cb_sChartEEDA195_opts" hidden="1">"1, 1, 1, False, 2, False, False, , 0, False, False, 1, 1"</definedName>
    <definedName name="cb_sChartEEDC338_opts" hidden="1">"1, 1, 1, False, 2, False, False, , 0, False, False, 1, 1"</definedName>
    <definedName name="cb_sChartEEDEDB8_opts" hidden="1">"1, 1, 1, False, 2, False, False, , 0, False, True, 1, 1"</definedName>
    <definedName name="cb_sChartEEDEE5A_opts" hidden="1">"1, 3, 1, False, 2, True, False, , 0, False, True, 1, 1"</definedName>
    <definedName name="cb_sChartEEDF178_opts" hidden="1">"1, 3, 1, False, 2, False, False, , 0, False, True, 1, 1"</definedName>
    <definedName name="cb_sChartF6A6B11_opts" hidden="1">"1, 1, 1, False, 2, True, False, , 0, False, False, 1, 1"</definedName>
    <definedName name="cb_sChartFD191DC_opts" hidden="1">"1, 3, 1, False, 2, True, False, , 0, False, True, 1, 1"</definedName>
    <definedName name="cb_sChartFD1A245_opts" hidden="1">"1, 3, 1, False, 2, True, False, , 0, False, True, 1, 1"</definedName>
    <definedName name="cb_sChartFD3F0E9_opts" hidden="1">"1, 3, 1, False, 2, True, False, , 0, False, False, 1, 1"</definedName>
    <definedName name="cb_sChartFD3F27E_opts" hidden="1">"1, 3, 1, False, 2, True, False, , 0, False, True, 1, 1"</definedName>
    <definedName name="cb_sChartFD58483_opts" hidden="1">"1, 1, 1, False, 2, True, False, , 0, False, False, 1, 1"</definedName>
    <definedName name="cb_sChartFD5C4CD_opts" hidden="1">"1, 1, 1, False, 2, True, False, , 0, False, False, 1, 1"</definedName>
    <definedName name="cb_sChartFD5D4CE_opts" hidden="1">"1, 1, 1, False, 2, True, False, , 0, False, False, 1, 1"</definedName>
    <definedName name="cb_sChartFD5DF34_opts" hidden="1">"1, 1, 1, False, 2, True, False, , 0, False, False, 1, 1"</definedName>
    <definedName name="cb_sChartFD5EFC0_opts" hidden="1">"1, 1, 1, False, 2, True, False, , 0, False, False, 1, 1"</definedName>
    <definedName name="cb_sChartFD5FDB9_opts" hidden="1">"1, 1, 1, False, 2, True, False, , 0, False, False, 1, 1"</definedName>
    <definedName name="cb_sChartFE54712_opts" hidden="1">"1, 3, 1, False, 2, True, False, , 0, False, True, 1, 1"</definedName>
    <definedName name="cb_Size_by_height_and_widthChart_16_opts" hidden="1">"1, 4, 1, False, 2, False, False, , 0, False, False, 1, 1"</definedName>
    <definedName name="cb_Size_by_height_and_widthChart_7_opts" hidden="1">"1, 4, 1, False, 2, False, False, , 0, False, False, 1, 1"</definedName>
    <definedName name="cb_Size_by_height_and_widthChart_8_opts" hidden="1">"1, 4, 1, False, 2, False, False, , 0, False, False, 1, 1"</definedName>
    <definedName name="cbc" hidden="1">{"value box",#N/A,TRUE,"DPL Inc. Fin Statements";"unlevered free cash flows",#N/A,TRUE,"DPL Inc. Fin Statements"}</definedName>
    <definedName name="cbcb" hidden="1">{"FCB_ALL",#N/A,FALSE,"FCB"}</definedName>
    <definedName name="cbcbc" hidden="1">{#N/A,#N/A,FALSE,"Income Statement";#N/A,#N/A,FALSE,"Balance Sheet";#N/A,#N/A,FALSE,"Cash Flows";#N/A,#N/A,FALSE,"Ratios"}</definedName>
    <definedName name="cbcbcbc" hidden="1">{"FCB_ALL",#N/A,FALSE,"FCB";"GREY_ALL",#N/A,FALSE,"GREY"}</definedName>
    <definedName name="cbcbcbcbcbcc" hidden="1">{"PA1",#N/A,TRUE,"BORDMW";"pa2",#N/A,TRUE,"BORDMW";"PA3",#N/A,TRUE,"BORDMW";"PA4",#N/A,TRUE,"BORDMW"}</definedName>
    <definedName name="CBWorkbookPriority" hidden="1">-1722981318</definedName>
    <definedName name="cc" localSheetId="0">#REF!</definedName>
    <definedName name="cc" localSheetId="3">#REF!</definedName>
    <definedName name="cc" localSheetId="5">#REF!</definedName>
    <definedName name="cc" localSheetId="6">#REF!</definedName>
    <definedName name="cc" localSheetId="7">#REF!</definedName>
    <definedName name="cc" localSheetId="8">#REF!</definedName>
    <definedName name="cc" localSheetId="15">#REF!</definedName>
    <definedName name="cc" localSheetId="16">#REF!</definedName>
    <definedName name="cc" localSheetId="17">#REF!</definedName>
    <definedName name="cc">#REF!</definedName>
    <definedName name="CC_converse">#REF!</definedName>
    <definedName name="CCA" localSheetId="16">#REF!</definedName>
    <definedName name="CCA" localSheetId="17">#REF!</definedName>
    <definedName name="CCA">#REF!</definedName>
    <definedName name="CCC" hidden="1">{#N/A,#N/A,FALSE,"Sum6 (1)"}</definedName>
    <definedName name="cccc" hidden="1">1</definedName>
    <definedName name="CCRev">#REF!</definedName>
    <definedName name="cd" localSheetId="0">#REF!</definedName>
    <definedName name="cd" localSheetId="3">#REF!</definedName>
    <definedName name="cd" localSheetId="5">#REF!</definedName>
    <definedName name="cd" localSheetId="6">#REF!</definedName>
    <definedName name="cd" localSheetId="7">#REF!</definedName>
    <definedName name="cd" localSheetId="8">#REF!</definedName>
    <definedName name="cd" localSheetId="15">#REF!</definedName>
    <definedName name="cd" localSheetId="16">#REF!</definedName>
    <definedName name="cd" localSheetId="17">#REF!</definedName>
    <definedName name="cd">#REF!</definedName>
    <definedName name="ce">#REF!</definedName>
    <definedName name="CFBaseYear">1999</definedName>
    <definedName name="Change" hidden="1">#REF!</definedName>
    <definedName name="Change2" hidden="1">#REF!</definedName>
    <definedName name="Change3" hidden="1">#REF!</definedName>
    <definedName name="Change4" hidden="1">#REF!</definedName>
    <definedName name="ChangeRange" hidden="1">#REF!</definedName>
    <definedName name="ChangeRange2" hidden="1">#REF!</definedName>
    <definedName name="changes" localSheetId="16">#REF!</definedName>
    <definedName name="changes" localSheetId="17">#REF!</definedName>
    <definedName name="changes">#REF!</definedName>
    <definedName name="CHANGES_WORK_CAP" hidden="1">"CHANGES_WORK_CAP"</definedName>
    <definedName name="Chart" hidden="1">{#N/A,#N/A,FALSE,"Pharm";#N/A,#N/A,FALSE,"WWCM"}</definedName>
    <definedName name="Chart_1" localSheetId="16">#REF!,#REF!</definedName>
    <definedName name="Chart_1" localSheetId="17">#REF!,#REF!</definedName>
    <definedName name="Chart_1">#REF!,#REF!</definedName>
    <definedName name="Check" localSheetId="16">#REF!</definedName>
    <definedName name="Check" localSheetId="17">#REF!</definedName>
    <definedName name="Check">#REF!</definedName>
    <definedName name="ChkBundleConsistency">#REF!</definedName>
    <definedName name="ChkMaxYearConsistency">#REF!</definedName>
    <definedName name="Chnge" hidden="1">#REF!</definedName>
    <definedName name="ChngeRange" hidden="1">#REF!</definedName>
    <definedName name="chosie" hidden="1">{#N/A,#N/A,FALSE,"Pharm";#N/A,#N/A,FALSE,"WWCM"}</definedName>
    <definedName name="CHPG_Submission">#REF!</definedName>
    <definedName name="CI_DCM">#REF!</definedName>
    <definedName name="CI_ILW_DISP">#REF!</definedName>
    <definedName name="CI_ILW_OPS">#REF!</definedName>
    <definedName name="CI_LLW_DISP">#REF!</definedName>
    <definedName name="CI_LLW_OPS">#REF!</definedName>
    <definedName name="CI_UFD">#REF!</definedName>
    <definedName name="CI_UFS">#REF!</definedName>
    <definedName name="cier_lab">#REF!</definedName>
    <definedName name="cier_mtl">#REF!</definedName>
    <definedName name="CIO">#REF!</definedName>
    <definedName name="CIO_Support_RT_OEB_Table">#REF!</definedName>
    <definedName name="CIP_Interest_Cap__FAC_74161____by_Month___by_RC" localSheetId="0">#REF!</definedName>
    <definedName name="CIP_Interest_Cap__FAC_74161____by_Month___by_RC" localSheetId="3">#REF!</definedName>
    <definedName name="CIP_Interest_Cap__FAC_74161____by_Month___by_RC" localSheetId="5">#REF!</definedName>
    <definedName name="CIP_Interest_Cap__FAC_74161____by_Month___by_RC" localSheetId="6">#REF!</definedName>
    <definedName name="CIP_Interest_Cap__FAC_74161____by_Month___by_RC" localSheetId="7">#REF!</definedName>
    <definedName name="CIP_Interest_Cap__FAC_74161____by_Month___by_RC" localSheetId="8">#REF!</definedName>
    <definedName name="CIP_Interest_Cap__FAC_74161____by_Month___by_RC" localSheetId="15">#REF!</definedName>
    <definedName name="CIP_Interest_Cap__FAC_74161____by_Month___by_RC" localSheetId="16">#REF!</definedName>
    <definedName name="CIP_Interest_Cap__FAC_74161____by_Month___by_RC" localSheetId="17">#REF!</definedName>
    <definedName name="CIP_Interest_Cap__FAC_74161____by_Month___by_RC">#REF!</definedName>
    <definedName name="CIQWBGuid" hidden="1">"04991638-1b61-450a-b56c-a0f9b277925f"</definedName>
    <definedName name="CircSwitch">#REF!</definedName>
    <definedName name="city">#REF!</definedName>
    <definedName name="Class" hidden="1">#REF!</definedName>
    <definedName name="Classification_dropdown">#REF!</definedName>
    <definedName name="Clear_Output" localSheetId="0">#REF!</definedName>
    <definedName name="Clear_Output" localSheetId="3">#REF!</definedName>
    <definedName name="Clear_Output" localSheetId="5">#REF!</definedName>
    <definedName name="Clear_Output" localSheetId="6">#REF!</definedName>
    <definedName name="Clear_Output" localSheetId="7">#REF!</definedName>
    <definedName name="Clear_Output" localSheetId="8">#REF!</definedName>
    <definedName name="Clear_Output" localSheetId="15">#REF!</definedName>
    <definedName name="Clear_Output" localSheetId="16">#REF!</definedName>
    <definedName name="Clear_Output" localSheetId="17">#REF!</definedName>
    <definedName name="Clear_Output">#REF!</definedName>
    <definedName name="ClearData">#REF!,#REF!,#REF!,#REF!,#REF!,#REF!</definedName>
    <definedName name="ClearReport" localSheetId="0">#REF!,#REF!,#REF!</definedName>
    <definedName name="ClearReport" localSheetId="3">#REF!,#REF!,#REF!</definedName>
    <definedName name="ClearReport" localSheetId="5">#REF!,#REF!,#REF!</definedName>
    <definedName name="ClearReport" localSheetId="6">#REF!,#REF!,#REF!</definedName>
    <definedName name="ClearReport" localSheetId="7">#REF!,#REF!,#REF!</definedName>
    <definedName name="ClearReport" localSheetId="8">#REF!,#REF!,#REF!</definedName>
    <definedName name="ClearReport" localSheetId="15">#REF!,#REF!,#REF!</definedName>
    <definedName name="ClearReport" localSheetId="16">#REF!,#REF!,#REF!</definedName>
    <definedName name="ClearReport" localSheetId="17">#REF!,#REF!,#REF!</definedName>
    <definedName name="ClearReport">#REF!,#REF!,#REF!</definedName>
    <definedName name="Client">#REF!</definedName>
    <definedName name="Client_0000_RC_8263_2021_to_2026">#REF!</definedName>
    <definedName name="Client_7001">#REF!</definedName>
    <definedName name="ClientMatter" hidden="1">"b1"</definedName>
    <definedName name="CLOSED_STATE">"Closed"</definedName>
    <definedName name="closingDate">#REF!</definedName>
    <definedName name="clra1ball" hidden="1">clra1bp1,clra1bp2</definedName>
    <definedName name="clra1bp1" hidden="1">clra1b1,clra1b2,clra1b3,clra1b4,clra1b5,clra1b6,clra1b7,clra1b8</definedName>
    <definedName name="clra1bp2" hidden="1">clra1b9,clra1b10,clra1b11,clra1b12,clra1b13,clra1b13,clra1b15,clra1b16</definedName>
    <definedName name="CMSC">#REF!</definedName>
    <definedName name="CMW_Data" localSheetId="16">#REF!</definedName>
    <definedName name="CMW_Data" localSheetId="17">#REF!</definedName>
    <definedName name="CMW_Data">#REF!</definedName>
    <definedName name="CMW_SysHorizons" localSheetId="16">#REF!</definedName>
    <definedName name="CMW_SysHorizons" localSheetId="17">#REF!</definedName>
    <definedName name="CMW_SysHorizons">#REF!</definedName>
    <definedName name="CO" hidden="1">{"DetallexDep",#N/A,FALSE,"Giovanna (x DEPT)"}</definedName>
    <definedName name="COD">#REF!</definedName>
    <definedName name="COGstandard" hidden="1">{#N/A,#N/A,FALSE,"Pharm";#N/A,#N/A,FALSE,"WWCM"}</definedName>
    <definedName name="COMMENTS" localSheetId="16">#REF!</definedName>
    <definedName name="COMMENTS" localSheetId="17">#REF!</definedName>
    <definedName name="COMMENTS">#REF!</definedName>
    <definedName name="COMMON_STOCK" hidden="1">"COMMON_STOCK"</definedName>
    <definedName name="comp21" hidden="1">#REF!</definedName>
    <definedName name="comp22" hidden="1">#REF!</definedName>
    <definedName name="comp23" hidden="1">#REF!</definedName>
    <definedName name="comp24" hidden="1">#REF!</definedName>
    <definedName name="comp25" hidden="1">#REF!</definedName>
    <definedName name="comp26" hidden="1">#REF!</definedName>
    <definedName name="comp27" hidden="1">#REF!</definedName>
    <definedName name="comp28" hidden="1">#REF!</definedName>
    <definedName name="comp29" hidden="1">#REF!</definedName>
    <definedName name="comp30" hidden="1">#REF!</definedName>
    <definedName name="comp31" hidden="1">#REF!</definedName>
    <definedName name="comp32" hidden="1">#REF!</definedName>
    <definedName name="comp33" hidden="1">#REF!</definedName>
    <definedName name="comp34" hidden="1">#REF!</definedName>
    <definedName name="comp35" hidden="1">#REF!</definedName>
    <definedName name="comp36" hidden="1">#REF!</definedName>
    <definedName name="COMPANY_ADDRESS" hidden="1">"COMPANY_ADDRESS"</definedName>
    <definedName name="COMPANY_PHONE" hidden="1">"COMPANY_PHONE"</definedName>
    <definedName name="COMPANY_STREET1" hidden="1">"COMPANY_STREET1"</definedName>
    <definedName name="COMPANY_STREET2" hidden="1">"COMPANY_STREET2"</definedName>
    <definedName name="COMPANY_TICKER" hidden="1">"COMPANY_TICKER"</definedName>
    <definedName name="COMPANY_WEBSITE" hidden="1">"COMPANY_WEBSITE"</definedName>
    <definedName name="COMPANY_ZIP" hidden="1">"COMPANY_ZIP"</definedName>
    <definedName name="compnam" hidden="1">#REF!</definedName>
    <definedName name="comps" hidden="1">{#N/A,#N/A,FALSE,"Cover";#N/A,#N/A,FALSE,"LUMI";#N/A,#N/A,FALSE,"COMD";#N/A,#N/A,FALSE,"Valuation";#N/A,#N/A,FALSE,"Assumptions";#N/A,#N/A,FALSE,"Pooling";#N/A,#N/A,FALSE,"BalanceSheet"}</definedName>
    <definedName name="ConMerch_Table">#REF!</definedName>
    <definedName name="Consolidated" localSheetId="16">#REF!</definedName>
    <definedName name="Consolidated" localSheetId="17">#REF!</definedName>
    <definedName name="Consolidated">#REF!</definedName>
    <definedName name="Const_Planning">#REF!</definedName>
    <definedName name="CONSUMPTION" localSheetId="0">#REF!</definedName>
    <definedName name="CONSUMPTION" localSheetId="3">#REF!</definedName>
    <definedName name="CONSUMPTION" localSheetId="5">#REF!</definedName>
    <definedName name="CONSUMPTION" localSheetId="6">#REF!</definedName>
    <definedName name="CONSUMPTION" localSheetId="7">#REF!</definedName>
    <definedName name="CONSUMPTION" localSheetId="8">#REF!</definedName>
    <definedName name="CONSUMPTION" localSheetId="15">#REF!</definedName>
    <definedName name="CONSUMPTION" localSheetId="16">#REF!</definedName>
    <definedName name="CONSUMPTION" localSheetId="17">#REF!</definedName>
    <definedName name="CONSUMPTION">#REF!</definedName>
    <definedName name="cont_bud">#REF!</definedName>
    <definedName name="cont_ee" localSheetId="16">#REF!</definedName>
    <definedName name="cont_ee" localSheetId="17">#REF!</definedName>
    <definedName name="cont_ee">#REF!</definedName>
    <definedName name="cont_napg" localSheetId="16">#REF!</definedName>
    <definedName name="cont_napg" localSheetId="17">#REF!</definedName>
    <definedName name="cont_napg">#REF!</definedName>
    <definedName name="cont_nepg" localSheetId="16">#REF!</definedName>
    <definedName name="cont_nepg" localSheetId="17">#REF!</definedName>
    <definedName name="cont_nepg">#REF!</definedName>
    <definedName name="cont_nwpg" localSheetId="16">#REF!</definedName>
    <definedName name="cont_nwpg" localSheetId="17">#REF!</definedName>
    <definedName name="cont_nwpg">#REF!</definedName>
    <definedName name="cont_ospg" localSheetId="16">#REF!</definedName>
    <definedName name="cont_ospg" localSheetId="17">#REF!</definedName>
    <definedName name="cont_ospg">#REF!</definedName>
    <definedName name="ContentsHelp" hidden="1">#REF!</definedName>
    <definedName name="Contract_GCG">#REF!</definedName>
    <definedName name="ContractedGenRev_LY" hidden="1">#REF!</definedName>
    <definedName name="Conversion_Factors_Fuel_Energy_2013">#REF!</definedName>
    <definedName name="Convert_number_to_word" localSheetId="0">#REF!</definedName>
    <definedName name="Convert_number_to_word" localSheetId="3">#REF!</definedName>
    <definedName name="Convert_number_to_word" localSheetId="5">#REF!</definedName>
    <definedName name="Convert_number_to_word" localSheetId="6">#REF!</definedName>
    <definedName name="Convert_number_to_word" localSheetId="7">#REF!</definedName>
    <definedName name="Convert_number_to_word" localSheetId="8">#REF!</definedName>
    <definedName name="Convert_number_to_word" localSheetId="15">#REF!</definedName>
    <definedName name="Convert_number_to_word" localSheetId="16">#REF!</definedName>
    <definedName name="Convert_number_to_word" localSheetId="17">#REF!</definedName>
    <definedName name="Convert_number_to_word">#REF!</definedName>
    <definedName name="cop" localSheetId="0">#REF!</definedName>
    <definedName name="cop" localSheetId="3">#REF!</definedName>
    <definedName name="cop" localSheetId="5">#REF!</definedName>
    <definedName name="cop" localSheetId="6">#REF!</definedName>
    <definedName name="cop" localSheetId="7">#REF!</definedName>
    <definedName name="cop" localSheetId="8">#REF!</definedName>
    <definedName name="cop" localSheetId="15">#REF!</definedName>
    <definedName name="cop" localSheetId="16">#REF!</definedName>
    <definedName name="cop" localSheetId="17">#REF!</definedName>
    <definedName name="cop">#REF!</definedName>
    <definedName name="copia" hidden="1">{#N/A,#N/A,FALSE,"voz corporativa";#N/A,#N/A,FALSE,"Transmisión de datos";#N/A,#N/A,FALSE,"Videoconferencia";#N/A,#N/A,FALSE,"Correo electrónico";#N/A,#N/A,FALSE,"Correo de voz";#N/A,#N/A,FALSE,"Megafax";#N/A,#N/A,FALSE,"Edi";#N/A,#N/A,FALSE,"Internet";#N/A,#N/A,FALSE,"VSAT";#N/A,#N/A,FALSE,"ing ult. milla"}</definedName>
    <definedName name="COPY" hidden="1">{#N/A,#N/A,FALSE,"Pharm";#N/A,#N/A,FALSE,"WWCM"}</definedName>
    <definedName name="copy1" hidden="1">{#N/A,#N/A,FALSE,"Pharm";#N/A,#N/A,FALSE,"WWCM"}</definedName>
    <definedName name="COPY2" hidden="1">{#N/A,#N/A,FALSE,"Pharm";#N/A,#N/A,FALSE,"WWCM"}</definedName>
    <definedName name="copy233" hidden="1">{#N/A,#N/A,FALSE,"Pharm";#N/A,#N/A,FALSE,"WWCM"}</definedName>
    <definedName name="copy33" hidden="1">{#N/A,#N/A,FALSE,"Pharm";#N/A,#N/A,FALSE,"WWCM"}</definedName>
    <definedName name="copy38" hidden="1">{#N/A,#N/A,FALSE,"Pharm";#N/A,#N/A,FALSE,"WWCM"}</definedName>
    <definedName name="CopyEnergy" localSheetId="0">#REF!</definedName>
    <definedName name="CopyEnergy" localSheetId="2">#REF!</definedName>
    <definedName name="CopyEnergy" localSheetId="3">#REF!</definedName>
    <definedName name="CopyEnergy" localSheetId="5">#REF!</definedName>
    <definedName name="CopyEnergy" localSheetId="6">#REF!</definedName>
    <definedName name="CopyEnergy" localSheetId="7">#REF!</definedName>
    <definedName name="CopyEnergy" localSheetId="8">#REF!</definedName>
    <definedName name="CopyEnergy" localSheetId="9">#REF!</definedName>
    <definedName name="CopyEnergy" localSheetId="10">#REF!</definedName>
    <definedName name="CopyEnergy" localSheetId="15">#REF!</definedName>
    <definedName name="CopyEnergy" localSheetId="16">#REF!</definedName>
    <definedName name="CopyEnergy" localSheetId="17">#REF!</definedName>
    <definedName name="CopyEnergy">#REF!</definedName>
    <definedName name="Copyright" hidden="1">"© 2011 John Laing plc"</definedName>
    <definedName name="Corporate_Functions">#REF!</definedName>
    <definedName name="Corporate_HR">#REF!</definedName>
    <definedName name="CORRECTED_Energy_Forecast">#REF!</definedName>
    <definedName name="CORRECTED_Hydro_Headcount">#REF!</definedName>
    <definedName name="Cost_Category">#REF!</definedName>
    <definedName name="COST_REVENUE" hidden="1">"COST_REVENUE"</definedName>
    <definedName name="Cost19" localSheetId="16">#REF!</definedName>
    <definedName name="Cost19" localSheetId="17">#REF!</definedName>
    <definedName name="Cost19">#REF!</definedName>
    <definedName name="Cost4" localSheetId="16">#REF!</definedName>
    <definedName name="Cost4" localSheetId="17">#REF!</definedName>
    <definedName name="Cost4">#REF!</definedName>
    <definedName name="Cost9" localSheetId="16">#REF!</definedName>
    <definedName name="Cost9" localSheetId="17">#REF!</definedName>
    <definedName name="Cost9">#REF!</definedName>
    <definedName name="CostCategories">#REF!</definedName>
    <definedName name="CostCentre">#REF!</definedName>
    <definedName name="CostCtr">#REF!</definedName>
    <definedName name="CostHome" localSheetId="16">#REF!</definedName>
    <definedName name="CostHome" localSheetId="17">#REF!</definedName>
    <definedName name="CostHome">#REF!</definedName>
    <definedName name="CostObject" comment="Lower Mattagami cost object (i.e. orders attached to WBSE).">#REF!</definedName>
    <definedName name="CostRange" localSheetId="16">#REF!</definedName>
    <definedName name="CostRange" localSheetId="17">#REF!</definedName>
    <definedName name="CostRange">#REF!</definedName>
    <definedName name="CostWeightsDCM">#REF!</definedName>
    <definedName name="CostWeightsILW">#REF!</definedName>
    <definedName name="CostWeightsLLW">#REF!</definedName>
    <definedName name="CostWeightsUFD">#REF!</definedName>
    <definedName name="CostWeightsUFS">#REF!</definedName>
    <definedName name="coun" hidden="1">{#N/A,#N/A,FALSE,"Assessment";#N/A,#N/A,FALSE,"Staffing";#N/A,#N/A,FALSE,"Hires";#N/A,#N/A,FALSE,"Assumptions"}</definedName>
    <definedName name="COUNT2" hidden="1">{#N/A,#N/A,FALSE,"Assessment";#N/A,#N/A,FALSE,"Staffing";#N/A,#N/A,FALSE,"Hires";#N/A,#N/A,FALSE,"Assumptions"}</definedName>
    <definedName name="Counter1" localSheetId="16">#REF!</definedName>
    <definedName name="Counter1" localSheetId="17">#REF!</definedName>
    <definedName name="Counter1">#REF!</definedName>
    <definedName name="Country_test">#REF!</definedName>
    <definedName name="Covertibles" hidden="1">{#N/A,#N/A,TRUE,"Historicals";#N/A,#N/A,TRUE,"Charts";#N/A,#N/A,TRUE,"Forecasts"}</definedName>
    <definedName name="cox" hidden="1">{#N/A,#N/A,FALSE,"Time Warner";#N/A,#N/A,FALSE,"Entertainment Group";#N/A,#N/A,FALSE,"EBITDA";#N/A,#N/A,FALSE,"Notes"}</definedName>
    <definedName name="CP_VIF">#REF!</definedName>
    <definedName name="Cpp">#REF!</definedName>
    <definedName name="Cpty">#REF!</definedName>
    <definedName name="CQRev_2004" localSheetId="16">#REF!</definedName>
    <definedName name="CQRev_2004" localSheetId="17">#REF!</definedName>
    <definedName name="CQRev_2004">#REF!</definedName>
    <definedName name="CreateTable" hidden="1">#REF!</definedName>
    <definedName name="credit" hidden="1">{#N/A,#N/A,TRUE,"Overview";#N/A,#N/A,TRUE,"New Gen"}</definedName>
    <definedName name="credit1" hidden="1">{#N/A,#N/A,TRUE,"Overview";#N/A,#N/A,TRUE,"New Gen"}</definedName>
    <definedName name="CreditStats" hidden="1">#REF!</definedName>
    <definedName name="CrewRates">#REF!</definedName>
    <definedName name="CrewRatesNonTradeLion">#REF!</definedName>
    <definedName name="CrewRatesNonTradeTiger">#REF!</definedName>
    <definedName name="CrewsPerformance">#REF!</definedName>
    <definedName name="CrewsProfessional">#REF!</definedName>
    <definedName name="CrewsTrade">#REF!</definedName>
    <definedName name="crit_01">#REF!</definedName>
    <definedName name="_xlnm.Criteria" localSheetId="16">#REF!</definedName>
    <definedName name="_xlnm.Criteria" localSheetId="17">#REF!</definedName>
    <definedName name="_xlnm.Criteria">#REF!</definedName>
    <definedName name="cu102.ShareScalingFactor" hidden="1">1000000</definedName>
    <definedName name="cu103.EmployeeScalingFactor" hidden="1">1000</definedName>
    <definedName name="cu107.DPSSymbol" hidden="1">"US$"</definedName>
    <definedName name="cu107.EPSSymbol" hidden="1">"US$"</definedName>
    <definedName name="cu71.ScalingFactor" hidden="1">1000000</definedName>
    <definedName name="cu71.ScalingFactor_1" hidden="1">1000</definedName>
    <definedName name="CULO" hidden="1">{"DetallexDep",#N/A,FALSE,"Giovanna (x DEPT)"}</definedName>
    <definedName name="cumbudget" localSheetId="16">#REF!</definedName>
    <definedName name="cumbudget" localSheetId="17">#REF!</definedName>
    <definedName name="cumbudget">#REF!</definedName>
    <definedName name="cur_bal">#REF!</definedName>
    <definedName name="Currency">#REF!</definedName>
    <definedName name="current">#REF!</definedName>
    <definedName name="Current_Month">#REF!</definedName>
    <definedName name="CURRENT_PORT" hidden="1">"CURRENT_PORT"</definedName>
    <definedName name="Current_Quarter">#REF!</definedName>
    <definedName name="CURRENT_RATIO" hidden="1">"CURRENT_RATIO"</definedName>
    <definedName name="CurrentMnthEmbGen">#REF!</definedName>
    <definedName name="CurrentYear">#REF!</definedName>
    <definedName name="curse" hidden="1">#REF!</definedName>
    <definedName name="cv" hidden="1">{"CF_YEARLY",#N/A,FALSE,"CF";"CF_Y1",#N/A,FALSE,"CF";"CF_Y2",#N/A,FALSE,"CF";"CF_Y3",#N/A,FALSE,"CF";"CF_Y4",#N/A,FALSE,"CF";"CF_Y5",#N/A,FALSE,"CF";"CF_Y6",#N/A,FALSE,"CF"}</definedName>
    <definedName name="cvbn" hidden="1">{"MMERINO",#N/A,FALSE,"1) Income Statement (2)"}</definedName>
    <definedName name="cvbn_1" hidden="1">{"MMERINO",#N/A,FALSE,"1) Income Statement (2)"}</definedName>
    <definedName name="cvbn_2" hidden="1">{"MMERINO",#N/A,FALSE,"1) Income Statement (2)"}</definedName>
    <definedName name="cvbn_3" hidden="1">{"MMERINO",#N/A,FALSE,"1) Income Statement (2)"}</definedName>
    <definedName name="cvbn_4" hidden="1">{"MMERINO",#N/A,FALSE,"1) Income Statement (2)"}</definedName>
    <definedName name="cvbn_5" hidden="1">{"MMERINO",#N/A,FALSE,"1) Income Statement (2)"}</definedName>
    <definedName name="Cwvu.GREY_ALL." hidden="1">#REF!</definedName>
    <definedName name="CYear">#REF!</definedName>
    <definedName name="cyjhgbk" hidden="1">{#N/A,#N/A,TRUE,"index";#N/A,#N/A,TRUE,"Summary";#N/A,#N/A,TRUE,"Continuing Business";#N/A,#N/A,TRUE,"Disposals";#N/A,#N/A,TRUE,"Acquisitions";#N/A,#N/A,TRUE,"Actual &amp; Plan Reconciliation"}</definedName>
    <definedName name="d" localSheetId="0">#REF!</definedName>
    <definedName name="d" localSheetId="3">#REF!</definedName>
    <definedName name="d" localSheetId="5">#REF!</definedName>
    <definedName name="d" localSheetId="6">#REF!</definedName>
    <definedName name="d" localSheetId="7">#REF!</definedName>
    <definedName name="d" localSheetId="8">#REF!</definedName>
    <definedName name="d" localSheetId="15">#REF!</definedName>
    <definedName name="d" localSheetId="16">#REF!</definedName>
    <definedName name="d" localSheetId="17">#REF!</definedName>
    <definedName name="d">#REF!</definedName>
    <definedName name="da" localSheetId="3" hidden="1">#REF!</definedName>
    <definedName name="da" localSheetId="5" hidden="1">#REF!</definedName>
    <definedName name="da" localSheetId="6" hidden="1">#REF!</definedName>
    <definedName name="da" localSheetId="7" hidden="1">#REF!</definedName>
    <definedName name="da" localSheetId="8" hidden="1">#REF!</definedName>
    <definedName name="da" localSheetId="15" hidden="1">#REF!</definedName>
    <definedName name="da" localSheetId="16" hidden="1">#REF!</definedName>
    <definedName name="da" localSheetId="17" hidden="1">#REF!</definedName>
    <definedName name="da" hidden="1">#REF!</definedName>
    <definedName name="DA_1134802035000001485">#REF!</definedName>
    <definedName name="DA_1134802035000001488">#REF!</definedName>
    <definedName name="DA_1134802035000001491">#REF!</definedName>
    <definedName name="dad" localSheetId="0">#REF!</definedName>
    <definedName name="dad" localSheetId="3">#REF!</definedName>
    <definedName name="dad" localSheetId="5">#REF!</definedName>
    <definedName name="dad" localSheetId="6">#REF!</definedName>
    <definedName name="dad" localSheetId="7">#REF!</definedName>
    <definedName name="dad" localSheetId="8">#REF!</definedName>
    <definedName name="dad" localSheetId="15">#REF!</definedName>
    <definedName name="dad" localSheetId="16">#REF!</definedName>
    <definedName name="dad" localSheetId="17">#REF!</definedName>
    <definedName name="dad">#REF!</definedName>
    <definedName name="DADF" hidden="1">{#N/A,#N/A,FALSE,"REPORT"}</definedName>
    <definedName name="daf" hidden="1">{#N/A,#N/A,FALSE,"1";#N/A,#N/A,FALSE,"2";#N/A,#N/A,FALSE,"16 - 17";#N/A,#N/A,FALSE,"18 - 19";#N/A,#N/A,FALSE,"26";#N/A,#N/A,FALSE,"27";#N/A,#N/A,FALSE,"28"}</definedName>
    <definedName name="dafadf" localSheetId="0">#REF!</definedName>
    <definedName name="dafadf" localSheetId="3">#REF!</definedName>
    <definedName name="dafadf" localSheetId="5">#REF!</definedName>
    <definedName name="dafadf" localSheetId="6">#REF!</definedName>
    <definedName name="dafadf" localSheetId="7">#REF!</definedName>
    <definedName name="dafadf" localSheetId="8">#REF!</definedName>
    <definedName name="dafadf" localSheetId="15">#REF!</definedName>
    <definedName name="dafadf" localSheetId="16">#REF!</definedName>
    <definedName name="dafadf" localSheetId="17">#REF!</definedName>
    <definedName name="dafadf">#REF!</definedName>
    <definedName name="dakfkjafgkeaj" hidden="1">{#N/A,#N/A,FALSE,"Pharm";#N/A,#N/A,FALSE,"WWCM"}</definedName>
    <definedName name="Darl1">#REF!</definedName>
    <definedName name="Darl2">#REF!</definedName>
    <definedName name="Darl3">#REF!</definedName>
    <definedName name="dasdfdfsdfa" localSheetId="0">#REF!</definedName>
    <definedName name="dasdfdfsdfa" localSheetId="3">#REF!</definedName>
    <definedName name="dasdfdfsdfa" localSheetId="5">#REF!</definedName>
    <definedName name="dasdfdfsdfa" localSheetId="6">#REF!</definedName>
    <definedName name="dasdfdfsdfa" localSheetId="7">#REF!</definedName>
    <definedName name="dasdfdfsdfa" localSheetId="8">#REF!</definedName>
    <definedName name="dasdfdfsdfa" localSheetId="15">#REF!</definedName>
    <definedName name="dasdfdfsdfa" localSheetId="16">#REF!</definedName>
    <definedName name="dasdfdfsdfa" localSheetId="17">#REF!</definedName>
    <definedName name="dasdfdfsdfa">#REF!</definedName>
    <definedName name="DATA">OFFSET(#REF!,0,0,COUNTA(#REF!),COUNTA(#REF!))</definedName>
    <definedName name="DATA_01" hidden="1">#REF!</definedName>
    <definedName name="Data_Off">#REF!</definedName>
    <definedName name="data07" localSheetId="16">#REF!</definedName>
    <definedName name="data07" localSheetId="17">#REF!</definedName>
    <definedName name="data07">#REF!</definedName>
    <definedName name="DATA1" localSheetId="16">#REF!</definedName>
    <definedName name="DATA1" localSheetId="17">#REF!</definedName>
    <definedName name="DATA1">#REF!</definedName>
    <definedName name="DATA10" localSheetId="16">#REF!</definedName>
    <definedName name="DATA10" localSheetId="17">#REF!</definedName>
    <definedName name="DATA10">#REF!</definedName>
    <definedName name="DATA11" localSheetId="16">#REF!</definedName>
    <definedName name="DATA11" localSheetId="17">#REF!</definedName>
    <definedName name="DATA11">#REF!</definedName>
    <definedName name="DATA12" localSheetId="16">#REF!</definedName>
    <definedName name="DATA12" localSheetId="17">#REF!</definedName>
    <definedName name="DATA12">#REF!</definedName>
    <definedName name="DATA13" localSheetId="16">#REF!</definedName>
    <definedName name="DATA13" localSheetId="17">#REF!</definedName>
    <definedName name="DATA13">#REF!</definedName>
    <definedName name="DATA14" localSheetId="16">#REF!</definedName>
    <definedName name="DATA14" localSheetId="17">#REF!</definedName>
    <definedName name="DATA14">#REF!</definedName>
    <definedName name="DATA15" localSheetId="16">#REF!</definedName>
    <definedName name="DATA15" localSheetId="17">#REF!</definedName>
    <definedName name="DATA15">#REF!</definedName>
    <definedName name="DATA16" localSheetId="16">#REF!</definedName>
    <definedName name="DATA16" localSheetId="17">#REF!</definedName>
    <definedName name="DATA16">#REF!</definedName>
    <definedName name="DATA17" localSheetId="16">#REF!</definedName>
    <definedName name="DATA17" localSheetId="17">#REF!</definedName>
    <definedName name="DATA17">#REF!</definedName>
    <definedName name="DATA18" localSheetId="16">#REF!</definedName>
    <definedName name="DATA18" localSheetId="17">#REF!</definedName>
    <definedName name="DATA18">#REF!</definedName>
    <definedName name="DATA19" localSheetId="16">#REF!</definedName>
    <definedName name="DATA19" localSheetId="17">#REF!</definedName>
    <definedName name="DATA19">#REF!</definedName>
    <definedName name="DATA2" localSheetId="16">#REF!</definedName>
    <definedName name="DATA2" localSheetId="17">#REF!</definedName>
    <definedName name="DATA2">#REF!</definedName>
    <definedName name="DATA20" localSheetId="16">#REF!</definedName>
    <definedName name="DATA20" localSheetId="17">#REF!</definedName>
    <definedName name="DATA20">#REF!</definedName>
    <definedName name="DATA21" localSheetId="16">#REF!</definedName>
    <definedName name="DATA21" localSheetId="17">#REF!</definedName>
    <definedName name="DATA21">#REF!</definedName>
    <definedName name="DATA22" localSheetId="16">#REF!</definedName>
    <definedName name="DATA22" localSheetId="17">#REF!</definedName>
    <definedName name="DATA22">#REF!</definedName>
    <definedName name="DATA23" localSheetId="16">#REF!</definedName>
    <definedName name="DATA23" localSheetId="17">#REF!</definedName>
    <definedName name="DATA23">#REF!</definedName>
    <definedName name="DATA27" localSheetId="16">#REF!</definedName>
    <definedName name="DATA27" localSheetId="17">#REF!</definedName>
    <definedName name="DATA27">#REF!</definedName>
    <definedName name="DATA28" localSheetId="16">#REF!</definedName>
    <definedName name="DATA28" localSheetId="17">#REF!</definedName>
    <definedName name="DATA28">#REF!</definedName>
    <definedName name="DATA3" localSheetId="16">#REF!</definedName>
    <definedName name="DATA3" localSheetId="17">#REF!</definedName>
    <definedName name="DATA3">#REF!</definedName>
    <definedName name="DATA35">#REF!</definedName>
    <definedName name="DATA39">#REF!</definedName>
    <definedName name="DATA4" localSheetId="16">#REF!</definedName>
    <definedName name="DATA4" localSheetId="17">#REF!</definedName>
    <definedName name="DATA4">#REF!</definedName>
    <definedName name="DATA41">#REF!</definedName>
    <definedName name="DATA5" localSheetId="16">#REF!</definedName>
    <definedName name="DATA5" localSheetId="17">#REF!</definedName>
    <definedName name="DATA5">#REF!</definedName>
    <definedName name="DATA6" localSheetId="16">#REF!</definedName>
    <definedName name="DATA6" localSheetId="17">#REF!</definedName>
    <definedName name="DATA6">#REF!</definedName>
    <definedName name="DATA7" localSheetId="16">#REF!</definedName>
    <definedName name="DATA7" localSheetId="17">#REF!</definedName>
    <definedName name="DATA7">#REF!</definedName>
    <definedName name="DATA8" localSheetId="16">#REF!</definedName>
    <definedName name="DATA8" localSheetId="17">#REF!</definedName>
    <definedName name="DATA8">#REF!</definedName>
    <definedName name="DATA9" localSheetId="16">#REF!</definedName>
    <definedName name="DATA9" localSheetId="17">#REF!</definedName>
    <definedName name="DATA9">#REF!</definedName>
    <definedName name="dataaa">OFFSET(#REF!,0,0,COUNTA(#REF!),COUNTA(#REF!))</definedName>
    <definedName name="_xlnm.Database" localSheetId="0">#REF!</definedName>
    <definedName name="_xlnm.Database" localSheetId="3">#REF!</definedName>
    <definedName name="_xlnm.Database" localSheetId="5">#REF!</definedName>
    <definedName name="_xlnm.Database" localSheetId="6">#REF!</definedName>
    <definedName name="_xlnm.Database" localSheetId="7">#REF!</definedName>
    <definedName name="_xlnm.Database" localSheetId="8">#REF!</definedName>
    <definedName name="_xlnm.Database" localSheetId="15">#REF!</definedName>
    <definedName name="_xlnm.Database" localSheetId="16">#REF!</definedName>
    <definedName name="_xlnm.Database" localSheetId="17">#REF!</definedName>
    <definedName name="_xlnm.Database">#REF!</definedName>
    <definedName name="datadownfour" hidden="1">#REF!</definedName>
    <definedName name="datadownone" hidden="1">#REF!</definedName>
    <definedName name="datadownthree" hidden="1">#REF!</definedName>
    <definedName name="datadowntwo" hidden="1">#REF!</definedName>
    <definedName name="DataMonth" localSheetId="16">#REF!</definedName>
    <definedName name="DataMonth" localSheetId="17">#REF!</definedName>
    <definedName name="DataMonth">#REF!</definedName>
    <definedName name="DataSetBundleForecastName">#REF!</definedName>
    <definedName name="DataSetCostWeightingsName">#REF!</definedName>
    <definedName name="DataSetDCMCostsName" localSheetId="16">#REF!</definedName>
    <definedName name="DataSetDCMCostsName" localSheetId="17">#REF!</definedName>
    <definedName name="DataSetDCMCostsName">#REF!</definedName>
    <definedName name="DataSetDCMCostsRefYear" localSheetId="16">#REF!</definedName>
    <definedName name="DataSetDCMCostsRefYear" localSheetId="17">#REF!</definedName>
    <definedName name="DataSetDCMCostsRefYear">#REF!</definedName>
    <definedName name="DataSetEscalationName">#REF!</definedName>
    <definedName name="DataSetILWCostsName">#REF!</definedName>
    <definedName name="DataSetLLWCostsName">#REF!</definedName>
    <definedName name="DataSetOpenBalancesName">#REF!</definedName>
    <definedName name="DatasetOpenBalancesRefYear">#REF!</definedName>
    <definedName name="DataSetRatesName">#REF!</definedName>
    <definedName name="DataSetUFDCostsName">#REF!</definedName>
    <definedName name="DataSetUFSCostsName" localSheetId="16">#REF!</definedName>
    <definedName name="DataSetUFSCostsName" localSheetId="17">#REF!</definedName>
    <definedName name="DataSetUFSCostsName">#REF!</definedName>
    <definedName name="DataSetUFSCostsRefYear" localSheetId="16">#REF!</definedName>
    <definedName name="DataSetUFSCostsRefYear" localSheetId="17">#REF!</definedName>
    <definedName name="DataSetUFSCostsRefYear">#REF!</definedName>
    <definedName name="DataSetWasteForecastName">#REF!</definedName>
    <definedName name="datatoggle" hidden="1">#REF!</definedName>
    <definedName name="datatoggletwo" hidden="1">#REF!</definedName>
    <definedName name="DataValDate" hidden="1">#REF!</definedName>
    <definedName name="datavaldate2" hidden="1">#REF!</definedName>
    <definedName name="datavaldate3" hidden="1">#REF!</definedName>
    <definedName name="DataYear" localSheetId="16">#REF!</definedName>
    <definedName name="DataYear" localSheetId="17">#REF!</definedName>
    <definedName name="DataYear">#REF!</definedName>
    <definedName name="Date">#REF!</definedName>
    <definedName name="Date2">#REF!</definedName>
    <definedName name="dave" localSheetId="16">#REF!</definedName>
    <definedName name="dave" localSheetId="17">#REF!</definedName>
    <definedName name="dave">#REF!</definedName>
    <definedName name="DAYS_PAY_OUTST" hidden="1">"DAYS_PAY_OUTST"</definedName>
    <definedName name="DAYS_SALES_OUTST" hidden="1">"DAYS_SALES_OUTST"</definedName>
    <definedName name="Days01" localSheetId="16">#REF!</definedName>
    <definedName name="Days01" localSheetId="17">#REF!</definedName>
    <definedName name="Days01">#REF!</definedName>
    <definedName name="Days02">#REF!</definedName>
    <definedName name="DaysInYear" localSheetId="16">#REF!</definedName>
    <definedName name="DaysInYear" localSheetId="17">#REF!</definedName>
    <definedName name="DaysInYear">#REF!</definedName>
    <definedName name="DaysLeftInYear" localSheetId="16">#REF!</definedName>
    <definedName name="DaysLeftInYear" localSheetId="17">#REF!</definedName>
    <definedName name="DaysLeftInYear">#REF!</definedName>
    <definedName name="db" hidden="1">{#N/A,#N/A,TRUE,"Cover";#N/A,#N/A,TRUE,"Summary";#N/A,#N/A,TRUE,"Income Statement";#N/A,#N/A,TRUE,"Variance Analysis";#N/A,#N/A,TRUE,"BS";#N/A,#N/A,TRUE,"SCFP";#N/A,#N/A,TRUE,"Availability Incentives";#N/A,#N/A,TRUE,"Availability";#N/A,#N/A,TRUE,"YTD Revenue";#N/A,#N/A,TRUE,"Fuel Analysis";#N/A,#N/A,TRUE,"Plant O&amp;M";#N/A,#N/A,TRUE,"CESR";#N/A,#N/A,TRUE,"Hourly Pool Prices";#N/A,#N/A,TRUE,"Min-Aver-Max"}</definedName>
    <definedName name="DB_VARS">#REF!</definedName>
    <definedName name="dbPath">"P:\_1_Models\v1.23\2000\npm.mdb"</definedName>
    <definedName name="dbPath_1">"P:\_1_Models\v1.23\2000\npm.mdb"</definedName>
    <definedName name="DCM_FIXED_CC_GrdTot" localSheetId="16">#REF!</definedName>
    <definedName name="DCM_FIXED_CC_GrdTot" localSheetId="17">#REF!</definedName>
    <definedName name="DCM_FIXED_CC_GrdTot">#REF!</definedName>
    <definedName name="DCM_FIXED_CI_CFDollarYear" localSheetId="16">#REF!</definedName>
    <definedName name="DCM_FIXED_CI_CFDollarYear" localSheetId="17">#REF!</definedName>
    <definedName name="DCM_FIXED_CI_CFDollarYear">#REF!</definedName>
    <definedName name="DCM_FIXED_CI_DatasetName" localSheetId="16">#REF!</definedName>
    <definedName name="DCM_FIXED_CI_DatasetName" localSheetId="17">#REF!</definedName>
    <definedName name="DCM_FIXED_CI_DatasetName">#REF!</definedName>
    <definedName name="DCM_FIXED_PV_GrdTot" localSheetId="16">#REF!</definedName>
    <definedName name="DCM_FIXED_PV_GrdTot" localSheetId="17">#REF!</definedName>
    <definedName name="DCM_FIXED_PV_GrdTot">#REF!</definedName>
    <definedName name="DCM_SFFUT_CC_GrdTot" localSheetId="16">#REF!</definedName>
    <definedName name="DCM_SFFUT_CC_GrdTot" localSheetId="17">#REF!</definedName>
    <definedName name="DCM_SFFUT_CC_GrdTot">#REF!</definedName>
    <definedName name="DCM_SFFUT_CI_DatasetName" localSheetId="16">#REF!</definedName>
    <definedName name="DCM_SFFUT_CI_DatasetName" localSheetId="17">#REF!</definedName>
    <definedName name="DCM_SFFUT_CI_DatasetName">#REF!</definedName>
    <definedName name="DCM_SFFUT_PV_GrdTot" localSheetId="16">#REF!</definedName>
    <definedName name="DCM_SFFUT_PV_GrdTot" localSheetId="17">#REF!</definedName>
    <definedName name="DCM_SFFUT_PV_GrdTot">#REF!</definedName>
    <definedName name="DCM_SFLTD_CC_GrdTot" localSheetId="16">#REF!</definedName>
    <definedName name="DCM_SFLTD_CC_GrdTot" localSheetId="17">#REF!</definedName>
    <definedName name="DCM_SFLTD_CC_GrdTot">#REF!</definedName>
    <definedName name="DCM_SFLTD_CI_DatasetName" localSheetId="16">#REF!</definedName>
    <definedName name="DCM_SFLTD_CI_DatasetName" localSheetId="17">#REF!</definedName>
    <definedName name="DCM_SFLTD_CI_DatasetName">#REF!</definedName>
    <definedName name="DCM_SFLTD_PV_GrdTot" localSheetId="16">#REF!</definedName>
    <definedName name="DCM_SFLTD_PV_GrdTot" localSheetId="17">#REF!</definedName>
    <definedName name="DCM_SFLTD_PV_GrdTot">#REF!</definedName>
    <definedName name="DCM_VAR_FUT_CI_DatasetName" localSheetId="16">#REF!</definedName>
    <definedName name="DCM_VAR_FUT_CI_DatasetName" localSheetId="17">#REF!</definedName>
    <definedName name="DCM_VAR_FUT_CI_DatasetName">#REF!</definedName>
    <definedName name="DCM_VAR_LTD_CI_DatasetName" localSheetId="16">#REF!</definedName>
    <definedName name="DCM_VAR_LTD_CI_DatasetName" localSheetId="17">#REF!</definedName>
    <definedName name="DCM_VAR_LTD_CI_DatasetName">#REF!</definedName>
    <definedName name="DCM_VARFUT_CC_GrdTot" localSheetId="16">#REF!</definedName>
    <definedName name="DCM_VARFUT_CC_GrdTot" localSheetId="17">#REF!</definedName>
    <definedName name="DCM_VARFUT_CC_GrdTot">#REF!</definedName>
    <definedName name="DCM_VARFUT_PV_GrdTot" localSheetId="16">#REF!</definedName>
    <definedName name="DCM_VARFUT_PV_GrdTot" localSheetId="17">#REF!</definedName>
    <definedName name="DCM_VARFUT_PV_GrdTot">#REF!</definedName>
    <definedName name="DCM_VARLTD_CC_GrdTot" localSheetId="16">#REF!</definedName>
    <definedName name="DCM_VARLTD_CC_GrdTot" localSheetId="17">#REF!</definedName>
    <definedName name="DCM_VARLTD_CC_GrdTot">#REF!</definedName>
    <definedName name="DCM_VARLTD_PV_GrdTot" localSheetId="16">#REF!</definedName>
    <definedName name="DCM_VARLTD_PV_GrdTot" localSheetId="17">#REF!</definedName>
    <definedName name="DCM_VARLTD_PV_GrdTot">#REF!</definedName>
    <definedName name="DCTB">#REF!</definedName>
    <definedName name="dd" localSheetId="0">#REF!</definedName>
    <definedName name="dd" localSheetId="3">#REF!</definedName>
    <definedName name="dd" localSheetId="5">#REF!</definedName>
    <definedName name="dd" localSheetId="6">#REF!</definedName>
    <definedName name="dd" localSheetId="7">#REF!</definedName>
    <definedName name="dd" localSheetId="8">#REF!</definedName>
    <definedName name="dd" localSheetId="15">#REF!</definedName>
    <definedName name="dd" localSheetId="16">#REF!</definedName>
    <definedName name="dd" localSheetId="17">#REF!</definedName>
    <definedName name="dd">#REF!</definedName>
    <definedName name="ddd" hidden="1">{#N/A,#N/A,FALSE,"Pharm";#N/A,#N/A,FALSE,"WWCM"}</definedName>
    <definedName name="dddaz" hidden="1">{#N/A,#N/A,FALSE,"Pharm";#N/A,#N/A,FALSE,"WWCM"}</definedName>
    <definedName name="dddd">#REF!</definedName>
    <definedName name="ddddd" localSheetId="0">#REF!</definedName>
    <definedName name="ddddd" localSheetId="3">#REF!</definedName>
    <definedName name="ddddd" localSheetId="5">#REF!</definedName>
    <definedName name="ddddd" localSheetId="6">#REF!</definedName>
    <definedName name="ddddd" localSheetId="7">#REF!</definedName>
    <definedName name="ddddd" localSheetId="8">#REF!</definedName>
    <definedName name="ddddd" localSheetId="15">#REF!</definedName>
    <definedName name="ddddd" localSheetId="16">#REF!</definedName>
    <definedName name="ddddd" localSheetId="17">#REF!</definedName>
    <definedName name="ddddd">#REF!</definedName>
    <definedName name="dddddd" hidden="1">{#N/A,#N/A,FALSE,"Pharm";#N/A,#N/A,FALSE,"WWCM"}</definedName>
    <definedName name="ddddddd" localSheetId="0">#REF!</definedName>
    <definedName name="ddddddd" localSheetId="3">#REF!</definedName>
    <definedName name="ddddddd" localSheetId="5">#REF!</definedName>
    <definedName name="ddddddd" localSheetId="6">#REF!</definedName>
    <definedName name="ddddddd" localSheetId="7">#REF!</definedName>
    <definedName name="ddddddd" localSheetId="8">#REF!</definedName>
    <definedName name="ddddddd" localSheetId="15">#REF!</definedName>
    <definedName name="ddddddd" localSheetId="16">#REF!</definedName>
    <definedName name="ddddddd" localSheetId="17">#REF!</definedName>
    <definedName name="ddddddd">#REF!</definedName>
    <definedName name="dddddddddddddddd" localSheetId="0">#REF!</definedName>
    <definedName name="dddddddddddddddd" localSheetId="3">#REF!</definedName>
    <definedName name="dddddddddddddddd" localSheetId="5">#REF!</definedName>
    <definedName name="dddddddddddddddd" localSheetId="6">#REF!</definedName>
    <definedName name="dddddddddddddddd" localSheetId="7">#REF!</definedName>
    <definedName name="dddddddddddddddd" localSheetId="8">#REF!</definedName>
    <definedName name="dddddddddddddddd" localSheetId="15">#REF!</definedName>
    <definedName name="dddddddddddddddd" localSheetId="16">#REF!</definedName>
    <definedName name="dddddddddddddddd" localSheetId="17">#REF!</definedName>
    <definedName name="dddddddddddddddd">#REF!</definedName>
    <definedName name="ddddddddddddddddd" hidden="1">{0;5;10;5;10;13;13;13;8;5;5;10;14;13;13;13;13;5;10;14;13;5;10;1;2;24}</definedName>
    <definedName name="DE"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DE_Productivity">#REF!</definedName>
    <definedName name="Debt" localSheetId="16">#REF!</definedName>
    <definedName name="Debt" localSheetId="17">#REF!</definedName>
    <definedName name="Debt">#REF!</definedName>
    <definedName name="debtpref" hidden="1">#REF!</definedName>
    <definedName name="Dec18Inject">#REF!</definedName>
    <definedName name="Dec20Clos">#REF!</definedName>
    <definedName name="Dec2120Inject">#REF!</definedName>
    <definedName name="Dec2121Inject">#REF!</definedName>
    <definedName name="Dec21Avg">#REF!</definedName>
    <definedName name="Dec21Clos">#REF!</definedName>
    <definedName name="Dec2220Inject">#REF!</definedName>
    <definedName name="Dec22Avg">#REF!</definedName>
    <definedName name="Dec22Clos">#REF!</definedName>
    <definedName name="Dec23Avg">#REF!</definedName>
    <definedName name="Dec23Clos">#REF!</definedName>
    <definedName name="December_31__2005" localSheetId="16">#REF!</definedName>
    <definedName name="December_31__2005" localSheetId="17">#REF!</definedName>
    <definedName name="December_31__2005">#REF!</definedName>
    <definedName name="DECLBTG3">#REF!</definedName>
    <definedName name="DECLBTG4">#REF!</definedName>
    <definedName name="DECLNXG1">#REF!</definedName>
    <definedName name="DECLNXG2">#REF!</definedName>
    <definedName name="DECNTKG5">#REF!</definedName>
    <definedName name="DECNTKG6">#REF!</definedName>
    <definedName name="DECNTKG7">#REF!</definedName>
    <definedName name="DECNTKG8">#REF!</definedName>
    <definedName name="DECSUM" localSheetId="0">#REF!</definedName>
    <definedName name="DECSUM" localSheetId="3">#REF!</definedName>
    <definedName name="DECSUM" localSheetId="5">#REF!</definedName>
    <definedName name="DECSUM" localSheetId="6">#REF!</definedName>
    <definedName name="DECSUM" localSheetId="7">#REF!</definedName>
    <definedName name="DECSUM" localSheetId="8">#REF!</definedName>
    <definedName name="DECSUM" localSheetId="15">#REF!</definedName>
    <definedName name="DECSUM" localSheetId="16">#REF!</definedName>
    <definedName name="DECSUM" localSheetId="17">#REF!</definedName>
    <definedName name="DECSUM">#REF!</definedName>
    <definedName name="DECTBYG3">#REF!</definedName>
    <definedName name="dede" hidden="1">{#N/A,#N/A,FALSE,"Pharm";#N/A,#N/A,FALSE,"WWCM"}</definedName>
    <definedName name="DEDED" hidden="1">{#N/A,#N/A,FALSE,"Card";#N/A,#N/A,FALSE,"Prav";#N/A,#N/A,FALSE,"Irbe";#N/A,#N/A,FALSE,"Plavix";#N/A,#N/A,FALSE,"Capt";#N/A,#N/A,FALSE,"Fosi"}</definedName>
    <definedName name="DEDEDZE" hidden="1">{#N/A,#N/A,FALSE,"Pharm";#N/A,#N/A,FALSE,"WWCM"}</definedName>
    <definedName name="deds" hidden="1">{#N/A,#N/A,FALSE,"Layout GuV"}</definedName>
    <definedName name="DEDZD" hidden="1">{#N/A,#N/A,FALSE,"Pharm";#N/A,#N/A,FALSE,"WWCM"}</definedName>
    <definedName name="DEE" hidden="1">{#N/A,#N/A,FALSE,"Pharm";#N/A,#N/A,FALSE,"WWCM"}</definedName>
    <definedName name="deenn" hidden="1">{"PlanIst",#N/A,FALSE,"pl-is"}</definedName>
    <definedName name="DEFERRED_INC_TAX" hidden="1">"DEFERRED_INC_TAX"</definedName>
    <definedName name="DEFERRED_STATE">"Deferred"</definedName>
    <definedName name="DEFERRED_TAXES" hidden="1">"DEFERRED_TAXES"</definedName>
    <definedName name="DEFINITION_STATE">"In Progress - Definition"</definedName>
    <definedName name="DefinitionPhaseFixedFee">#REF!</definedName>
    <definedName name="DefinitionPhaseTargetCost">#REF!</definedName>
    <definedName name="delete" hidden="1">{"summary",#N/A,FALSE,"PCR DIRECTORY"}</definedName>
    <definedName name="delete2" hidden="1">{"BALANCE SHEET ACCTS",#N/A,TRUE,"Working Trial Balance";"INCOME STMT ACCTS",#N/A,TRUE,"Working Trial Balance"}</definedName>
    <definedName name="DeleteRange" hidden="1">#REF!</definedName>
    <definedName name="DeleteTable" hidden="1">#REF!</definedName>
    <definedName name="DeliveryDateType">#REF!</definedName>
    <definedName name="DeliveryType">#REF!</definedName>
    <definedName name="DELTA" hidden="1">{#N/A,#N/A,FALSE,"Sum6 (1)"}</definedName>
    <definedName name="DemandRange" localSheetId="16">#REF!</definedName>
    <definedName name="DemandRange" localSheetId="17">#REF!</definedName>
    <definedName name="DemandRange">#REF!</definedName>
    <definedName name="DEPRE_AMORT" hidden="1">"DEPRE_AMORT"</definedName>
    <definedName name="DEPRE_AMORT_SUPPL" hidden="1">"DEPRE_AMORT_SUPPL"</definedName>
    <definedName name="DEPRE_DEPLE" hidden="1">"DEPRE_DEPLE"</definedName>
    <definedName name="DEPRE_SUPP" hidden="1">"DEPRE_SUPP"</definedName>
    <definedName name="DESCRIPTION_LONG" hidden="1">"DESCRIPTION_LONG"</definedName>
    <definedName name="detail" hidden="1">"3OEBIDGW86NZPDGY43K8CG2S5"</definedName>
    <definedName name="DEZLFEZKLHF" hidden="1">{#N/A,#N/A,FALSE,"Pharm";#N/A,#N/A,FALSE,"WWCM"}</definedName>
    <definedName name="df" hidden="1">{#N/A,#N/A,FALSE,"Sheet1";#N/A,#N/A,FALSE,"Sheet2";#N/A,#N/A,FALSE,"Sheet3";#N/A,#N/A,FALSE,"Sheet4";#N/A,#N/A,FALSE,"Sheet5";#N/A,#N/A,FALSE,"Sheet6"}</definedName>
    <definedName name="DF_CONTRIBUTION">#REF!</definedName>
    <definedName name="DF_Disbursement">#REF!</definedName>
    <definedName name="DF_GRID_1" localSheetId="16">#REF!</definedName>
    <definedName name="DF_GRID_1" localSheetId="17">#REF!</definedName>
    <definedName name="DF_GRID_1">#REF!</definedName>
    <definedName name="DF_GRID_10" localSheetId="16">#REF!</definedName>
    <definedName name="DF_GRID_10" localSheetId="17">#REF!</definedName>
    <definedName name="DF_GRID_10">#REF!</definedName>
    <definedName name="DF_GRID_2">Source #REF!</definedName>
    <definedName name="DF_GRID_3" localSheetId="16">#REF!</definedName>
    <definedName name="DF_GRID_3" localSheetId="17">#REF!</definedName>
    <definedName name="DF_GRID_3">#REF!</definedName>
    <definedName name="DF_GRID_4" localSheetId="16">#REF!</definedName>
    <definedName name="DF_GRID_4" localSheetId="17">#REF!</definedName>
    <definedName name="DF_GRID_4">#REF!</definedName>
    <definedName name="DF_GRID_5" localSheetId="16">#REF!</definedName>
    <definedName name="DF_GRID_5" localSheetId="17">#REF!</definedName>
    <definedName name="DF_GRID_5">#REF!</definedName>
    <definedName name="DF_GRID_6" localSheetId="16">#REF!</definedName>
    <definedName name="DF_GRID_6" localSheetId="17">#REF!</definedName>
    <definedName name="DF_GRID_6">#REF!</definedName>
    <definedName name="DF_GRID_7" localSheetId="16">#REF!</definedName>
    <definedName name="DF_GRID_7" localSheetId="17">#REF!</definedName>
    <definedName name="DF_GRID_7">#REF!</definedName>
    <definedName name="DF_GRID_8" localSheetId="16">#REF!</definedName>
    <definedName name="DF_GRID_8" localSheetId="17">#REF!</definedName>
    <definedName name="DF_GRID_8">#REF!</definedName>
    <definedName name="DF_NAVPANEL_13">#REF!</definedName>
    <definedName name="DF_NAVPANEL_18">#REF!</definedName>
    <definedName name="dfadfs" localSheetId="0" hidden="1">#REF!</definedName>
    <definedName name="dfadfs" localSheetId="3" hidden="1">#REF!</definedName>
    <definedName name="dfadfs" localSheetId="5" hidden="1">#REF!</definedName>
    <definedName name="dfadfs" localSheetId="6" hidden="1">#REF!</definedName>
    <definedName name="dfadfs" localSheetId="7" hidden="1">#REF!</definedName>
    <definedName name="dfadfs" localSheetId="8" hidden="1">#REF!</definedName>
    <definedName name="dfadfs" localSheetId="15" hidden="1">#REF!</definedName>
    <definedName name="dfadfs" localSheetId="16" hidden="1">#REF!</definedName>
    <definedName name="dfadfs" localSheetId="17" hidden="1">#REF!</definedName>
    <definedName name="dfadfs" hidden="1">#REF!</definedName>
    <definedName name="dfas">#REF!</definedName>
    <definedName name="dfasdf" localSheetId="0">#REF!</definedName>
    <definedName name="dfasdf" localSheetId="3">#REF!</definedName>
    <definedName name="dfasdf" localSheetId="5">#REF!</definedName>
    <definedName name="dfasdf" localSheetId="6">#REF!</definedName>
    <definedName name="dfasdf" localSheetId="7">#REF!</definedName>
    <definedName name="dfasdf" localSheetId="8">#REF!</definedName>
    <definedName name="dfasdf" localSheetId="15">#REF!</definedName>
    <definedName name="dfasdf" localSheetId="16">#REF!</definedName>
    <definedName name="dfasdf" localSheetId="17">#REF!</definedName>
    <definedName name="dfasdf">#REF!</definedName>
    <definedName name="dfasdfsd" localSheetId="0" hidden="1">#REF!</definedName>
    <definedName name="dfasdfsd" localSheetId="3" hidden="1">#REF!</definedName>
    <definedName name="dfasdfsd" localSheetId="5" hidden="1">#REF!</definedName>
    <definedName name="dfasdfsd" localSheetId="6" hidden="1">#REF!</definedName>
    <definedName name="dfasdfsd" localSheetId="7" hidden="1">#REF!</definedName>
    <definedName name="dfasdfsd" localSheetId="8" hidden="1">#REF!</definedName>
    <definedName name="dfasdfsd" localSheetId="15" hidden="1">#REF!</definedName>
    <definedName name="dfasdfsd" localSheetId="16" hidden="1">#REF!</definedName>
    <definedName name="dfasdfsd" localSheetId="17" hidden="1">#REF!</definedName>
    <definedName name="dfasdfsd" hidden="1">#REF!</definedName>
    <definedName name="dfd" localSheetId="0">#REF!</definedName>
    <definedName name="dfd" localSheetId="3">#REF!</definedName>
    <definedName name="dfd" localSheetId="5">#REF!</definedName>
    <definedName name="dfd" localSheetId="6">#REF!</definedName>
    <definedName name="dfd" localSheetId="7">#REF!</definedName>
    <definedName name="dfd" localSheetId="8">#REF!</definedName>
    <definedName name="dfd" localSheetId="15">#REF!</definedName>
    <definedName name="dfd" localSheetId="16">#REF!</definedName>
    <definedName name="dfd" localSheetId="17">#REF!</definedName>
    <definedName name="dfd">#REF!</definedName>
    <definedName name="DFDD" hidden="1">{#N/A,#N/A,FALSE,"REPORT"}</definedName>
    <definedName name="dfdddd" hidden="1">{#N/A,#N/A,FALSE,"schA"}</definedName>
    <definedName name="dfdsdf" localSheetId="5" hidden="1">{"'GenCo'!$A$3:$U$52"}</definedName>
    <definedName name="dfdsdf" localSheetId="7" hidden="1">{"'GenCo'!$A$3:$U$52"}</definedName>
    <definedName name="dfdsdf" hidden="1">{"'GenCo'!$A$3:$U$52"}</definedName>
    <definedName name="dfdsdf_1" hidden="1">{"'GenCo'!$A$3:$U$52"}</definedName>
    <definedName name="DFEF">#REF!</definedName>
    <definedName name="dfg" hidden="1">{"SEP",#N/A,FALSE,"SEP"}</definedName>
    <definedName name="dfjdk" hidden="1">{TRUE,TRUE,4.75,-2,591,327,FALSE,TRUE,TRUE,TRUE,0,26,#N/A,1,#N/A,13.6909090909091,25.0666666666667,1,FALSE,FALSE,1,TRUE,1,FALSE,100,"Swvu.FRP_backlog2.","ACwvu.FRP_backlog2.",#N/A,FALSE,FALSE,1,1,1,0.75,2,"","&amp;L&amp;F&amp;C&amp;A&amp;R&amp;D",FALSE,FALSE,FALSE,FALSE,1,75,#N/A,#N/A,"=R1C1:R61C33","=C1:C4","Rwvu.FRP_backlog2.",#N/A,FALSE,FALSE,TRUE,1,4294967292,300,FALSE,FALSE,TRUE,TRUE,TRUE}</definedName>
    <definedName name="dfr" hidden="1">{#N/A,#N/A,FALSE,"Pharm";#N/A,#N/A,FALSE,"WWCM"}</definedName>
    <definedName name="dfsafd"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fa"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g" localSheetId="0">#REF!</definedName>
    <definedName name="dg" localSheetId="3">#REF!</definedName>
    <definedName name="dg" localSheetId="5">#REF!</definedName>
    <definedName name="dg" localSheetId="6">#REF!</definedName>
    <definedName name="dg" localSheetId="7">#REF!</definedName>
    <definedName name="dg" localSheetId="8">#REF!</definedName>
    <definedName name="dg" localSheetId="15">#REF!</definedName>
    <definedName name="dg" localSheetId="16">#REF!</definedName>
    <definedName name="dg" localSheetId="17">#REF!</definedName>
    <definedName name="dg">#REF!</definedName>
    <definedName name="DILUT_ADJUST" hidden="1">"DILUT_ADJUST"</definedName>
    <definedName name="DILUT_EPS_EXCL" hidden="1">"DILUT_EPS_EXCL"</definedName>
    <definedName name="DILUT_EPS_INCL" hidden="1">"DILUT_EPS_INCL"</definedName>
    <definedName name="DILUT_NORMAL_EPS" hidden="1">"DILUT_NORMAL_EPS"</definedName>
    <definedName name="DILUT_WEIGHT" hidden="1">"DILUT_WEIGHT"</definedName>
    <definedName name="DIRTOT" localSheetId="16">#REF!</definedName>
    <definedName name="DIRTOT" localSheetId="17">#REF!</definedName>
    <definedName name="DIRTOT">#REF!</definedName>
    <definedName name="Discipline_dropdown">#REF!</definedName>
    <definedName name="Disclosure">#REF!</definedName>
    <definedName name="DISCONT_OPER" hidden="1">"DISCONT_OPER"</definedName>
    <definedName name="discount_rate" localSheetId="0">#REF!</definedName>
    <definedName name="discount_rate" localSheetId="3">#REF!</definedName>
    <definedName name="discount_rate" localSheetId="5">#REF!</definedName>
    <definedName name="discount_rate" localSheetId="6">#REF!</definedName>
    <definedName name="discount_rate" localSheetId="7">#REF!</definedName>
    <definedName name="discount_rate" localSheetId="8">#REF!</definedName>
    <definedName name="discount_rate" localSheetId="15">#REF!</definedName>
    <definedName name="discount_rate" localSheetId="16">#REF!</definedName>
    <definedName name="discount_rate" localSheetId="17">#REF!</definedName>
    <definedName name="discount_rate">#REF!</definedName>
    <definedName name="Div_Inc_pb" hidden="1">#REF!</definedName>
    <definedName name="Div_KPI_VAR_Analysis">#REF!</definedName>
    <definedName name="DivApb" hidden="1">#REF!</definedName>
    <definedName name="DivBpb" hidden="1">#REF!</definedName>
    <definedName name="DivCpb" hidden="1">#REF!</definedName>
    <definedName name="DivDpb" hidden="1">#REF!</definedName>
    <definedName name="DivEpb" hidden="1">#REF!</definedName>
    <definedName name="DivFpb" hidden="1">#REF!</definedName>
    <definedName name="DivGpb" hidden="1">#REF!</definedName>
    <definedName name="DivHpb" hidden="1">#REF!</definedName>
    <definedName name="DIVID_SHARE" hidden="1">"DIVID_SHARE"</definedName>
    <definedName name="Divisional_Toggle" hidden="1">#REF!</definedName>
    <definedName name="djksljd" hidden="1">{#N/A,#N/A,FALSE,"Other";#N/A,#N/A,FALSE,"Ace";#N/A,#N/A,FALSE,"Derm"}</definedName>
    <definedName name="dkdkdk" hidden="1">{#N/A,#N/A,TRUE,"CIN-11";#N/A,#N/A,TRUE,"CIN-13";#N/A,#N/A,TRUE,"CIN-14";#N/A,#N/A,TRUE,"CIN-16";#N/A,#N/A,TRUE,"CIN-17";#N/A,#N/A,TRUE,"CIN-18";#N/A,#N/A,TRUE,"CIN Earnings To Fixed Charges";#N/A,#N/A,TRUE,"CIN Financial Ratios";#N/A,#N/A,TRUE,"CIN-IS";#N/A,#N/A,TRUE,"CIN-BS";#N/A,#N/A,TRUE,"CIN-CS";#N/A,#N/A,TRUE,"Invest In Unconsol Subs"}</definedName>
    <definedName name="dkdkdk_1" hidden="1">{#N/A,#N/A,TRUE,"CIN-11";#N/A,#N/A,TRUE,"CIN-13";#N/A,#N/A,TRUE,"CIN-14";#N/A,#N/A,TRUE,"CIN-16";#N/A,#N/A,TRUE,"CIN-17";#N/A,#N/A,TRUE,"CIN-18";#N/A,#N/A,TRUE,"CIN Earnings To Fixed Charges";#N/A,#N/A,TRUE,"CIN Financial Ratios";#N/A,#N/A,TRUE,"CIN-IS";#N/A,#N/A,TRUE,"CIN-BS";#N/A,#N/A,TRUE,"CIN-CS";#N/A,#N/A,TRUE,"Invest In Unconsol Subs"}</definedName>
    <definedName name="dkgahirghigf" hidden="1">{#N/A,#N/A,FALSE,"Pharm";#N/A,#N/A,FALSE,"WWCM"}</definedName>
    <definedName name="dlg_typs" hidden="1">{"EXCELHLP.HLP!1802";5;10;5;10;13;13;13;8;5;5;10;14;13;13;13;13;5;10;14;13;5;10;1;2;24}</definedName>
    <definedName name="DME_BeforeCloseCompleted" hidden="1">"True"</definedName>
    <definedName name="DME_BeforeCloseCompleted_1" hidden="1">"False"</definedName>
    <definedName name="DME_Dirty" hidden="1">"False"</definedName>
    <definedName name="DME_DocumentFlags" hidden="1">"1"</definedName>
    <definedName name="DME_DocumentID" hidden="1">"::ODMA\DME-MSE\London-44356"</definedName>
    <definedName name="DME_DocumentOpened" hidden="1">"True"</definedName>
    <definedName name="DME_DocumentTitle" hidden="1">"London-44356 - impress model"</definedName>
    <definedName name="DME_LocalFile" hidden="1">"True"</definedName>
    <definedName name="DME_NextWindowNumber" hidden="1">"2"</definedName>
    <definedName name="DN_TBL" localSheetId="16">#REF!</definedName>
    <definedName name="DN_TBL" localSheetId="17">#REF!</definedName>
    <definedName name="DN_TBL">#REF!</definedName>
    <definedName name="DocumentName" hidden="1">"b1"</definedName>
    <definedName name="DocumentNum" hidden="1">"a1"</definedName>
    <definedName name="DollarYear">#REF!</definedName>
    <definedName name="done" hidden="1">{#N/A,#N/A,FALSE,"CONTROL"}</definedName>
    <definedName name="dr" localSheetId="0">#REF!</definedName>
    <definedName name="dr" localSheetId="3">#REF!</definedName>
    <definedName name="dr" localSheetId="5">#REF!</definedName>
    <definedName name="dr" localSheetId="6">#REF!</definedName>
    <definedName name="dr" localSheetId="7">#REF!</definedName>
    <definedName name="dr" localSheetId="8">#REF!</definedName>
    <definedName name="dr" localSheetId="15">#REF!</definedName>
    <definedName name="dr" localSheetId="16">#REF!</definedName>
    <definedName name="dr" localSheetId="17">#REF!</definedName>
    <definedName name="dr">#REF!</definedName>
    <definedName name="Draft">#REF!</definedName>
    <definedName name="DraftNote">#REF!</definedName>
    <definedName name="drh" hidden="1">#REF!</definedName>
    <definedName name="ds" localSheetId="0">#REF!</definedName>
    <definedName name="ds" localSheetId="3">#REF!</definedName>
    <definedName name="ds" localSheetId="5">#REF!</definedName>
    <definedName name="ds" localSheetId="6">#REF!</definedName>
    <definedName name="ds" localSheetId="7">#REF!</definedName>
    <definedName name="ds" localSheetId="8">#REF!</definedName>
    <definedName name="ds" localSheetId="15">#REF!</definedName>
    <definedName name="ds" localSheetId="16">#REF!</definedName>
    <definedName name="ds" localSheetId="17">#REF!</definedName>
    <definedName name="ds">#REF!</definedName>
    <definedName name="dsafd"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sfsd" hidden="1">{"Total",#N/A,FALSE,"Six Fields";"PDP",#N/A,FALSE,"Six Fields";"PNP",#N/A,FALSE,"Six Fields";"PUD",#N/A,FALSE,"Six Fields";"Prob",#N/A,FALSE,"Six Fields"}</definedName>
    <definedName name="dsfsffss" hidden="1">{#N/A,#N/A,FALSE,"Pharm";#N/A,#N/A,FALSE,"WWCM"}</definedName>
    <definedName name="dtey" hidden="1">#REF!</definedName>
    <definedName name="duh" hidden="1">{"edcredit",#N/A,FALSE,"edcredit"}</definedName>
    <definedName name="duh_1" hidden="1">{"edcredit",#N/A,FALSE,"edcredit"}</definedName>
    <definedName name="dunno" hidden="1">{#N/A,#N/A,FALSE,"Default Data";#N/A,#N/A,FALSE,"99 Tax Model";#N/A,#N/A,FALSE,"99 Incremental BV";#N/A,#N/A,FALSE,"99 Tax Model CL";#N/A,#N/A,FALSE,"99 Incremental CL";#N/A,#N/A,FALSE,"Cisco FSC";#N/A,#N/A,FALSE,"25% case";#N/A,#N/A,FALSE,"ROY CALCS";#N/A,#N/A,FALSE,"Acquisition Royalty"}</definedName>
    <definedName name="dyey" hidden="1">#REF!</definedName>
    <definedName name="DynamicCommissioningTotal">#REF!</definedName>
    <definedName name="DZ.DropZone" hidden="1">#REF!</definedName>
    <definedName name="DZ.DropZoneIS" hidden="1">#REF!</definedName>
    <definedName name="DZ.IndSpec_Left" hidden="1">#REF!</definedName>
    <definedName name="DZ.IndSpec_Right" hidden="1">#REF!</definedName>
    <definedName name="DZ.LTM" hidden="1">#REF!</definedName>
    <definedName name="dz.LTMDate" hidden="1">#REF!</definedName>
    <definedName name="DZ.LTMPlus" hidden="1">#REF!</definedName>
    <definedName name="e">#N/A</definedName>
    <definedName name="e32.1" hidden="1">#REF!</definedName>
    <definedName name="eadae" hidden="1">{"PL_YEARLY",#N/A,FALSE,"PL";"PL_Y1",#N/A,FALSE,"PL";"PL_Y2",#N/A,FALSE,"PL";"PL_Y3",#N/A,FALSE,"PL";"PL_Y4",#N/A,FALSE,"PL";"PL_Y5",#N/A,FALSE,"PL";"PL_Y6",#N/A,FALSE,"PL"}</definedName>
    <definedName name="eafe" hidden="1">{#N/A,#N/A,FALSE,"Intro";#N/A,#N/A,FALSE,"Para";#N/A,#N/A,FALSE,"Summary";#N/A,#N/A,FALSE,"Major";#N/A,#N/A,FALSE,"PL";#N/A,#N/A,FALSE,"BS";#N/A,#N/A,FALSE,"CF";#N/A,#N/A,FALSE,"Ratio";#N/A,#N/A,FALSE,"Evaluate";#N/A,#N/A,FALSE,"NPV";#N/A,#N/A,FALSE,"Option";#N/A,#N/A,FALSE,"GSale";#N/A,#N/A,FALSE,"Sample";#N/A,#N/A,FALSE,"COGS";#N/A,#N/A,FALSE,"Rebate";#N/A,#N/A,FALSE,"Deduction";#N/A,#N/A,FALSE,"SP";#N/A,#N/A,FALSE,"RD"}</definedName>
    <definedName name="Earnings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BIT_10K" hidden="1">"EBIT_10K"</definedName>
    <definedName name="EBIT_10Q" hidden="1">"EBIT_10Q"</definedName>
    <definedName name="EBIT_10Q1" hidden="1">"EBIT_10Q1"</definedName>
    <definedName name="EBIT_GROWTH_1" hidden="1">"EBIT_GROWTH_1"</definedName>
    <definedName name="EBIT_GROWTH_2" hidden="1">"EBIT_GROWTH_2"</definedName>
    <definedName name="EBIT_MARGIN" hidden="1">"EBIT_MARGIN"</definedName>
    <definedName name="EBIT_OVER_IE" hidden="1">"EBIT_OVER_IE"</definedName>
    <definedName name="EBITDA_10K" hidden="1">"EBITDA_10K"</definedName>
    <definedName name="EBITDA_10Q" hidden="1">"EBITDA_10Q"</definedName>
    <definedName name="EBITDA_10Q1" hidden="1">"EBITDA_10Q1"</definedName>
    <definedName name="EBITDA_CAPEX_OVER_TOTAL_IE" hidden="1">"EBITDA_CAPEX_OVER_TOTAL_IE"</definedName>
    <definedName name="EBITDA_GROWTH_1" hidden="1">"EBITDA_GROWTH_1"</definedName>
    <definedName name="EBITDA_GROWTH_2" hidden="1">"EBITDA_GROWTH_2"</definedName>
    <definedName name="EBITDA_MARGIN" hidden="1">"EBITDA_MARGIN"</definedName>
    <definedName name="EBITDA_OVER_TOTAL_IE" hidden="1">"EBITDA_OVER_TOTAL_IE"</definedName>
    <definedName name="ECIL" hidden="1">{#N/A,#N/A,FALSE,"Che-Ga";#N/A,#N/A,FALSE,"Iv-Sm";#N/A,#N/A,FALSE,"So-We";#N/A,#N/A,FALSE,"Me-Po";#N/A,#N/A,FALSE,"Be-Bo";#N/A,#N/A,FALSE,"Cha-Ki";#N/A,#N/A,FALSE,"In";#N/A,#N/A,FALSE,"Schedule 23";#N/A,#N/A,FALSE,"Schedule 22";#N/A,#N/A,FALSE,"WACC"}</definedName>
    <definedName name="ECRETB">#REF!</definedName>
    <definedName name="ed" hidden="1">{#N/A,#N/A,FALSE,"FAB VENDORS";"BUD SUM",#N/A,FALSE,"BUD SUM WO TEX"}</definedName>
    <definedName name="edg" hidden="1">{#N/A,#N/A,FALSE,"Che-Ga";#N/A,#N/A,FALSE,"Iv-Sm";#N/A,#N/A,FALSE,"So-We";#N/A,#N/A,FALSE,"Me-Po";#N/A,#N/A,FALSE,"Be-Bo";#N/A,#N/A,FALSE,"Cha-Ki";#N/A,#N/A,FALSE,"In";#N/A,#N/A,FALSE,"Schedule 23";#N/A,#N/A,FALSE,"Schedule 22";#N/A,#N/A,FALSE,"WACC"}</definedName>
    <definedName name="ee" localSheetId="0">#REF!</definedName>
    <definedName name="ee" localSheetId="3">#REF!</definedName>
    <definedName name="ee" localSheetId="5">#REF!</definedName>
    <definedName name="ee" localSheetId="6">#REF!</definedName>
    <definedName name="ee" localSheetId="7">#REF!</definedName>
    <definedName name="ee" localSheetId="8">#REF!</definedName>
    <definedName name="ee" localSheetId="15">#REF!</definedName>
    <definedName name="ee" localSheetId="16">#REF!</definedName>
    <definedName name="ee" localSheetId="17">#REF!</definedName>
    <definedName name="ee">#REF!</definedName>
    <definedName name="EEE" hidden="1">{#N/A,#N/A,FALSE,"Pharm";#N/A,#N/A,FALSE,"WWCM"}</definedName>
    <definedName name="eeeee" hidden="1">{#N/A,#N/A,FALSE,"Pharm";#N/A,#N/A,FALSE,"WWCM"}</definedName>
    <definedName name="eeeeeeeeeee" localSheetId="0">#REF!</definedName>
    <definedName name="eeeeeeeeeee" localSheetId="3">#REF!</definedName>
    <definedName name="eeeeeeeeeee" localSheetId="5">#REF!</definedName>
    <definedName name="eeeeeeeeeee" localSheetId="6">#REF!</definedName>
    <definedName name="eeeeeeeeeee" localSheetId="7">#REF!</definedName>
    <definedName name="eeeeeeeeeee" localSheetId="8">#REF!</definedName>
    <definedName name="eeeeeeeeeee" localSheetId="15">#REF!</definedName>
    <definedName name="eeeeeeeeeee" localSheetId="16">#REF!</definedName>
    <definedName name="eeeeeeeeeee" localSheetId="17">#REF!</definedName>
    <definedName name="eeeeeeeeeee">#REF!</definedName>
    <definedName name="eeg">#N/A</definedName>
    <definedName name="efae" hidden="1">#REF!</definedName>
    <definedName name="efaeaf" hidden="1">{#N/A,#N/A,FALSE,"PL";#N/A,#N/A,FALSE,"BS";#N/A,#N/A,FALSE,"CF"}</definedName>
    <definedName name="EFFECT_SPECIAL_CHARGE" hidden="1">"EFFECT_SPECIAL_CHARGE"</definedName>
    <definedName name="Effective_Date">#REF!</definedName>
    <definedName name="EffectiveRate2011" localSheetId="16">#REF!</definedName>
    <definedName name="EffectiveRate2011" localSheetId="17">#REF!</definedName>
    <definedName name="EffectiveRate2011">#REF!</definedName>
    <definedName name="Efficiency_Table">#REF!</definedName>
    <definedName name="efin" hidden="1">{#N/A,#N/A,FALSE,"Output";#N/A,#N/A,FALSE,"Cover Sheet";#N/A,#N/A,FALSE,"Current Mkt. Projections"}</definedName>
    <definedName name="efn" hidden="1">{#N/A,#N/A,TRUE,"DCF Summary";#N/A,#N/A,TRUE,"Casema";#N/A,#N/A,TRUE,"UK";#N/A,#N/A,TRUE,"RCF";#N/A,#N/A,TRUE,"Intercable CZ";#N/A,#N/A,TRUE,"Interkabel P";#N/A,#N/A,TRUE,"LBO-Total";#N/A,#N/A,TRUE,"LBO-Casema"}</definedName>
    <definedName name="eg">#N/A</definedName>
    <definedName name="egg">#N/A</definedName>
    <definedName name="Ei">#REF!</definedName>
    <definedName name="ejkfgkjze" hidden="1">{#N/A,#N/A,FALSE,"Pharm";#N/A,#N/A,FALSE,"WWCM"}</definedName>
    <definedName name="Elenchus_Centrally_Held_table">#REF!</definedName>
    <definedName name="Elenchus_Corporate_table">#REF!</definedName>
    <definedName name="Elenchus_Operations_Support_table">#REF!</definedName>
    <definedName name="Eligible_Reductions">#REF!</definedName>
    <definedName name="EM_TBL" localSheetId="16">#REF!</definedName>
    <definedName name="EM_TBL" localSheetId="17">#REF!</definedName>
    <definedName name="EM_TBL">#REF!</definedName>
    <definedName name="embdGen">#REF!</definedName>
    <definedName name="EmbedGenMWh_CM">#REF!</definedName>
    <definedName name="EmbedGenMWh_LM">#REF!</definedName>
    <definedName name="EmbedGenMWh_YTD">#REF!</definedName>
    <definedName name="Emp_Type_1">#REF!</definedName>
    <definedName name="Emp_Type_2">#REF!</definedName>
    <definedName name="Emp_Type_3">#REF!</definedName>
    <definedName name="EMPLOYEES" hidden="1">"EMPLOYEES"</definedName>
    <definedName name="EndYear_BA" localSheetId="16">#REF!</definedName>
    <definedName name="EndYear_BA" localSheetId="17">#REF!</definedName>
    <definedName name="EndYear_BA">#REF!</definedName>
    <definedName name="EndYear_BB" localSheetId="16">#REF!</definedName>
    <definedName name="EndYear_BB" localSheetId="17">#REF!</definedName>
    <definedName name="EndYear_BB">#REF!</definedName>
    <definedName name="EndYear_DA" localSheetId="16">#REF!</definedName>
    <definedName name="EndYear_DA" localSheetId="17">#REF!</definedName>
    <definedName name="EndYear_DA">#REF!</definedName>
    <definedName name="EndYear_PA" localSheetId="16">#REF!</definedName>
    <definedName name="EndYear_PA" localSheetId="17">#REF!</definedName>
    <definedName name="EndYear_PA">#REF!</definedName>
    <definedName name="EndYear_PB" localSheetId="16">#REF!</definedName>
    <definedName name="EndYear_PB" localSheetId="17">#REF!</definedName>
    <definedName name="EndYear_PB">#REF!</definedName>
    <definedName name="Energy">#REF!</definedName>
    <definedName name="Energy_LY" localSheetId="16">#REF!</definedName>
    <definedName name="Energy_LY" localSheetId="17">#REF!</definedName>
    <definedName name="Energy_LY">#REF!</definedName>
    <definedName name="Energy_Markets">#REF!</definedName>
    <definedName name="Energytrading" localSheetId="0">#REF!</definedName>
    <definedName name="Energytrading" localSheetId="3">#REF!</definedName>
    <definedName name="Energytrading" localSheetId="5">#REF!</definedName>
    <definedName name="Energytrading" localSheetId="6">#REF!</definedName>
    <definedName name="Energytrading" localSheetId="7">#REF!</definedName>
    <definedName name="Energytrading" localSheetId="8">#REF!</definedName>
    <definedName name="Energytrading" localSheetId="15">#REF!</definedName>
    <definedName name="Energytrading" localSheetId="16">#REF!</definedName>
    <definedName name="Energytrading" localSheetId="17">#REF!</definedName>
    <definedName name="Energytrading">#REF!</definedName>
    <definedName name="Eng_escln">#REF!</definedName>
    <definedName name="ENTERPRISE_VALUE" hidden="1">"ENTERPRISE_VALUE"</definedName>
    <definedName name="Environment_Table">#REF!</definedName>
    <definedName name="ep" localSheetId="16">#REF!</definedName>
    <definedName name="ep" localSheetId="17">#REF!</definedName>
    <definedName name="ep">#REF!</definedName>
    <definedName name="EP_Headcount" localSheetId="16">#REF!</definedName>
    <definedName name="EP_Headcount" localSheetId="17">#REF!</definedName>
    <definedName name="EP_Headcount">#REF!</definedName>
    <definedName name="EP_Headcount_copy_for_testing" localSheetId="16">#REF!</definedName>
    <definedName name="EP_Headcount_copy_for_testing" localSheetId="17">#REF!</definedName>
    <definedName name="EP_Headcount_copy_for_testing">#REF!</definedName>
    <definedName name="EPMWorkbookOptions_1" hidden="1">"ZycAAB|LCAAAAAAABADtvQdgHEmWJSYvbcp7f0r1StfgdKEIgGATJNiQQBDswYjN5pLsHWlHIymrKoHKZVZlXWYWQMztnbz33nvvvffee||997o7nU4n99//P1xmZAFs9s5K2smeIYCqyB8/fnwfPyIe/x7vFmV6mddNUS0/|2h3vPNRmi|n1axYXnz20bo939799KPf4|g3Th5/t6rfTqrq7Zerlpo2Kb23bB69a4rPPpq37erR3btXV1fjq3v"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"jqr64u7ezs3v39/7i|evpPF9k28WyabPlNP/IvjW7|a2PqNc0fXxSLZf5FH2|qU7WdZ0v258s8iv|Mvj6adZm|il9/iJb5NKb7anNF6t1XXBXXzV5/bLOz3OCN83HhNBHR7//s5df/P5PXp68|O7uzu//PX1pWuWT1XRnd5zNpuNlVo|n2eoiXxTLYjytFo8OgHKTre5So7vf//2/9|XLz3//p6c/efr8y5dfnL54o5|8fH784sXZi8/pz/OsbP"</definedName>
    <definedName name="EPMWorkbookOptions_3" hidden="1">"LvP74L/By2x6tVWUwzj7K3xtrACKF4HysxjnxEOv0LJR1x07uDX327mM3y5dNikS8bxna4qcO0CdpQq9fz6srCOKnKqj5q63X||G7ki02v8igib/ZGpy8St7T5u/ZZdlnVRUt48XTIy73vbvH|s6JuWg|B|PcdQBbLYQLdtpXf7qtl8YvWOY/85PkZMd/ju7HvNoEQgpPI39/ZvXew6wGITQW/|2U9y|ujncd35Zco9GZVZtcv62qV1|310e79T"</definedName>
    <definedName name="EPMWorkbookOptions_4" hidden="1">"||f55Pz7fufzva39/fOH24f3M/z7Z0s39ufTR7sP5jcQ8/hWxHAz7OmfZ2XJP357It8MSElFmkW8mS0ATWR9z0yfU9o|P3x914ev6Jfvr1Lv5II7ZDs9hoPAP12kddZPZ1fu6YpKcxHy6L87CMwzUcd6fHejUzd7d59fHfzcB/fvQ3dvKn/WePSp8dvjn//N7/Py9Ovz6g7O/ukgW/Pp7v//|NTS8WQVc9evPzqze//9M2P2NVvdqtWA|z67Pjk"</definedName>
    <definedName name="EPMWorkbookOptions_5" hidden="1">"azPqvXv37|/v79|eUff|/8eoRL|eNv0Rd/rNbtVqgDu/82zva3Pnpw92dw4OHtyeO|/9/487iX4hdx4/f/77f|fZjxjUb3arVgMM|vzLk|Pnv/9Xrz/I2n/66b1772Hu9///x6eWjH1u5a9|xLB|s1u1GmDYl6||/M7X59X3DqHu//|PV0HBPpvi09OTHzmmQbNbtRpg1Fdf3y99fzb99D3YNMsfTh4|3H|4PZtM7m3v39892J6cP8i2s09n9yY"</definedName>
    <definedName name="EPMWorkbookOptions_6" hidden="1">"P793f2zuf/b|ATV/1/dKzH3Gn3|xWrYa48/Qnz16fffnih8ijD96DR/8/okoNFfvq1H7zI471mt2q1RDH/jAzpwf/P|TVTtaUufRH9j5odqtWA/z5|quXv//TL57|EJn04f//mFSJGHIqffjy|e/zI071m92q1QCnvjn74gPC/fdm092d///xKUgYMunezu7O|M2Xb76RWP9GZvv5wag/efrqh|yj7v7/cClKqdix/i8p4P/J06c/0qp|s1u1Gm"</definedName>
    <definedName name="EPMWorkbookOptions_7" hidden="1">"DWL06PX3/16vT1D5Nb/3|4HmXISDwKjj19dfbl07OTH7Hp|zQKsIk3enz3eLUqi2nWEhz7efCpaU7QquWSEKfPnmZtxh/7H76puoN//Co/r/Nm/uXyy1W|PDrPyiZ/fDf8kNudlHlWA|iXy9fZZW5adj/mtt|t6reTqnpLvNkyGU3r/hdh|6sZz5pr|OVKxvf/AAKFsV5nJwAA"</definedName>
    <definedName name="EPMWorkbookOptions_8" hidden="1">"1f58ug8K5v88d3wQ253UuZZDaBfLl9nl7lp2f2Y2363qt9Oquot8WbLZDSt|1|E7a9mPGuu4ZcrGd//A3hEnXZ|PAAA"</definedName>
    <definedName name="EPS_10K" hidden="1">"EPS_10K"</definedName>
    <definedName name="EPS_10Q" hidden="1">"EPS_10Q"</definedName>
    <definedName name="EPS_10Q1" hidden="1">"EPS_10Q1"</definedName>
    <definedName name="EPS_EST" hidden="1">"EPS_EST"</definedName>
    <definedName name="EPS_EST_1" hidden="1">"EPS_EST_1"</definedName>
    <definedName name="epsltm" hidden="1">#REF!</definedName>
    <definedName name="EQTYPE">#REF!</definedName>
    <definedName name="Equity" localSheetId="16">#REF!</definedName>
    <definedName name="Equity" localSheetId="17">#REF!</definedName>
    <definedName name="Equity">#REF!</definedName>
    <definedName name="EQUITY_AFFIL" hidden="1">"EQUITY_AFFIL"</definedName>
    <definedName name="EQUITY_MARKET_VAL" hidden="1">"EQUITY_MARKET_VAL"</definedName>
    <definedName name="equity2row" hidden="1">#REF!</definedName>
    <definedName name="equityrow" hidden="1">#REF!</definedName>
    <definedName name="EQV_OVER_BV" hidden="1">"EQV_OVER_BV"</definedName>
    <definedName name="EQV_OVER_LTM_PRETAX_INC" hidden="1">"EQV_OVER_LTM_PRETAX_INC"</definedName>
    <definedName name="erd" hidden="1">{#N/A,#N/A,FALSE,"Pharm";#N/A,#N/A,FALSE,"WWCM"}</definedName>
    <definedName name="ere" hidden="1">{"Page 1",#N/A,FALSE,"Sheet1";"Page 2",#N/A,FALSE,"Sheet1"}</definedName>
    <definedName name="Error" localSheetId="16">#REF!</definedName>
    <definedName name="Error" localSheetId="17">#REF!</definedName>
    <definedName name="Error">#REF!</definedName>
    <definedName name="erryeyetyuu" hidden="1">{#N/A,#N/A,FALSE,"Pharm";#N/A,#N/A,FALSE,"WWCM"}</definedName>
    <definedName name="ery" hidden="1">#REF!</definedName>
    <definedName name="ery_1" hidden="1">{#N/A,#N/A,TRUE,"Coverpage";#N/A,#N/A,TRUE,"Income Statement US$";#N/A,#N/A,TRUE,"US$ -Revenue by Month ";#N/A,#N/A,TRUE,"Fuel US$";#N/A,#N/A,TRUE,"US$ Operating Costs";#N/A,#N/A,TRUE,"US$ Other Costs";#N/A,#N/A,TRUE,"US$Cash Flow";#N/A,#N/A,TRUE,"Headcount";#N/A,#N/A,TRUE,"1999 IS"}</definedName>
    <definedName name="ery_2" hidden="1">{#N/A,#N/A,TRUE,"Coverpage";#N/A,#N/A,TRUE,"Income Statement US$";#N/A,#N/A,TRUE,"US$ -Revenue by Month ";#N/A,#N/A,TRUE,"Fuel US$";#N/A,#N/A,TRUE,"US$ Operating Costs";#N/A,#N/A,TRUE,"US$ Other Costs";#N/A,#N/A,TRUE,"US$Cash Flow";#N/A,#N/A,TRUE,"Headcount";#N/A,#N/A,TRUE,"1999 IS"}</definedName>
    <definedName name="ery_3" hidden="1">{#N/A,#N/A,TRUE,"Coverpage";#N/A,#N/A,TRUE,"Income Statement US$";#N/A,#N/A,TRUE,"US$ -Revenue by Month ";#N/A,#N/A,TRUE,"Fuel US$";#N/A,#N/A,TRUE,"US$ Operating Costs";#N/A,#N/A,TRUE,"US$ Other Costs";#N/A,#N/A,TRUE,"US$Cash Flow";#N/A,#N/A,TRUE,"Headcount";#N/A,#N/A,TRUE,"1999 IS"}</definedName>
    <definedName name="ery_4" hidden="1">{#N/A,#N/A,TRUE,"Coverpage";#N/A,#N/A,TRUE,"Income Statement US$";#N/A,#N/A,TRUE,"US$ -Revenue by Month ";#N/A,#N/A,TRUE,"Fuel US$";#N/A,#N/A,TRUE,"US$ Operating Costs";#N/A,#N/A,TRUE,"US$ Other Costs";#N/A,#N/A,TRUE,"US$Cash Flow";#N/A,#N/A,TRUE,"Headcount";#N/A,#N/A,TRUE,"1999 IS"}</definedName>
    <definedName name="ery_5" hidden="1">{#N/A,#N/A,TRUE,"Coverpage";#N/A,#N/A,TRUE,"Income Statement US$";#N/A,#N/A,TRUE,"US$ -Revenue by Month ";#N/A,#N/A,TRUE,"Fuel US$";#N/A,#N/A,TRUE,"US$ Operating Costs";#N/A,#N/A,TRUE,"US$ Other Costs";#N/A,#N/A,TRUE,"US$Cash Flow";#N/A,#N/A,TRUE,"Headcount";#N/A,#N/A,TRUE,"1999 IS"}</definedName>
    <definedName name="esc">#REF!</definedName>
    <definedName name="Escalation_Rate">#REF!</definedName>
    <definedName name="EscalationIndices">#REF!</definedName>
    <definedName name="ESCt_ConstDollarYearDCM" localSheetId="16">#REF!</definedName>
    <definedName name="ESCt_ConstDollarYearDCM" localSheetId="17">#REF!</definedName>
    <definedName name="ESCt_ConstDollarYearDCM">#REF!</definedName>
    <definedName name="ESCt_ConstDollarYearILWD" localSheetId="16">#REF!</definedName>
    <definedName name="ESCt_ConstDollarYearILWD" localSheetId="17">#REF!</definedName>
    <definedName name="ESCt_ConstDollarYearILWD">#REF!</definedName>
    <definedName name="ESCt_ConstDollarYearILWO" localSheetId="16">#REF!</definedName>
    <definedName name="ESCt_ConstDollarYearILWO" localSheetId="17">#REF!</definedName>
    <definedName name="ESCt_ConstDollarYearILWO">#REF!</definedName>
    <definedName name="ESCt_ConstDollarYearLILWWMF" localSheetId="16">#REF!</definedName>
    <definedName name="ESCt_ConstDollarYearLILWWMF" localSheetId="17">#REF!</definedName>
    <definedName name="ESCt_ConstDollarYearLILWWMF">#REF!</definedName>
    <definedName name="ESCt_ConstDollarYearLLWD" localSheetId="16">#REF!</definedName>
    <definedName name="ESCt_ConstDollarYearLLWD" localSheetId="17">#REF!</definedName>
    <definedName name="ESCt_ConstDollarYearLLWD">#REF!</definedName>
    <definedName name="ESCt_ConstDollarYearLLWO" localSheetId="16">#REF!</definedName>
    <definedName name="ESCt_ConstDollarYearLLWO" localSheetId="17">#REF!</definedName>
    <definedName name="ESCt_ConstDollarYearLLWO">#REF!</definedName>
    <definedName name="ESCt_ConstDollarYearUFD" localSheetId="16">#REF!</definedName>
    <definedName name="ESCt_ConstDollarYearUFD" localSheetId="17">#REF!</definedName>
    <definedName name="ESCt_ConstDollarYearUFD">#REF!</definedName>
    <definedName name="ESCt_ConstDollarYearUFS" localSheetId="16">#REF!</definedName>
    <definedName name="ESCt_ConstDollarYearUFS" localSheetId="17">#REF!</definedName>
    <definedName name="ESCt_ConstDollarYearUFS">#REF!</definedName>
    <definedName name="ESCt_ConstDollarYearUFSWMF" localSheetId="16">#REF!</definedName>
    <definedName name="ESCt_ConstDollarYearUFSWMF" localSheetId="17">#REF!</definedName>
    <definedName name="ESCt_ConstDollarYearUFSWMF">#REF!</definedName>
    <definedName name="ESOP_DEBT" hidden="1">"ESOP_DEBT"</definedName>
    <definedName name="ESSAI" hidden="1">{#N/A,#N/A,FALSE,"Pharm";#N/A,#N/A,FALSE,"WWCM"}</definedName>
    <definedName name="essbase12month" hidden="1">{"balsheet",#N/A,FALSE,"A"}</definedName>
    <definedName name="essbase12month_1" hidden="1">{"balsheet",#N/A,FALSE,"A"}</definedName>
    <definedName name="est_mvic" hidden="1">#REF!</definedName>
    <definedName name="Est_Studies">#REF!</definedName>
    <definedName name="EstimateClass" hidden="1">#REF!</definedName>
    <definedName name="et" hidden="1">#REF!</definedName>
    <definedName name="ethg" hidden="1">{"'RCIM'!$E$128"}</definedName>
    <definedName name="ety" hidden="1">{"MMERINO",#N/A,FALSE,"1) Income Statement (2)"}</definedName>
    <definedName name="ety_1" hidden="1">{"MMERINO",#N/A,FALSE,"1) Income Statement (2)"}</definedName>
    <definedName name="ety_2" hidden="1">{"MMERINO",#N/A,FALSE,"1) Income Statement (2)"}</definedName>
    <definedName name="ety_3" hidden="1">{"MMERINO",#N/A,FALSE,"1) Income Statement (2)"}</definedName>
    <definedName name="ety_4" hidden="1">{"MMERINO",#N/A,FALSE,"1) Income Statement (2)"}</definedName>
    <definedName name="ety_5" hidden="1">{"MMERINO",#N/A,FALSE,"1) Income Statement (2)"}</definedName>
    <definedName name="ev.Calculation" hidden="1">-4105</definedName>
    <definedName name="ev.Initialized" hidden="1">FALSE</definedName>
    <definedName name="EV__ALLOWSTOPEXPAND__" hidden="1">1</definedName>
    <definedName name="EV__CVPARAMS__" hidden="1">"Any by Any!$B$17:$C$38;"</definedName>
    <definedName name="EV__DECIMALSYMBOL__" hidden="1">"."</definedName>
    <definedName name="EV__EVCOM_OPTIONS__" hidden="1">10</definedName>
    <definedName name="EV__EXPOPTIONS__" hidden="1">0</definedName>
    <definedName name="EV__LASTREFTIME__" hidden="1">41368.6125231481</definedName>
    <definedName name="EV__LOCKEDCVW__CASHFLOW" hidden="1">"A_TOTCFA,AC_CASHAC,ACTUAL,LC,E_QSG,2004.TOTAL,PERIODIC,"</definedName>
    <definedName name="EV__LOCKEDCVW__CONSO" hidden="1">"A_NONE_BALSHT,B_ALL,ACTUAL,C_ALL,LC,TOTCONSO,E_200,G_ALL,2007.JAN,PERIODIC,"</definedName>
    <definedName name="EV__LOCKEDCVW__CONSOLIDATIONS" hidden="1">"CREV,STANDARD,TotalAdj,NetSales,All_InterCo,BT,0XKR,USD,2007.Q2,PERIODIC,"</definedName>
    <definedName name="EV__LOCKEDCVW__CORPOPS" hidden="1">"A_None_BALSHT,B_ALL,ACTUAL,C_ALL,LC,TotConso,E_CorpOps,G_ALL,2004.TOTAL,PERIODIC,"</definedName>
    <definedName name="EV__LOCKEDCVW__FPA" hidden="1">"BUDGET,TotWithAlloc,FL1_100,514000,All_Interco,LC,2007.TOTAL,PERIODIC,"</definedName>
    <definedName name="EV__LOCKEDCVW__FPA_GROWTH" hidden="1">"ACTUAL,TotWithAlloc,MgmtReporting,BalanceSheet,AllGrowth,All_Interco,LC,BASESCENARIO,2004.TOTAL,PERIODIC,"</definedName>
    <definedName name="EV__LOCKEDCVW__FPR" hidden="1">"A_All_RVNUES,B_ALL,ACTUAL,C_ALL,LC,TotConso,D_ALL,E_200,P_ALL,S_ALL,2007.JAN,PERIODIC,"</definedName>
    <definedName name="EV__LOCKEDCVW__FPR_NEW" hidden="1">"A_All_RVNUES,B_ALL,ACTUAL,C_ALL,USD,TotConso,D_ALL,E_QSG,P_ALL,S_ALL,2005.Q3,PERIODIC,"</definedName>
    <definedName name="EV__LOCKEDCVW__GROSSMARGIN" hidden="1">"BUDGET929,Adj,FinancialHedges,SC_Contracts,LC,2008.TOTAL,PERIODIC,"</definedName>
    <definedName name="EV__LOCKEDCVW__INTERCOMATCHING" hidden="1">"ICAssets,Actual,Input,E_All,I_All,2004.TOTAL,USD,PERIODIC,"</definedName>
    <definedName name="EV__LOCKEDCVW__INTERCOMPANYMATCHING" hidden="1">"C_100,C_KY01,F_EMPTY,ALL_FUNCTAREA,G_AFRICA_IPP,z_VALIDATIONS,INPUT,All_InterCo,ALL_PRCTR,EUR,2005.TOTAL,T_ALL,YTD,"</definedName>
    <definedName name="EV__LOCKEDCVW__KPI" hidden="1">"KPISales,B_ALL,ACTUAL,C_ALL,LC,E_QuikEur,2006.OCT10,PERIODIC,"</definedName>
    <definedName name="EV__LOCKEDCVW__OWNERSHIP" hidden="1">"C_100,C_KY01,G_AFRICA_IPP,All_InterCo,METHOD,2005.TOTAL,PERIODIC,"</definedName>
    <definedName name="EV__LOCKEDCVW__PLANNING" hidden="1">"ACTUAL,z_VALIDATIONS,A001,All_CC,MANUAL,EUR,2005.TOTAL,PERIODIC,"</definedName>
    <definedName name="EV__LOCKEDCVW__PRODUCTLINE" hidden="1">"Ord,ACTUAL,GrandTotal,AllDiv,BT,MILX,AllPLoasis,USD,2002.TOTAL,PERIODIC,"</definedName>
    <definedName name="EV__LOCKEDCVW__PROJECT" hidden="1">"ACTUAL,TotWithAdj,MgmtReporting,150000,AllProjects,AllRFEProjects,LC,2004.TOTAL,PERIODIC,"</definedName>
    <definedName name="EV__LOCKEDCVW__RATE" hidden="1">"ACTUAL,AllCurrencies,AVG,RateInput,2004.TOTAL,PERIODIC,"</definedName>
    <definedName name="EV__LOCKEDCVW__RATE_INTERCO" hidden="1">"Actual,Avg,Default,2004.TOTAL,USD,PERIODIC,"</definedName>
    <definedName name="EV__LOCKEDCVW__RATEKPI" hidden="1">"ACTUAL,USD,Avg,Default,2004.TOTAL,PERIODIC,"</definedName>
    <definedName name="EV__LOCKEDCVW__USGAAPCON" hidden="1">"z_VALIDATIONS,C_100,TOTALADJ,C_KY01,IC_VALIDATION,ALL_FUNCTAREA,G_AFRICA_IPP,All_InterCo,ALL_PRCTR,EUR,2005.TOTAL,YTD,"</definedName>
    <definedName name="EV__LOCKSTATUS__" hidden="1">4</definedName>
    <definedName name="EV__MAXEXPCOLS__" hidden="1">100</definedName>
    <definedName name="EV__MAXEXPROWS__" hidden="1">1000</definedName>
    <definedName name="EV__MEMORYCVW__" hidden="1">0</definedName>
    <definedName name="EV__WBEVMODE__" hidden="1">1</definedName>
    <definedName name="EV__WBREFOPTIONS__" hidden="1">134217743</definedName>
    <definedName name="EV__WBVERSION__" hidden="1">0</definedName>
    <definedName name="EV__WSINFO__" hidden="1">"silver"</definedName>
    <definedName name="EV_OVER_EMPLOYEE" hidden="1">"EV_OVER_EMPLOYEE"</definedName>
    <definedName name="EV_OVER_LTM_EBIT" hidden="1">"EV_OVER_LTM_EBIT"</definedName>
    <definedName name="EV_OVER_LTM_EBITDA" hidden="1">"EV_OVER_LTM_EBITDA"</definedName>
    <definedName name="EV_OVER_LTM_REVENUE" hidden="1">"EV_OVER_LTM_REVENUE"</definedName>
    <definedName name="EV_OVER_REVENUE_EST" hidden="1">"EV_OVER_REVENUE_EST"</definedName>
    <definedName name="EV_OVER_REVENUE_EST_1" hidden="1">"EV_OVER_REVENUE_EST_1"</definedName>
    <definedName name="Evergreen">#REF!</definedName>
    <definedName name="Evergreen_T">#REF!</definedName>
    <definedName name="EVERYTHING">#REF!</definedName>
    <definedName name="EVGR_Pivot">#REF!</definedName>
    <definedName name="evm">#REF!</definedName>
    <definedName name="ewarawe" hidden="1">#REF!</definedName>
    <definedName name="ewwe" hidden="1">{#N/A,#N/A,FALSE,"REPORT"}</definedName>
    <definedName name="ExbMult_Total" hidden="1">#REF!</definedName>
    <definedName name="exbnumlist" hidden="1">#REF!</definedName>
    <definedName name="exceptionals" hidden="1">Prior #REF!</definedName>
    <definedName name="exceptionals1" hidden="1">Non #REF!</definedName>
    <definedName name="exceptionals2" hidden="1">Non #REF!</definedName>
    <definedName name="exceptionals3" hidden="1">Non #REF!</definedName>
    <definedName name="exceptionals5" hidden="1">Non #REF!</definedName>
    <definedName name="EXCHANGE" hidden="1">"EXCHANGE"</definedName>
    <definedName name="Exchange_Rates" hidden="1">#REF!</definedName>
    <definedName name="EXECUTION_STATE">"In Progress - Execution"</definedName>
    <definedName name="Expected_Fossil_GWH_2013">#REF!</definedName>
    <definedName name="ExRate_Yr1" hidden="1">#REF!</definedName>
    <definedName name="ExRate_Yr2" hidden="1">#REF!</definedName>
    <definedName name="ExRate_Yr3" hidden="1">#REF!</definedName>
    <definedName name="ExRate_Yr4" hidden="1">#REF!</definedName>
    <definedName name="ExRate_Yr5" hidden="1">#REF!</definedName>
    <definedName name="ExRate_Yr6" hidden="1">#REF!</definedName>
    <definedName name="ExRate_Yr7" hidden="1">#REF!</definedName>
    <definedName name="ExRateLTM_Yr1" hidden="1">#REF!</definedName>
    <definedName name="ExRateLTM_Yr2" hidden="1">#REF!</definedName>
    <definedName name="ExRateLTM_Yr3" hidden="1">#REF!</definedName>
    <definedName name="EXTRA_ITEMS" hidden="1">"EXTRA_ITEMS"</definedName>
    <definedName name="_xlnm.Extract">#REF!</definedName>
    <definedName name="f" localSheetId="0">#REF!</definedName>
    <definedName name="f" localSheetId="3">#REF!</definedName>
    <definedName name="f" localSheetId="5">#REF!</definedName>
    <definedName name="f" localSheetId="6">#REF!</definedName>
    <definedName name="f" localSheetId="7">#REF!</definedName>
    <definedName name="f" localSheetId="8">#REF!</definedName>
    <definedName name="f" localSheetId="15">#REF!</definedName>
    <definedName name="f" localSheetId="16">#REF!</definedName>
    <definedName name="f" localSheetId="17">#REF!</definedName>
    <definedName name="f">#REF!</definedName>
    <definedName name="F7_BI14" localSheetId="16">#REF!</definedName>
    <definedName name="F7_BI14" localSheetId="17">#REF!</definedName>
    <definedName name="F7_BI14">#REF!</definedName>
    <definedName name="FAC_Number">#REF!</definedName>
    <definedName name="facility_Codes">#REF!</definedName>
    <definedName name="FAcopy" hidden="1">{"FSC Cons",#N/A,FALSE,"FSC Cons";"Cisco",#N/A,FALSE,"Cisco";#N/A,#N/A,FALSE,"FY97 YTD"}</definedName>
    <definedName name="fd" hidden="1">{"'action plan'!$D$13"}</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f" localSheetId="0">#REF!</definedName>
    <definedName name="fdf" localSheetId="3">#REF!</definedName>
    <definedName name="fdf" localSheetId="5">#REF!</definedName>
    <definedName name="fdf" localSheetId="6">#REF!</definedName>
    <definedName name="fdf" localSheetId="7">#REF!</definedName>
    <definedName name="fdf" localSheetId="8">#REF!</definedName>
    <definedName name="fdf" localSheetId="15">#REF!</definedName>
    <definedName name="fdf" localSheetId="16">#REF!</definedName>
    <definedName name="fdf" localSheetId="17">#REF!</definedName>
    <definedName name="fdf">#REF!</definedName>
    <definedName name="FDFD" hidden="1">{#N/A,#N/A,FALSE,"Pharm";#N/A,#N/A,FALSE,"WWCM"}</definedName>
    <definedName name="FDP_280_1_aSrv" hidden="1">#REF!</definedName>
    <definedName name="FDP_281_1_aSrv" hidden="1">#REF!</definedName>
    <definedName name="FDP_282_1_aSrv" hidden="1">#REF!</definedName>
    <definedName name="FDP_283_1_aSrv" hidden="1">#REF!</definedName>
    <definedName name="fds" hidden="1">{#N/A,#N/A,FALSE,"Pharm";#N/A,#N/A,FALSE,"WWCM"}</definedName>
    <definedName name="fdsf" hidden="1">{"summary",#N/A,FALSE,"PCR DIRECTORY"}</definedName>
    <definedName name="fe"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eb20Clos">#REF!</definedName>
    <definedName name="Feb2421Inject">#REF!</definedName>
    <definedName name="FEBLambtonG3">#REF!</definedName>
    <definedName name="FEBLBTG4">#REF!</definedName>
    <definedName name="FEBNTKG5">#REF!</definedName>
    <definedName name="FEBNTKG6">#REF!</definedName>
    <definedName name="FEBNTKG7">#REF!</definedName>
    <definedName name="FEBNTKG8">#REF!</definedName>
    <definedName name="FEBSUM" localSheetId="0">#REF!</definedName>
    <definedName name="FEBSUM" localSheetId="3">#REF!</definedName>
    <definedName name="FEBSUM" localSheetId="5">#REF!</definedName>
    <definedName name="FEBSUM" localSheetId="6">#REF!</definedName>
    <definedName name="FEBSUM" localSheetId="7">#REF!</definedName>
    <definedName name="FEBSUM" localSheetId="8">#REF!</definedName>
    <definedName name="FEBSUM" localSheetId="15">#REF!</definedName>
    <definedName name="FEBSUM" localSheetId="16">#REF!</definedName>
    <definedName name="FEBSUM" localSheetId="17">#REF!</definedName>
    <definedName name="FEBSUM">#REF!</definedName>
    <definedName name="FEBTBYG3">#REF!</definedName>
    <definedName name="Fee_1">#REF!</definedName>
    <definedName name="Fee_2">#REF!</definedName>
    <definedName name="Fee_3">#REF!</definedName>
    <definedName name="Fee_4">#REF!</definedName>
    <definedName name="fepCHANGES" hidden="1">{"page 1 dom",#N/A,FALSE,"PAGE 1";"page 2 dom",#N/A,FALSE,"PAGE 2"}</definedName>
    <definedName name="ff" localSheetId="16">#REF!</definedName>
    <definedName name="ff" localSheetId="17">#REF!</definedName>
    <definedName name="ff">#REF!</definedName>
    <definedName name="fff" localSheetId="16">#REF!</definedName>
    <definedName name="fff" localSheetId="17">#REF!</definedName>
    <definedName name="fff">#REF!</definedName>
    <definedName name="ffff" hidden="1">#REF!</definedName>
    <definedName name="fffff" localSheetId="0">#REF!</definedName>
    <definedName name="fffff" localSheetId="3">#REF!</definedName>
    <definedName name="fffff" localSheetId="5">#REF!</definedName>
    <definedName name="fffff" localSheetId="6">#REF!</definedName>
    <definedName name="fffff" localSheetId="7">#REF!</definedName>
    <definedName name="fffff" localSheetId="8">#REF!</definedName>
    <definedName name="fffff" localSheetId="15">#REF!</definedName>
    <definedName name="fffff" localSheetId="16">#REF!</definedName>
    <definedName name="fffff" localSheetId="17">#REF!</definedName>
    <definedName name="fffff">#REF!</definedName>
    <definedName name="fffffff" hidden="1">{#N/A,#N/A,FALSE,"Pharm";#N/A,#N/A,FALSE,"WWCM"}</definedName>
    <definedName name="ffsd" hidden="1">{"BS_YEARLY",#N/A,FALSE,"BS";"BS_Y1",#N/A,FALSE,"BS";"BS_Y2",#N/A,FALSE,"BS";"BS_Y3",#N/A,FALSE,"BS";"BS_Y4",#N/A,FALSE,"BS";"BS_Y5",#N/A,FALSE,"BS";"BS_Y6",#N/A,FALSE,"BS"}</definedName>
    <definedName name="fg" hidden="1">{#N/A,#N/A,FALSE,"REPORT"}</definedName>
    <definedName name="fgf" hidden="1">{"page 1",#N/A,FALSE,"EEG";"page 2",#N/A,FALSE,"EEG";"page 3",#N/A,FALSE,"EEG";"page 4",#N/A,FALSE,"EEG"}</definedName>
    <definedName name="fgh_1" hidden="1">{#N/A,#N/A,TRUE,"Income Statement US$";#N/A,#N/A,TRUE,"Assumptions";#N/A,#N/A,TRUE,"Vapor Generation";#N/A,#N/A,TRUE,"Gas Generation";#N/A,#N/A,TRUE,"Income Statement";#N/A,#N/A,TRUE,"Revenues";#N/A,#N/A,TRUE,"Fuel";#N/A,#N/A,TRUE,"Oper Costs";#N/A,#N/A,TRUE,"Depreciation";#N/A,#N/A,TRUE,"Other Costs";#N/A,#N/A,TRUE,"Cash Flow"}</definedName>
    <definedName name="fgh_2" hidden="1">{#N/A,#N/A,TRUE,"Income Statement US$";#N/A,#N/A,TRUE,"Assumptions";#N/A,#N/A,TRUE,"Vapor Generation";#N/A,#N/A,TRUE,"Gas Generation";#N/A,#N/A,TRUE,"Income Statement";#N/A,#N/A,TRUE,"Revenues";#N/A,#N/A,TRUE,"Fuel";#N/A,#N/A,TRUE,"Oper Costs";#N/A,#N/A,TRUE,"Depreciation";#N/A,#N/A,TRUE,"Other Costs";#N/A,#N/A,TRUE,"Cash Flow"}</definedName>
    <definedName name="fgh_3" hidden="1">{#N/A,#N/A,TRUE,"Income Statement US$";#N/A,#N/A,TRUE,"Assumptions";#N/A,#N/A,TRUE,"Vapor Generation";#N/A,#N/A,TRUE,"Gas Generation";#N/A,#N/A,TRUE,"Income Statement";#N/A,#N/A,TRUE,"Revenues";#N/A,#N/A,TRUE,"Fuel";#N/A,#N/A,TRUE,"Oper Costs";#N/A,#N/A,TRUE,"Depreciation";#N/A,#N/A,TRUE,"Other Costs";#N/A,#N/A,TRUE,"Cash Flow"}</definedName>
    <definedName name="fgh_4" hidden="1">{#N/A,#N/A,TRUE,"Income Statement US$";#N/A,#N/A,TRUE,"Assumptions";#N/A,#N/A,TRUE,"Vapor Generation";#N/A,#N/A,TRUE,"Gas Generation";#N/A,#N/A,TRUE,"Income Statement";#N/A,#N/A,TRUE,"Revenues";#N/A,#N/A,TRUE,"Fuel";#N/A,#N/A,TRUE,"Oper Costs";#N/A,#N/A,TRUE,"Depreciation";#N/A,#N/A,TRUE,"Other Costs";#N/A,#N/A,TRUE,"Cash Flow"}</definedName>
    <definedName name="fgh_5" hidden="1">{#N/A,#N/A,TRUE,"Income Statement US$";#N/A,#N/A,TRUE,"Assumptions";#N/A,#N/A,TRUE,"Vapor Generation";#N/A,#N/A,TRUE,"Gas Generation";#N/A,#N/A,TRUE,"Income Statement";#N/A,#N/A,TRUE,"Revenues";#N/A,#N/A,TRUE,"Fuel";#N/A,#N/A,TRUE,"Oper Costs";#N/A,#N/A,TRUE,"Depreciation";#N/A,#N/A,TRUE,"Other Costs";#N/A,#N/A,TRUE,"Cash Flow"}</definedName>
    <definedName name="fgj" hidden="1">{"MMERINO",#N/A,FALSE,"1) Income Statement (2)"}</definedName>
    <definedName name="fgj_1" hidden="1">{"MMERINO",#N/A,FALSE,"1) Income Statement (2)"}</definedName>
    <definedName name="fgj_2" hidden="1">{"MMERINO",#N/A,FALSE,"1) Income Statement (2)"}</definedName>
    <definedName name="fgj_3" hidden="1">{"MMERINO",#N/A,FALSE,"1) Income Statement (2)"}</definedName>
    <definedName name="fgj_4" hidden="1">{"MMERINO",#N/A,FALSE,"1) Income Statement (2)"}</definedName>
    <definedName name="fgj_5" hidden="1">{"MMERINO",#N/A,FALSE,"1) Income Statement (2)"}</definedName>
    <definedName name="fgkjkh" hidden="1">{#N/A,#N/A,FALSE,"REPORT"}</definedName>
    <definedName name="FIFO" localSheetId="16">#REF!</definedName>
    <definedName name="FIFO" localSheetId="17">#REF!</definedName>
    <definedName name="FIFO">#REF!</definedName>
    <definedName name="FIGURES">#N/A</definedName>
    <definedName name="File4Web" localSheetId="0">#REF!</definedName>
    <definedName name="File4Web" localSheetId="2">#REF!</definedName>
    <definedName name="File4Web" localSheetId="3">#REF!</definedName>
    <definedName name="File4Web" localSheetId="5">#REF!</definedName>
    <definedName name="File4Web" localSheetId="6">#REF!</definedName>
    <definedName name="File4Web" localSheetId="7">#REF!</definedName>
    <definedName name="File4Web" localSheetId="8">#REF!</definedName>
    <definedName name="File4Web" localSheetId="9">#REF!</definedName>
    <definedName name="File4Web" localSheetId="10">#REF!</definedName>
    <definedName name="File4Web" localSheetId="15">#REF!</definedName>
    <definedName name="File4Web" localSheetId="16">#REF!</definedName>
    <definedName name="File4Web" localSheetId="17">#REF!</definedName>
    <definedName name="File4Web">#REF!</definedName>
    <definedName name="FIN_CHARGE_INPUT" localSheetId="0">#REF!</definedName>
    <definedName name="FIN_CHARGE_INPUT" localSheetId="3">#REF!</definedName>
    <definedName name="FIN_CHARGE_INPUT" localSheetId="5">#REF!</definedName>
    <definedName name="FIN_CHARGE_INPUT" localSheetId="6">#REF!</definedName>
    <definedName name="FIN_CHARGE_INPUT" localSheetId="7">#REF!</definedName>
    <definedName name="FIN_CHARGE_INPUT" localSheetId="8">#REF!</definedName>
    <definedName name="FIN_CHARGE_INPUT" localSheetId="15">#REF!</definedName>
    <definedName name="FIN_CHARGE_INPUT" localSheetId="16">#REF!</definedName>
    <definedName name="FIN_CHARGE_INPUT" localSheetId="17">#REF!</definedName>
    <definedName name="FIN_CHARGE_INPUT">#REF!</definedName>
    <definedName name="Final_Invoice" localSheetId="16">#REF!</definedName>
    <definedName name="Final_Invoice" localSheetId="17">#REF!</definedName>
    <definedName name="Final_Invoice">#REF!</definedName>
    <definedName name="finance" hidden="1">{#N/A,#N/A,TRUE,"CIN-11";#N/A,#N/A,TRUE,"CIN-13";#N/A,#N/A,TRUE,"CIN-14";#N/A,#N/A,TRUE,"CIN-16";#N/A,#N/A,TRUE,"CIN-17";#N/A,#N/A,TRUE,"CIN-18";#N/A,#N/A,TRUE,"CIN Earnings To Fixed Charges";#N/A,#N/A,TRUE,"CIN Financial Ratios";#N/A,#N/A,TRUE,"CIN-IS";#N/A,#N/A,TRUE,"CIN-BS";#N/A,#N/A,TRUE,"CIN-CS";#N/A,#N/A,TRUE,"Invest In Unconsol Subs"}</definedName>
    <definedName name="Finance___Real_Estate">#REF!</definedName>
    <definedName name="Finance___Real_Estate_Services">#REF!</definedName>
    <definedName name="finance_1" hidden="1">{#N/A,#N/A,TRUE,"CIN-11";#N/A,#N/A,TRUE,"CIN-13";#N/A,#N/A,TRUE,"CIN-14";#N/A,#N/A,TRUE,"CIN-16";#N/A,#N/A,TRUE,"CIN-17";#N/A,#N/A,TRUE,"CIN-18";#N/A,#N/A,TRUE,"CIN Earnings To Fixed Charges";#N/A,#N/A,TRUE,"CIN Financial Ratios";#N/A,#N/A,TRUE,"CIN-IS";#N/A,#N/A,TRUE,"CIN-BS";#N/A,#N/A,TRUE,"CIN-CS";#N/A,#N/A,TRUE,"Invest In Unconsol Subs"}</definedName>
    <definedName name="financial" hidden="1">{#N/A,#N/A,FALSE,"Summary";#N/A,#N/A,FALSE,"Projections";#N/A,#N/A,FALSE,"Mkt Mults";#N/A,#N/A,FALSE,"DCF";#N/A,#N/A,FALSE,"Accr Dil";#N/A,#N/A,FALSE,"PIC LBO";#N/A,#N/A,FALSE,"MULT10_4";#N/A,#N/A,FALSE,"CBI LBO"}</definedName>
    <definedName name="FinancialsDataRg_CivilEngineering2060">#REF!</definedName>
    <definedName name="FinancialsDataRg_CurrentForecast2009">#REF!</definedName>
    <definedName name="FinancialsDataRg_CurrentForecast2010">#REF!</definedName>
    <definedName name="FinancialsDataRg_CurrentForecast2011">#REF!</definedName>
    <definedName name="FinancialsDataRg_CurrentForecast2012">#REF!</definedName>
    <definedName name="FinancialsDataRg_CurrentForecast2013">#REF!</definedName>
    <definedName name="FinancialsDataRg_CurrentForecast2014">#REF!</definedName>
    <definedName name="FinancialsDataRg_CurrentForecast2015">#REF!</definedName>
    <definedName name="FinancialsDataRg_CurrentForecast2016">#REF!</definedName>
    <definedName name="FinancialsDataRg_CurrentForecast2017">#REF!</definedName>
    <definedName name="FinancialsDataRg_CurrentForecast2018">#REF!</definedName>
    <definedName name="FinancialsDataRg_CurrentForecast2019">#REF!</definedName>
    <definedName name="FinancialsDataRg_CurrentForecast2020">#REF!</definedName>
    <definedName name="FinancialsDataRg_CurrentForecast2021">#REF!</definedName>
    <definedName name="FinancialsDataRg_CurrentForecast2022">#REF!</definedName>
    <definedName name="FinancialsDataRg_CurrentForecast2023">#REF!</definedName>
    <definedName name="FinancialsDataRg_CurrentForecast2024">#REF!</definedName>
    <definedName name="FinancialsDataRg_CurrentForecast2060">#REF!</definedName>
    <definedName name="FinancialsDataRg_ElectricalEngineering2060">#REF!</definedName>
    <definedName name="FinancialsDataRg_InServiceCapital2060">#REF!</definedName>
    <definedName name="FinancialsDataRg_MechanicalEngineering2060">#REF!</definedName>
    <definedName name="FinancialsDataRg_Removals2060">#REF!</definedName>
    <definedName name="FINANCING_CASH" hidden="1">"FINANCING_CASH"</definedName>
    <definedName name="finres" hidden="1">#REF!</definedName>
    <definedName name="Firm2_Excit">#REF!</definedName>
    <definedName name="Firm2_GenAux">#REF!</definedName>
    <definedName name="Firm2_Moist">#REF!</definedName>
    <definedName name="Firm2_TurbAux">#REF!</definedName>
    <definedName name="Firm2_TurbCont">#REF!</definedName>
    <definedName name="Firm3_Excit">#REF!</definedName>
    <definedName name="Firm3_GenAux">#REF!</definedName>
    <definedName name="Firm3_Moist">#REF!</definedName>
    <definedName name="Firm3_TurbAux">#REF!</definedName>
    <definedName name="Firm3_TurbCont">#REF!</definedName>
    <definedName name="Firm4_Excit">#REF!</definedName>
    <definedName name="Firm4_GenAux">#REF!</definedName>
    <definedName name="Firm4_Moist">#REF!</definedName>
    <definedName name="Firm4_TurbAux">#REF!</definedName>
    <definedName name="Firm4_TurbCont">#REF!</definedName>
    <definedName name="FIRSTHALF">#REF!</definedName>
    <definedName name="firstTimeRunReport">0</definedName>
    <definedName name="FirstYearDCMForecast">#REF!</definedName>
    <definedName name="Fixed1_Excit">#REF!</definedName>
    <definedName name="Fixed1_GenAux">#REF!</definedName>
    <definedName name="Fixed1_Moist">#REF!</definedName>
    <definedName name="Fixed1_TurbAux">#REF!</definedName>
    <definedName name="Fixed1_TurbCont">#REF!</definedName>
    <definedName name="FJEZK" hidden="1">{#N/A,#N/A,FALSE,"Pharm";#N/A,#N/A,FALSE,"WWCM"}</definedName>
    <definedName name="FlgProjRisk" hidden="1">#REF!</definedName>
    <definedName name="fmsfinal">#REF!</definedName>
    <definedName name="FMTB">#REF!</definedName>
    <definedName name="FOOT" localSheetId="0">#REF!</definedName>
    <definedName name="FOOT" localSheetId="3">#REF!</definedName>
    <definedName name="FOOT" localSheetId="5">#REF!</definedName>
    <definedName name="FOOT" localSheetId="6">#REF!</definedName>
    <definedName name="FOOT" localSheetId="7">#REF!</definedName>
    <definedName name="FOOT" localSheetId="8">#REF!</definedName>
    <definedName name="FOOT" localSheetId="15">#REF!</definedName>
    <definedName name="FOOT" localSheetId="16">#REF!</definedName>
    <definedName name="FOOT" localSheetId="17">#REF!</definedName>
    <definedName name="FOOT">#REF!</definedName>
    <definedName name="ForecastType">#REF!</definedName>
    <definedName name="FOREIGN_EXCHANGE" hidden="1">"FOREIGN_EXCHANGE"</definedName>
    <definedName name="FORM">#REF!</definedName>
    <definedName name="FormulaQuantum" localSheetId="16">#REF!</definedName>
    <definedName name="FormulaQuantum" localSheetId="17">#REF!</definedName>
    <definedName name="FormulaQuantum">#REF!</definedName>
    <definedName name="FormulaSAP" localSheetId="16">#REF!</definedName>
    <definedName name="FormulaSAP" localSheetId="17">#REF!</definedName>
    <definedName name="FormulaSAP">#REF!</definedName>
    <definedName name="forney"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FOSSIL">#N/A</definedName>
    <definedName name="franca" hidden="1">{"'action plan'!$D$13"}</definedName>
    <definedName name="FRED" hidden="1">{"SEP",#N/A,FALSE,"SEP"}</definedName>
    <definedName name="FRED2" hidden="1">{"SEP",#N/A,FALSE,"SEP"}</definedName>
    <definedName name="FRED3" hidden="1">{"SEP",#N/A,FALSE,"SEP"}</definedName>
    <definedName name="FRF" hidden="1">{#N/A,#N/A,FALSE,"1";#N/A,#N/A,FALSE,"2";#N/A,#N/A,FALSE,"16 - 17";#N/A,#N/A,FALSE,"18 - 19";#N/A,#N/A,FALSE,"26";#N/A,#N/A,FALSE,"27";#N/A,#N/A,FALSE,"28"}</definedName>
    <definedName name="FRFERFE" hidden="1">{#N/A,#N/A,FALSE,"Pharm";#N/A,#N/A,FALSE,"WWCM"}</definedName>
    <definedName name="FS_CM" localSheetId="16">#REF!</definedName>
    <definedName name="FS_CM" localSheetId="17">#REF!</definedName>
    <definedName name="FS_CM">#REF!</definedName>
    <definedName name="fsa" hidden="1">{#N/A,#N/A,FALSE,"Mittelherkunft";#N/A,#N/A,FALSE,"Mittelverwendung"}</definedName>
    <definedName name="fsdsfafd" hidden="1">{"CSheet",#N/A,FALSE,"C";"SmCap",#N/A,FALSE,"VAL1";"GulfCoast",#N/A,FALSE,"VAL1";"nav",#N/A,FALSE,"NAV";"Summary",#N/A,FALSE,"NAV"}</definedName>
    <definedName name="FSoPacific" hidden="1">{"BS",#N/A,FALSE,"USA"}</definedName>
    <definedName name="FTR">#REF!</definedName>
    <definedName name="fuck" hidden="1">{"by departments",#N/A,TRUE,"FORECAST";"cap_headcount",#N/A,TRUE,"FORECAST";"summary",#N/A,TRUE,"FORECAST"}</definedName>
    <definedName name="fuckme" hidden="1">{"SUMMARY",#N/A,TRUE,"SUMMARY";"compare",#N/A,TRUE,"Vs. Bus Plan";"ratios",#N/A,TRUE,"Ratios";"REVENUE",#N/A,TRUE,"Revenue";"expenses",#N/A,TRUE,"1996 budget";"payroll",#N/A,TRUE,"Payroll"}</definedName>
    <definedName name="fuckyou" hidden="1">{"1999 Cash Budget",#N/A,FALSE,"99 Cash";"1999 Cash Budget YTD",#N/A,FALSE,"99 Cash";"1999 Cash Actual/Forcast",#N/A,FALSE,"99 Cash";"1999 Cash Actual/Forcast YTD",#N/A,FALSE,"99 Cash"}</definedName>
    <definedName name="fuelco_wrn.test1." hidden="1">{"Income Statement",#N/A,FALSE,"CFMODEL";"Balance Sheet",#N/A,FALSE,"CFMODEL"}</definedName>
    <definedName name="fuelco_wrn.test2." hidden="1">{"SourcesUses",#N/A,TRUE,"CFMODEL";"TransOverview",#N/A,TRUE,"CFMODEL"}</definedName>
    <definedName name="fuelco_wrn.test3." hidden="1">{"SourcesUses",#N/A,TRUE,#N/A;"TransOverview",#N/A,TRUE,"CFMODEL"}</definedName>
    <definedName name="fuelco_wrn.test4." hidden="1">{"SourcesUses",#N/A,TRUE,"FundsFlow";"TransOverview",#N/A,TRUE,"FundsFlow"}</definedName>
    <definedName name="FuelCycle" hidden="1">{#N/A,#N/A,FALSE,"AltFuel"}</definedName>
    <definedName name="FUELEX_Conversion_Factors_2013">#REF!</definedName>
    <definedName name="FUELEX_Energy_Equivalent_2013">#REF!</definedName>
    <definedName name="FUELEX_Energy_Equivalent_Lennox_Gas_2013">#REF!</definedName>
    <definedName name="FUELEX_Energy_Equivalent_Lennox_Oil_2013">#REF!</definedName>
    <definedName name="FUELEX_Energy_Forecast_2013">#REF!</definedName>
    <definedName name="FUELEX_Fuel_Requirements_2013">#REF!</definedName>
    <definedName name="FUELEX_Port_Station_Other_Adjustments_2013">#REF!</definedName>
    <definedName name="FUELEX_Signed_Contracts_2013">#REF!</definedName>
    <definedName name="FUELEXID" localSheetId="16">#REF!</definedName>
    <definedName name="FUELEXID" localSheetId="17">#REF!</definedName>
    <definedName name="FUELEXID">#REF!</definedName>
    <definedName name="Full_Date_Name">#REF!</definedName>
    <definedName name="Funding">#REF!</definedName>
    <definedName name="Future19" localSheetId="16">#REF!</definedName>
    <definedName name="Future19" localSheetId="17">#REF!</definedName>
    <definedName name="Future19">#REF!</definedName>
    <definedName name="Future4" localSheetId="16">#REF!</definedName>
    <definedName name="Future4" localSheetId="17">#REF!</definedName>
    <definedName name="Future4">#REF!</definedName>
    <definedName name="Future9" localSheetId="16">#REF!</definedName>
    <definedName name="Future9" localSheetId="17">#REF!</definedName>
    <definedName name="Future9">#REF!</definedName>
    <definedName name="FutureHome" localSheetId="16">#REF!</definedName>
    <definedName name="FutureHome" localSheetId="17">#REF!</definedName>
    <definedName name="FutureHome">#REF!</definedName>
    <definedName name="FVG" hidden="1">{#N/A,#N/A,FALSE,"Pharm";#N/A,#N/A,FALSE,"WWCM"}</definedName>
    <definedName name="FY_DATE" hidden="1">"FY_DATE"</definedName>
    <definedName name="g" localSheetId="0">#REF!</definedName>
    <definedName name="g" localSheetId="3">#REF!</definedName>
    <definedName name="g" localSheetId="5">#REF!</definedName>
    <definedName name="g" localSheetId="6">#REF!</definedName>
    <definedName name="g" localSheetId="7">#REF!</definedName>
    <definedName name="g" localSheetId="8">#REF!</definedName>
    <definedName name="g" localSheetId="15">#REF!</definedName>
    <definedName name="g" localSheetId="16">#REF!</definedName>
    <definedName name="g" localSheetId="17">#REF!</definedName>
    <definedName name="g">#REF!</definedName>
    <definedName name="G1ClearAll" hidden="1">g1clear,G1Clear2</definedName>
    <definedName name="GAIN_SALE_ASSETS" hidden="1">"GAIN_SALE_ASSETS"</definedName>
    <definedName name="GanttColumnOffset" hidden="1">0</definedName>
    <definedName name="GanttDisplayGanttChart" hidden="1">FALSE</definedName>
    <definedName name="GanttIsAutoStartDate" hidden="1">TRUE</definedName>
    <definedName name="GanttIsAutoUnits" hidden="1">TRUE</definedName>
    <definedName name="GanttSuppressConnectors" hidden="1">TRUE</definedName>
    <definedName name="GanttTimelineManualIncrement" hidden="1">4</definedName>
    <definedName name="GanttTimelineManualStartDate" hidden="1">42644</definedName>
    <definedName name="GCG_Sum">#REF!</definedName>
    <definedName name="GCG_UnReg">#REF!</definedName>
    <definedName name="gdfgdf" hidden="1">{#N/A,#N/A,FALSE,"Pharm";#N/A,#N/A,FALSE,"WWCM"}</definedName>
    <definedName name="gdfgfs" localSheetId="16">#REF!</definedName>
    <definedName name="gdfgfs" localSheetId="17">#REF!</definedName>
    <definedName name="gdfgfs">#REF!</definedName>
    <definedName name="Gen_Accrual" localSheetId="16">#REF!</definedName>
    <definedName name="Gen_Accrual" localSheetId="17">#REF!</definedName>
    <definedName name="Gen_Accrual">#REF!</definedName>
    <definedName name="Gen_Summary" localSheetId="16">#REF!</definedName>
    <definedName name="Gen_Summary" localSheetId="17">#REF!</definedName>
    <definedName name="Gen_Summary">#REF!</definedName>
    <definedName name="GenAccrual" localSheetId="16">#REF!</definedName>
    <definedName name="GenAccrual" localSheetId="17">#REF!</definedName>
    <definedName name="GenAccrual">#REF!</definedName>
    <definedName name="GenARGLA" localSheetId="16">#REF!</definedName>
    <definedName name="GenARGLA" localSheetId="17">#REF!</definedName>
    <definedName name="GenARGLA">#REF!</definedName>
    <definedName name="Generation">#REF!</definedName>
    <definedName name="Generation_Acc">#REF!</definedName>
    <definedName name="Generation_OEFC">#REF!</definedName>
    <definedName name="george" localSheetId="16">#REF!,#REF!</definedName>
    <definedName name="george" localSheetId="17">#REF!,#REF!</definedName>
    <definedName name="george">#REF!,#REF!</definedName>
    <definedName name="GFD" hidden="1">{#N/A,#N/A,TRUE,"index";#N/A,#N/A,TRUE,"Summary";#N/A,#N/A,TRUE,"Continuing Business";#N/A,#N/A,TRUE,"Disposals";#N/A,#N/A,TRUE,"Acquisitions";#N/A,#N/A,TRUE,"Actual &amp; Plan Reconciliation"}</definedName>
    <definedName name="gfdjhjh" hidden="1">{#N/A,#N/A,FALSE,"Pharm";#N/A,#N/A,FALSE,"WWCM"}</definedName>
    <definedName name="gg" hidden="1">#REF!</definedName>
    <definedName name="ggg" hidden="1">#REF!</definedName>
    <definedName name="gggg" hidden="1">#REF!</definedName>
    <definedName name="ghjggjh" hidden="1">{#N/A,#N/A,FALSE,"Pharm";#N/A,#N/A,FALSE,"WWCM"}</definedName>
    <definedName name="gilb.wrn.test2." hidden="1">{"SourcesUses",#N/A,TRUE,"CFMODEL";"TransOverview",#N/A,TRUE,"CFMODEL"}</definedName>
    <definedName name="gilb.wrn.test3." hidden="1">{"SourcesUses",#N/A,TRUE,#N/A;"TransOverview",#N/A,TRUE,"CFMODEL"}</definedName>
    <definedName name="gilb.wrn.test4." hidden="1">{"SourcesUses",#N/A,TRUE,"FundsFlow";"TransOverview",#N/A,TRUE,"FundsFlow"}</definedName>
    <definedName name="gilb_wrn.test1" hidden="1">{"Income Statement",#N/A,FALSE,"CFMODEL";"Balance Sheet",#N/A,FALSE,"CFMODEL"}</definedName>
    <definedName name="gkn" hidden="1">{#N/A,#N/A,FALSE,"COVER PAGE";#N/A,#N/A,FALSE,"Page 2";#N/A,#N/A,FALSE,"Page 2";#N/A,#N/A,FALSE,"Page 4";#N/A,#N/A,FALSE,"Page5";#N/A,#N/A,FALSE,"Page 6";#N/A,#N/A,FALSE,"Page 7";#N/A,#N/A,FALSE,"Page 8";#N/A,#N/A,FALSE,"Page 10";#N/A,#N/A,FALSE,"Long-Term OCF Mult.";#N/A,#N/A,FALSE,"PCS Comp";#N/A,#N/A,FALSE,"OCS-CAPEX";#N/A,#N/A,FALSE,"Blank"}</definedName>
    <definedName name="GL_Balance">#REF!</definedName>
    <definedName name="GL_INTERFACE_ACCOUNTING_DATE" hidden="1">#REF!</definedName>
    <definedName name="GL_INTERFACE_ACTUAL_FLAG" hidden="1">#REF!</definedName>
    <definedName name="GL_INTERFACE_CURRENCY_CODE" hidden="1">#REF!</definedName>
    <definedName name="GL_INTERFACE_DATABASE" hidden="1">#REF!</definedName>
    <definedName name="GL_INTERFACE_ENTERED_CR" hidden="1">#REF!</definedName>
    <definedName name="GL_INTERFACE_ENTERED_DR" hidden="1">#REF!</definedName>
    <definedName name="GL_INTERFACE_PERIOD_NAME" hidden="1">#REF!</definedName>
    <definedName name="GL_INTERFACE_REFERENCE1" hidden="1">#REF!</definedName>
    <definedName name="GL_INTERFACE_REFERENCE10" hidden="1">#REF!</definedName>
    <definedName name="GL_INTERFACE_REFERENCE4" hidden="1">#REF!</definedName>
    <definedName name="GL_INTERFACE_REFERENCE5" hidden="1">#REF!</definedName>
    <definedName name="GL_INTERFACE_REFERENCE7" hidden="1">#REF!</definedName>
    <definedName name="GL_INTERFACE_REFERENCE8" hidden="1">#REF!</definedName>
    <definedName name="GL_INTERFACE_SEGMENT1" hidden="1">#REF!</definedName>
    <definedName name="GL_INTERFACE_SEGMENT2" hidden="1">#REF!</definedName>
    <definedName name="GL_INTERFACE_SEGMENT3" hidden="1">#REF!</definedName>
    <definedName name="GL_INTERFACE_SEGMENT4" hidden="1">#REF!</definedName>
    <definedName name="GL_INTERFACE_SEGMENT5" hidden="1">#REF!</definedName>
    <definedName name="GL_INTERFACE_SEGMENT6" hidden="1">#REF!</definedName>
    <definedName name="GL_INTERFACE_SET_OF_BOOKS_ID" hidden="1">#REF!</definedName>
    <definedName name="GL_INTERFACE_USER_JE_CATEGORY_NAME" hidden="1">#REF!</definedName>
    <definedName name="GL_INTERFACE_USER_JE_SOURCE_NAME" hidden="1">#REF!</definedName>
    <definedName name="GLA">#REF!</definedName>
    <definedName name="Global1" hidden="1">{#N/A,#N/A,FALSE,"Pharm";#N/A,#N/A,FALSE,"WWCM"}</definedName>
    <definedName name="gmcol" hidden="1">#REF!</definedName>
    <definedName name="GO">#N/A</definedName>
    <definedName name="GOD" hidden="1">{#N/A,#N/A,TRUE,"Facility-Input";#N/A,#N/A,TRUE,"Graphs";#N/A,#N/A,TRUE,"TOTAL"}</definedName>
    <definedName name="golly" hidden="1">{#N/A,#N/A,TRUE,"Facility-Input";#N/A,#N/A,TRUE,"Graphs";#N/A,#N/A,TRUE,"TOTAL"}</definedName>
    <definedName name="GOODBYE" hidden="1">{#N/A,#N/A,TRUE,"Facility-Input";#N/A,#N/A,TRUE,"Graphs";#N/A,#N/A,TRUE,"TOTAL"}</definedName>
    <definedName name="GOODWILL_NET" hidden="1">"GOODWILL_NET"</definedName>
    <definedName name="Goto_Org_Name" localSheetId="16">#REF!</definedName>
    <definedName name="Goto_Org_Name" localSheetId="17">#REF!</definedName>
    <definedName name="Goto_Org_Name">#REF!</definedName>
    <definedName name="Goto_Table_Name" localSheetId="16">#REF!</definedName>
    <definedName name="Goto_Table_Name" localSheetId="17">#REF!</definedName>
    <definedName name="Goto_Table_Name">#REF!</definedName>
    <definedName name="graph" hidden="1">{#N/A,#N/A,FALSE,"REPORT"}</definedName>
    <definedName name="graph1" localSheetId="16">#REF!</definedName>
    <definedName name="graph1" localSheetId="17">#REF!</definedName>
    <definedName name="graph1">#REF!</definedName>
    <definedName name="graph2" localSheetId="16">#REF!</definedName>
    <definedName name="graph2" localSheetId="17">#REF!</definedName>
    <definedName name="graph2">#REF!</definedName>
    <definedName name="graph3" localSheetId="16">#REF!</definedName>
    <definedName name="graph3" localSheetId="17">#REF!</definedName>
    <definedName name="graph3">#REF!</definedName>
    <definedName name="graph4" localSheetId="16">#REF!</definedName>
    <definedName name="graph4" localSheetId="17">#REF!</definedName>
    <definedName name="graph4">#REF!</definedName>
    <definedName name="GRAPHS" localSheetId="16">#REF!</definedName>
    <definedName name="GRAPHS" localSheetId="17">#REF!</definedName>
    <definedName name="GRAPHS">#REF!</definedName>
    <definedName name="gre">#REF!</definedName>
    <definedName name="Green">#REF!</definedName>
    <definedName name="GreenPPA" localSheetId="16">#REF!</definedName>
    <definedName name="GreenPPA" localSheetId="17">#REF!</definedName>
    <definedName name="GreenPPA">#REF!</definedName>
    <definedName name="gref" localSheetId="16">#REF!</definedName>
    <definedName name="gref" localSheetId="17">#REF!</definedName>
    <definedName name="gref">#REF!</definedName>
    <definedName name="greg" localSheetId="16">#REF!</definedName>
    <definedName name="greg" localSheetId="17">#REF!</definedName>
    <definedName name="greg">#REF!</definedName>
    <definedName name="GROSS_DIVID" hidden="1">"GROSS_DIVID"</definedName>
    <definedName name="GROSS_MARGIN" hidden="1">"GROSS_MARGIN"</definedName>
    <definedName name="GROSS_PROFIT" hidden="1">"GROSS_PROFIT"</definedName>
    <definedName name="grossnetdebt" hidden="1">#REF!</definedName>
    <definedName name="Grow19" localSheetId="16">#REF!</definedName>
    <definedName name="Grow19" localSheetId="17">#REF!</definedName>
    <definedName name="Grow19">#REF!</definedName>
    <definedName name="Grow4" localSheetId="16">#REF!</definedName>
    <definedName name="Grow4" localSheetId="17">#REF!</definedName>
    <definedName name="Grow4">#REF!</definedName>
    <definedName name="Grow9" localSheetId="16">#REF!</definedName>
    <definedName name="Grow9" localSheetId="17">#REF!</definedName>
    <definedName name="Grow9">#REF!</definedName>
    <definedName name="growth" localSheetId="16">#REF!</definedName>
    <definedName name="growth" localSheetId="17">#REF!</definedName>
    <definedName name="growth">#REF!</definedName>
    <definedName name="GrowthTable">#REF!</definedName>
    <definedName name="h" hidden="1">{#N/A,#N/A,FALSE,"REPORT"}</definedName>
    <definedName name="Hackett_Cost_Category_Table">#REF!</definedName>
    <definedName name="hafdhert" hidden="1">{"SEP",#N/A,FALSE,"SEP"}</definedName>
    <definedName name="hashasdhhs" hidden="1">{"1999 Cash Budget",#N/A,FALSE,"99 Cash";"1999 Cash Budget YTD",#N/A,FALSE,"99 Cash";"1999 Cash Actual/Forcast",#N/A,FALSE,"99 Cash";"1999 Cash Actual/Forcast YTD",#N/A,FALSE,"99 Cash"}</definedName>
    <definedName name="hatrf" hidden="1">{"SEP",#N/A,FALSE,"SEP"}</definedName>
    <definedName name="HD_OMA_Project_List">#REF!</definedName>
    <definedName name="HD_Projects">#REF!</definedName>
    <definedName name="HD_Submission">#REF!</definedName>
    <definedName name="Head_Office_no_HD_Submission">#REF!</definedName>
    <definedName name="HEAD1" localSheetId="0">#REF!</definedName>
    <definedName name="HEAD1" localSheetId="3">#REF!</definedName>
    <definedName name="HEAD1" localSheetId="5">#REF!</definedName>
    <definedName name="HEAD1" localSheetId="6">#REF!</definedName>
    <definedName name="HEAD1" localSheetId="7">#REF!</definedName>
    <definedName name="HEAD1" localSheetId="8">#REF!</definedName>
    <definedName name="HEAD1" localSheetId="15">#REF!</definedName>
    <definedName name="HEAD1" localSheetId="16">#REF!</definedName>
    <definedName name="HEAD1" localSheetId="17">#REF!</definedName>
    <definedName name="HEAD1">#REF!</definedName>
    <definedName name="HEAD2" localSheetId="0">#REF!</definedName>
    <definedName name="HEAD2" localSheetId="3">#REF!</definedName>
    <definedName name="HEAD2" localSheetId="5">#REF!</definedName>
    <definedName name="HEAD2" localSheetId="6">#REF!</definedName>
    <definedName name="HEAD2" localSheetId="7">#REF!</definedName>
    <definedName name="HEAD2" localSheetId="8">#REF!</definedName>
    <definedName name="HEAD2" localSheetId="15">#REF!</definedName>
    <definedName name="HEAD2" localSheetId="16">#REF!</definedName>
    <definedName name="HEAD2" localSheetId="17">#REF!</definedName>
    <definedName name="HEAD2">#REF!</definedName>
    <definedName name="Header" localSheetId="16">#REF!</definedName>
    <definedName name="Header" localSheetId="17">#REF!</definedName>
    <definedName name="Header">#REF!</definedName>
    <definedName name="HealeyRevReq">#REF!</definedName>
    <definedName name="HealyFalls">#REF!</definedName>
    <definedName name="HEAT" localSheetId="16">#REF!</definedName>
    <definedName name="HEAT" localSheetId="17">#REF!</definedName>
    <definedName name="HEAT">#REF!</definedName>
    <definedName name="Heat_rate">#REF!</definedName>
    <definedName name="HedgeMtM">#REF!</definedName>
    <definedName name="HedgeMtM_PQ">#REF!</definedName>
    <definedName name="HEI" hidden="1">{"AQUIRORDCF",#N/A,FALSE,"Merger consequences";"Acquirorassns",#N/A,FALSE,"Merger consequences"}</definedName>
    <definedName name="hello" hidden="1">{#N/A,#N/A,TRUE,"Facility-Input";#N/A,#N/A,TRUE,"Graphs";#N/A,#N/A,TRUE,"TOTAL"}</definedName>
    <definedName name="Help" hidden="1">{#N/A,#N/A,FALSE,"COVER PAGE";#N/A,#N/A,FALSE,"Page 2";#N/A,#N/A,FALSE,"Page 2";#N/A,#N/A,FALSE,"Page 4";#N/A,#N/A,FALSE,"Page5";#N/A,#N/A,FALSE,"Page 6";#N/A,#N/A,FALSE,"Page 7";#N/A,#N/A,FALSE,"Page 8";#N/A,#N/A,FALSE,"Page 10";#N/A,#N/A,FALSE,"Long-Term OCF Mult.";#N/A,#N/A,FALSE,"PCS Comp";#N/A,#N/A,FALSE,"OCS-CAPEX";#N/A,#N/A,FALSE,"Blank"}</definedName>
    <definedName name="Help2" localSheetId="16">#REF!</definedName>
    <definedName name="Help2" localSheetId="17">#REF!</definedName>
    <definedName name="Help2">#REF!</definedName>
    <definedName name="HFinGraph" hidden="1">{#N/A,#N/A,FALSE,"Pharm";#N/A,#N/A,FALSE,"WWCM"}</definedName>
    <definedName name="hgfh" hidden="1">#REF!</definedName>
    <definedName name="hh" hidden="1">#REF!</definedName>
    <definedName name="hhh" hidden="1">#REF!</definedName>
    <definedName name="hhhh" hidden="1">#REF!</definedName>
    <definedName name="hhhhhhhhhhhhh" localSheetId="0">#REF!</definedName>
    <definedName name="hhhhhhhhhhhhh" localSheetId="3">#REF!</definedName>
    <definedName name="hhhhhhhhhhhhh" localSheetId="5">#REF!</definedName>
    <definedName name="hhhhhhhhhhhhh" localSheetId="6">#REF!</definedName>
    <definedName name="hhhhhhhhhhhhh" localSheetId="7">#REF!</definedName>
    <definedName name="hhhhhhhhhhhhh" localSheetId="8">#REF!</definedName>
    <definedName name="hhhhhhhhhhhhh" localSheetId="15">#REF!</definedName>
    <definedName name="hhhhhhhhhhhhh" localSheetId="16">#REF!</definedName>
    <definedName name="hhhhhhhhhhhhh" localSheetId="17">#REF!</definedName>
    <definedName name="hhhhhhhhhhhhh">#REF!</definedName>
    <definedName name="Hibh" hidden="1">{#N/A,#N/A,FALSE,"Pharm";#N/A,#N/A,FALSE,"WWCM"}</definedName>
    <definedName name="High" hidden="1">{#N/A,#N/A,FALSE,"Pharm";#N/A,#N/A,FALSE,"WWCM"}</definedName>
    <definedName name="HIGHPRICE" hidden="1">"HIGHPRICE"</definedName>
    <definedName name="HITE" localSheetId="16">#REF!</definedName>
    <definedName name="HITE" localSheetId="17">#REF!</definedName>
    <definedName name="HITE">#REF!</definedName>
    <definedName name="HITE2" localSheetId="16">#REF!</definedName>
    <definedName name="HITE2" localSheetId="17">#REF!</definedName>
    <definedName name="HITE2">#REF!</definedName>
    <definedName name="HITE3" localSheetId="16">#REF!</definedName>
    <definedName name="HITE3" localSheetId="17">#REF!</definedName>
    <definedName name="HITE3">#REF!</definedName>
    <definedName name="Hite4" localSheetId="16">#REF!</definedName>
    <definedName name="Hite4" localSheetId="17">#REF!</definedName>
    <definedName name="Hite4">#REF!</definedName>
    <definedName name="hiuh" hidden="1">{"Summary View",#N/A,TRUE," Summary";"Management View",#N/A,TRUE,"Mgmt fees";"COG View",#N/A,TRUE,"Coke Oven Gas UnderFire";"Coke Chart View",#N/A,TRUE,"Coke Chart"}</definedName>
    <definedName name="hjhjffukfuk" hidden="1">{#N/A,#N/A,FALSE,"Pharm";#N/A,#N/A,FALSE,"WWCM"}</definedName>
    <definedName name="hjhjfkfukywrte" hidden="1">{#N/A,#N/A,FALSE,"Pharm";#N/A,#N/A,FALSE,"WWCM"}</definedName>
    <definedName name="hjhkjkl" hidden="1">{#N/A,#N/A,FALSE,"Pharm";#N/A,#N/A,FALSE,"WWCM"}</definedName>
    <definedName name="hjjjkk" hidden="1">{#N/A,#N/A,FALSE,"REPORT"}</definedName>
    <definedName name="hjjkk" hidden="1">{#N/A,#N/A,FALSE,"Pharm";#N/A,#N/A,FALSE,"WWCM"}</definedName>
    <definedName name="hjkk" hidden="1">{#N/A,#N/A,FALSE,"Pharm";#N/A,#N/A,FALSE,"WWCM"}</definedName>
    <definedName name="HKJHLKJHLKJH" hidden="1">{0;0;0;0;0;0;0;0;0;0;0;0;0;0;0;0;0;0;"__ [0]____EWC 43.5MW8oMtresc 3_25_02v2w_esc";0;0;0;0;0;0;0}</definedName>
    <definedName name="HKSH" hidden="1">{#N/A,#N/A,FALSE,"REPORT"}</definedName>
    <definedName name="HMG" hidden="1">{#N/A,#N/A,FALSE,"REPORT"}</definedName>
    <definedName name="hn._I006" hidden="1">#REF!</definedName>
    <definedName name="hn._I018" hidden="1">#REF!</definedName>
    <definedName name="hn._I024" hidden="1">#REF!</definedName>
    <definedName name="hn._I028" hidden="1">#REF!</definedName>
    <definedName name="hn._I029" hidden="1">#REF!</definedName>
    <definedName name="hn._I030" hidden="1">#REF!</definedName>
    <definedName name="hn._I031" hidden="1">#REF!</definedName>
    <definedName name="hn._I044" hidden="1">#REF!</definedName>
    <definedName name="hn._I051" hidden="1">#REF!</definedName>
    <definedName name="hn._I059" hidden="1">#REF!</definedName>
    <definedName name="hn._I062" hidden="1">#REF!</definedName>
    <definedName name="hn._I070" hidden="1">#REF!</definedName>
    <definedName name="hn._I071" hidden="1">#REF!</definedName>
    <definedName name="hn._I075" hidden="1">#REF!</definedName>
    <definedName name="hn._I077" hidden="1">#REF!</definedName>
    <definedName name="hn._I083" hidden="1">#REF!</definedName>
    <definedName name="hn._I085" hidden="1">#REF!</definedName>
    <definedName name="hn._P001" hidden="1">#REF!</definedName>
    <definedName name="hn._P002" hidden="1">#REF!</definedName>
    <definedName name="hn._P004" hidden="1">#REF!</definedName>
    <definedName name="hn._P014" hidden="1">#REF!</definedName>
    <definedName name="hn._P016" hidden="1">#REF!</definedName>
    <definedName name="hn._P017" hidden="1">#REF!</definedName>
    <definedName name="hn._P017g" hidden="1">#REF!</definedName>
    <definedName name="hn._P021" hidden="1">#REF!</definedName>
    <definedName name="hn._P024" hidden="1">#REF!</definedName>
    <definedName name="hn.Add015" hidden="1">#REF!</definedName>
    <definedName name="hn.Aggregate" hidden="1">#REF!</definedName>
    <definedName name="hn.CompanyInfo" hidden="1">#REF!</definedName>
    <definedName name="hn.CompanyName" hidden="1">#REF!</definedName>
    <definedName name="hn.CompanyUCN" hidden="1">#REF!</definedName>
    <definedName name="hn.ConvertVal1" hidden="1">#REF!</definedName>
    <definedName name="hn.ConvertZero1" hidden="1">#REF!,#REF!,#REF!,#REF!,#REF!,#REF!,#REF!,#REF!,#REF!,#REF!</definedName>
    <definedName name="hn.ConvertZero2" hidden="1">#REF!,#REF!,#REF!,#REF!,#REF!,#REF!,#REF!,#REF!</definedName>
    <definedName name="hn.ConvertZero3" hidden="1">#REF!,#REF!,#REF!,#REF!,#REF!</definedName>
    <definedName name="hn.ConvertZero4" hidden="1">#REF!,#REF!,#REF!,#REF!,#REF!,#REF!,#REF!,#REF!</definedName>
    <definedName name="hn.ConvertZeroUnhide1" hidden="1">#REF!,#REF!,#REF!</definedName>
    <definedName name="hn.CopyforPR" hidden="1">#REF!</definedName>
    <definedName name="hn.Delete015" hidden="1">#REF!,#REF!,#REF!,#REF!</definedName>
    <definedName name="hn.domestic" hidden="1">#REF!</definedName>
    <definedName name="hn.DomesticFlag" hidden="1">#REF!</definedName>
    <definedName name="hn.DZ_MultByFXRates" hidden="1">#REF!,#REF!,#REF!,#REF!</definedName>
    <definedName name="hn.DZdata" hidden="1">#REF!</definedName>
    <definedName name="hn.ExtDb" hidden="1">FALSE</definedName>
    <definedName name="hn.FromMain" hidden="1">#REF!</definedName>
    <definedName name="hn.FromMain1" hidden="1">#REF!</definedName>
    <definedName name="hn.FromMain2" hidden="1">#REF!</definedName>
    <definedName name="hn.FromMain3" hidden="1">#REF!</definedName>
    <definedName name="hn.FromMain4" hidden="1">#REF!</definedName>
    <definedName name="hn.FromMain5" hidden="1">#REF!</definedName>
    <definedName name="hn.Global" hidden="1">#REF!</definedName>
    <definedName name="hn.IssuerID" hidden="1">#REF!</definedName>
    <definedName name="hn.IssuerNameShort" hidden="1">#REF!</definedName>
    <definedName name="hn.LTM_MultByFXRates" hidden="1">#REF!,#REF!,#REF!,#REF!,#REF!,#REF!,#REF!</definedName>
    <definedName name="hn.LTMData" hidden="1">#REF!</definedName>
    <definedName name="hn.ModelType" hidden="1">"DEAL"</definedName>
    <definedName name="hn.ModelVersion" hidden="1">1</definedName>
    <definedName name="hn.MultbyFXRates" hidden="1">#REF!,#REF!,#REF!,#REF!,#REF!,#REF!,#REF!</definedName>
    <definedName name="hn.MultByFXRates1" hidden="1">#REF!,#REF!,#REF!,#REF!,#REF!</definedName>
    <definedName name="hn.MultByFXRates2" hidden="1">#REF!,#REF!,#REF!,#REF!,#REF!</definedName>
    <definedName name="hn.MultByFXRates3" hidden="1">#REF!,#REF!,#REF!,#REF!,#REF!</definedName>
    <definedName name="hn.MultbyFxrates4" hidden="1">#REF!,#REF!,#REF!,#REF!,#REF!,#REF!,#REF!</definedName>
    <definedName name="hn.multbyfxrates5" hidden="1">#REF!,#REF!,#REF!,#REF!,#REF!</definedName>
    <definedName name="hn.multbyfxrates6" hidden="1">#REF!,#REF!,#REF!,#REF!,#REF!</definedName>
    <definedName name="hn.multbyfxrates7" hidden="1">#REF!,#REF!,#REF!,#REF!,#REF!</definedName>
    <definedName name="hn.MultByFXRatesBot1" hidden="1">#REF!,#REF!,#REF!,#REF!,#REF!,#REF!,#REF!,#REF!,#REF!,#REF!,#REF!,#REF!</definedName>
    <definedName name="hn.MultByFXRatesBot2" hidden="1">#REF!,#REF!,#REF!,#REF!,#REF!,#REF!,#REF!,#REF!,#REF!,#REF!,#REF!,#REF!</definedName>
    <definedName name="hn.MultByFXRatesBot3" hidden="1">#REF!,#REF!,#REF!,#REF!,#REF!,#REF!,#REF!,#REF!,#REF!,#REF!,#REF!,#REF!</definedName>
    <definedName name="hn.MultByFXRatesBot4" hidden="1">#REF!,#REF!,#REF!,#REF!,#REF!,#REF!,#REF!,#REF!,#REF!,#REF!,#REF!,#REF!,#REF!</definedName>
    <definedName name="hn.MultByFXRatesBot5" hidden="1">#REF!,#REF!,#REF!,#REF!,#REF!,#REF!,#REF!,#REF!,#REF!,#REF!,#REF!</definedName>
    <definedName name="hn.MultByFXRatesBot6" hidden="1">#REF!,#REF!,#REF!,#REF!,#REF!,#REF!,#REF!,#REF!,#REF!,#REF!,#REF!</definedName>
    <definedName name="hn.MultByFXRatesBot7" hidden="1">#REF!,#REF!,#REF!,#REF!,#REF!,#REF!,#REF!,#REF!,#REF!,#REF!,#REF!</definedName>
    <definedName name="hn.MultByFXRatesTop1" hidden="1">#REF!,#REF!,#REF!,#REF!,#REF!,#REF!,#REF!,#REF!,#REF!,#REF!,#REF!,#REF!</definedName>
    <definedName name="hn.MultByFXRatesTop2" hidden="1">#REF!,#REF!,#REF!,#REF!,#REF!,#REF!,#REF!,#REF!,#REF!,#REF!,#REF!,#REF!,#REF!,#REF!,#REF!</definedName>
    <definedName name="hn.MultByFXRatesTop3" hidden="1">#REF!,#REF!,#REF!,#REF!,#REF!,#REF!,#REF!,#REF!,#REF!,#REF!,#REF!,#REF!,#REF!,#REF!,#REF!</definedName>
    <definedName name="hn.MultByFXRatesTop4" hidden="1">#REF!,#REF!,#REF!,#REF!,#REF!,#REF!,#REF!,#REF!,#REF!,#REF!,#REF!,#REF!,#REF!,#REF!,#REF!</definedName>
    <definedName name="hn.MultByFXRatesTop5" hidden="1">#REF!,#REF!,#REF!,#REF!,#REF!,#REF!,#REF!,#REF!,#REF!,#REF!,#REF!,#REF!</definedName>
    <definedName name="hn.MultByFXRatesTop6" hidden="1">#REF!,#REF!,#REF!,#REF!,#REF!,#REF!,#REF!,#REF!,#REF!,#REF!,#REF!,#REF!,#REF!,#REF!,#REF!</definedName>
    <definedName name="hn.MultByFXRatesTop7" hidden="1">#REF!,#REF!,#REF!,#REF!,#REF!,#REF!,#REF!,#REF!,#REF!,#REF!,#REF!,#REF!,#REF!,#REF!,#REF!</definedName>
    <definedName name="hn.NoUpload" hidden="1">0</definedName>
    <definedName name="hn.ObligorGrade" hidden="1">#REF!</definedName>
    <definedName name="hn.ParentName" hidden="1">#REF!</definedName>
    <definedName name="hn.ParentUCN" hidden="1">#REF!</definedName>
    <definedName name="hn.ParityCheck" hidden="1">#REF!</definedName>
    <definedName name="hn.PrivateEndMonth" hidden="1">#REF!</definedName>
    <definedName name="hn.PrivateLTM" hidden="1">#REF!</definedName>
    <definedName name="hn.PrivateLTMYear" hidden="1">#REF!</definedName>
    <definedName name="hn.PrivateQuarter" hidden="1">#REF!</definedName>
    <definedName name="hn.PrivateYear" hidden="1">#REF!</definedName>
    <definedName name="hn.PrivateYearEnd" hidden="1">#REF!</definedName>
    <definedName name="hn.PublicFlag" hidden="1">#REF!</definedName>
    <definedName name="hn.ReviewDescription" hidden="1">#REF!</definedName>
    <definedName name="hn.ReviewID" hidden="1">#REF!</definedName>
    <definedName name="hn.ReviewYear" hidden="1">#REF!</definedName>
    <definedName name="hn.RolledForward" hidden="1">FALSE</definedName>
    <definedName name="hn.Segment" hidden="1">#REF!</definedName>
    <definedName name="hn.SegmentDesc" hidden="1">#REF!</definedName>
    <definedName name="hn.SegmentID" hidden="1">#REF!</definedName>
    <definedName name="hn.Ticker" hidden="1">#REF!</definedName>
    <definedName name="hn.UserLogin" hidden="1">#REF!</definedName>
    <definedName name="hn.USLast" hidden="1">#REF!</definedName>
    <definedName name="hn.YearLabel" hidden="1">#REF!</definedName>
    <definedName name="hod" hidden="1">{#N/A,#N/A,FALSE,"TS";#N/A,#N/A,FALSE,"Combo";#N/A,#N/A,FALSE,"FAIR";#N/A,#N/A,FALSE,"RBC";#N/A,#N/A,FALSE,"xxxx";#N/A,#N/A,FALSE,"A_D";#N/A,#N/A,FALSE,"WACC";#N/A,#N/A,FALSE,"DCF";#N/A,#N/A,FALSE,"LBO";#N/A,#N/A,FALSE,"AcqMults";#N/A,#N/A,FALSE,"CompMults"}</definedName>
    <definedName name="hoja10" hidden="1">{#N/A,#N/A,TRUE,"index";#N/A,#N/A,TRUE,"Summary";#N/A,#N/A,TRUE,"Continuing Business";#N/A,#N/A,TRUE,"Disposals";#N/A,#N/A,TRUE,"Acquisitions";#N/A,#N/A,TRUE,"Actual &amp; Plan Reconciliation"}</definedName>
    <definedName name="hoja11" hidden="1">{#N/A,#N/A,TRUE,"index";#N/A,#N/A,TRUE,"Summary";#N/A,#N/A,TRUE,"Continuing Business";#N/A,#N/A,TRUE,"Disposals";#N/A,#N/A,TRUE,"Acquisitions";#N/A,#N/A,TRUE,"Actual &amp; Plan Reconciliation"}</definedName>
    <definedName name="hoja12" hidden="1">{#N/A,#N/A,TRUE,"index";#N/A,#N/A,TRUE,"Summary";#N/A,#N/A,TRUE,"Continuing Business";#N/A,#N/A,TRUE,"Disposals";#N/A,#N/A,TRUE,"Acquisitions";#N/A,#N/A,TRUE,"Actual &amp; Plan Reconciliation"}</definedName>
    <definedName name="HOMFE" hidden="1">{#N/A,#N/A,FALSE,"Assessment";#N/A,#N/A,FALSE,"Staffing";#N/A,#N/A,FALSE,"Hires";#N/A,#N/A,FALSE,"Assumptions"}</definedName>
    <definedName name="Horz" hidden="1">{"'MIS format'!$B$2:$W$101"}</definedName>
    <definedName name="Hours01" localSheetId="16">#REF!</definedName>
    <definedName name="Hours01" localSheetId="17">#REF!</definedName>
    <definedName name="Hours01">#REF!</definedName>
    <definedName name="Hours02">#REF!</definedName>
    <definedName name="houy" hidden="1">{#N/A,#N/A,FALSE,"AD_Purchase";#N/A,#N/A,FALSE,"Credit";#N/A,#N/A,FALSE,"PF Acquisition";#N/A,#N/A,FALSE,"PF Offering"}</definedName>
    <definedName name="HQ" hidden="1">{#N/A,#N/A,FALSE,"6405";#N/A,#N/A,FALSE,"6406";#N/A,#N/A,FALSE,"6409";#N/A,#N/A,FALSE,"6425";#N/A,#N/A,FALSE,"6426";#N/A,#N/A,FALSE,"6427";#N/A,#N/A,FALSE,"6440";#N/A,#N/A,FALSE,"6441";#N/A,#N/A,FALSE,"6442";#N/A,#N/A,FALSE,"6443"}</definedName>
    <definedName name="hr" hidden="1">"SBP"</definedName>
    <definedName name="HrsDay">#REF!</definedName>
    <definedName name="hrt" hidden="1">#REF!</definedName>
    <definedName name="hs" hidden="1">{"CF_YEARLY",#N/A,FALSE,"CF";"CF_Y1",#N/A,FALSE,"CF";"CF_Y2",#N/A,FALSE,"CF";"CF_Y3",#N/A,FALSE,"CF";"CF_Y4",#N/A,FALSE,"CF";"CF_Y5",#N/A,FALSE,"CF";"CF_Y6",#N/A,FALSE,"CF"}</definedName>
    <definedName name="HTML_CodePage" hidden="1">1252</definedName>
    <definedName name="HTML_Control" localSheetId="5" hidden="1">{"'GenCo'!$A$3:$U$52"}</definedName>
    <definedName name="HTML_Control" localSheetId="7" hidden="1">{"'GenCo'!$A$3:$U$52"}</definedName>
    <definedName name="HTML_Control" localSheetId="16" hidden="1">{"'GenCo'!$A$3:$U$52"}</definedName>
    <definedName name="HTML_Control" localSheetId="17" hidden="1">{"'GenCo'!$A$3:$U$52"}</definedName>
    <definedName name="HTML_Control" hidden="1">{"'GenCo'!$A$3:$U$52"}</definedName>
    <definedName name="HTML_Control_1" hidden="1">{"'GenCo'!$A$3:$U$52"}</definedName>
    <definedName name="HTML_Control_2" hidden="1">{"'Trend_Total'!$A$7:$V$10","'Trend_Total'!$A$1:$V$4"}</definedName>
    <definedName name="HTML_Control1" localSheetId="5" hidden="1">{"'GenCo'!$A$3:$U$52"}</definedName>
    <definedName name="HTML_Control1" localSheetId="7" hidden="1">{"'GenCo'!$A$3:$U$52"}</definedName>
    <definedName name="HTML_Control1" hidden="1">{"'GenCo'!$A$3:$U$52"}</definedName>
    <definedName name="HTML_Description" hidden="1">""</definedName>
    <definedName name="HTML_Email" hidden="1">""</definedName>
    <definedName name="HTML_Header" hidden="1">""</definedName>
    <definedName name="HTML_LastUpdate" hidden="1">"8/2/00"</definedName>
    <definedName name="HTML_LineAfter" hidden="1">FALSE</definedName>
    <definedName name="HTML_LineBefore" hidden="1">FALSE</definedName>
    <definedName name="HTML_Name" hidden="1">"Saeed Shah"</definedName>
    <definedName name="HTML_OBDlg2" hidden="1">TRUE</definedName>
    <definedName name="HTML_OBDlg4" hidden="1">TRUE</definedName>
    <definedName name="HTML_OS" hidden="1">0</definedName>
    <definedName name="HTML_PathFile" hidden="1">"W:\historic\energy\prod0797.htm"</definedName>
    <definedName name="HTML_PathFileMac" hidden="1">"Senna:shockwave.com:Statistics:Customer support:SWCS_stats.html"</definedName>
    <definedName name="HTML_Title" hidden="1">""</definedName>
    <definedName name="HTML1" hidden="1">{"'Trend_Total'!$A$7:$V$10","'Trend_Total'!$A$1:$V$4"}</definedName>
    <definedName name="HTML1_1" hidden="1">"[PRO0597.XLS]Sheet1!$A$4:$U$48"</definedName>
    <definedName name="HTML1_10" hidden="1">""</definedName>
    <definedName name="HTML1_11" hidden="1">1</definedName>
    <definedName name="HTML1_12" hidden="1">"E:\apps\ASSESS\HPDGENCO\PRO0597.htm"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"5/12/97"</definedName>
    <definedName name="HTML1_9" hidden="1">"Francis Monize"</definedName>
    <definedName name="HTML10_1" hidden="1">"[PRO9803.XLS]GenCo!$A$3:$U$52"</definedName>
    <definedName name="HTML10_10" hidden="1">""</definedName>
    <definedName name="HTML10_11" hidden="1">1</definedName>
    <definedName name="HTML10_12" hidden="1">"W:\historic\energy\prod0397.htm"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"3/27/98"</definedName>
    <definedName name="HTML10_9" hidden="1">"Lenny Lai"</definedName>
    <definedName name="HTML11_1" hidden="1">"[PRO9803.xls]GenCo!$A$3:$U$52"</definedName>
    <definedName name="HTML11_10" hidden="1">""</definedName>
    <definedName name="HTML11_11" hidden="1">1</definedName>
    <definedName name="HTML11_12" hidden="1">"W:\historic\energy\prod0397.htm"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"4/1/98"</definedName>
    <definedName name="HTML11_9" hidden="1">"Lenny Lai"</definedName>
    <definedName name="HTML12_1" hidden="1">"[PRO9804.xls]GenCo!$A$3:$U$52"</definedName>
    <definedName name="HTML12_10" hidden="1">""</definedName>
    <definedName name="HTML12_11" hidden="1">1</definedName>
    <definedName name="HTML12_12" hidden="1">"W:\historic\energy\prod0497.htm"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"4/24/98"</definedName>
    <definedName name="HTML12_9" hidden="1">"Lenny Lai"</definedName>
    <definedName name="HTML13_1" hidden="1">"[PRO9804.XLS]GenCo!$A$3:$U$52"</definedName>
    <definedName name="HTML13_10" hidden="1">""</definedName>
    <definedName name="HTML13_11" hidden="1">1</definedName>
    <definedName name="HTML13_12" hidden="1">"W:\historic\energy\prod0497.htm"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"5/1/98"</definedName>
    <definedName name="HTML13_9" hidden="1">"Lenny Lai"</definedName>
    <definedName name="HTML14_1" hidden="1">"[PRO9805.xls]GenCo!$A$3:$U$52"</definedName>
    <definedName name="HTML14_10" hidden="1">""</definedName>
    <definedName name="HTML14_11" hidden="1">1</definedName>
    <definedName name="HTML14_12" hidden="1">"W:\historic\energy\prod0597.htm"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"5/6/98"</definedName>
    <definedName name="HTML14_9" hidden="1">"Lenny Lai"</definedName>
    <definedName name="HTML15_1" hidden="1">"[PRO9805.XLS]GenCo!$A$3:$U$52"</definedName>
    <definedName name="HTML15_10" hidden="1">""</definedName>
    <definedName name="HTML15_11" hidden="1">1</definedName>
    <definedName name="HTML15_12" hidden="1">"W:\historic\energy\prod0597.htm"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"6/1/98"</definedName>
    <definedName name="HTML15_9" hidden="1">"Lenny Lai"</definedName>
    <definedName name="HTML16_1" hidden="1">"[Pro9805.xls]GenCo!$A$3:$U$52"</definedName>
    <definedName name="HTML16_10" hidden="1">""</definedName>
    <definedName name="HTML16_11" hidden="1">1</definedName>
    <definedName name="HTML16_12" hidden="1">"W:\historic\energy\prod0597.htm"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"5/29/98"</definedName>
    <definedName name="HTML16_9" hidden="1">"Lenny Lai"</definedName>
    <definedName name="HTML17_1" hidden="1">"[PRO9806.XLS]GenCo!$A$3:$U$52"</definedName>
    <definedName name="HTML17_10" hidden="1">""</definedName>
    <definedName name="HTML17_11" hidden="1">1</definedName>
    <definedName name="HTML17_12" hidden="1">"W:\historic\energy\prod0697.htm"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"6/30/98"</definedName>
    <definedName name="HTML17_9" hidden="1">"Lenny Lai"</definedName>
    <definedName name="HTML18_1" hidden="1">"[PRO9807.XLS]GenCo!$A$3:$U$52"</definedName>
    <definedName name="HTML18_10" hidden="1">""</definedName>
    <definedName name="HTML18_11" hidden="1">1</definedName>
    <definedName name="HTML18_12" hidden="1">"W:\historic\energy\prod0797.htm"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"7/8/98"</definedName>
    <definedName name="HTML18_9" hidden="1">"Lenny Lai"</definedName>
    <definedName name="HTML2_1" hidden="1">"[PRO0597.XLS]Sheet1!$A$4:$U$46"</definedName>
    <definedName name="HTML2_10" hidden="1">""</definedName>
    <definedName name="HTML2_11" hidden="1">1</definedName>
    <definedName name="HTML2_12" hidden="1">"W:\historic\energy\prod0597.htm"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"5/30/97"</definedName>
    <definedName name="HTML2_9" hidden="1">"Francis Monize"</definedName>
    <definedName name="HTML3_1" hidden="1">"[PRO0797.XLS]Sheet1!$A$4:$U$48"</definedName>
    <definedName name="HTML3_10" hidden="1">""</definedName>
    <definedName name="HTML3_11" hidden="1">1</definedName>
    <definedName name="HTML3_12" hidden="1">"W:\historic\energy\prod0797.htm"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"7/31/97"</definedName>
    <definedName name="HTML3_9" hidden="1">"Francis Monize"</definedName>
    <definedName name="HTML4_1" hidden="1">"[PRO1297.XLS]GENCO!$A$3:$U$54"</definedName>
    <definedName name="HTML4_10" hidden="1">""</definedName>
    <definedName name="HTML4_11" hidden="1">1</definedName>
    <definedName name="HTML4_12" hidden="1">"W:\historic\energy\prod1297.htm"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"12/5/97"</definedName>
    <definedName name="HTML4_9" hidden="1">"Lenny Lai"</definedName>
    <definedName name="HTML5_1" hidden="1">"[PRO1297.xls]GENCO!$A$3:$U$53"</definedName>
    <definedName name="HTML5_10" hidden="1">""</definedName>
    <definedName name="HTML5_11" hidden="1">1</definedName>
    <definedName name="HTML5_12" hidden="1">"W:\historic\energy\prod1297.htm"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"12/18/97"</definedName>
    <definedName name="HTML5_9" hidden="1">"Lenny Lai"</definedName>
    <definedName name="HTML6_1" hidden="1">"[PRO9802.XLS]GENCO!$A$3:$U$53"</definedName>
    <definedName name="HTML6_10" hidden="1">""</definedName>
    <definedName name="HTML6_11" hidden="1">1</definedName>
    <definedName name="HTML6_12" hidden="1">"W:\historic\energy\prod0297.htm"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"2/2/98"</definedName>
    <definedName name="HTML6_9" hidden="1">"Lenny Lai"</definedName>
    <definedName name="HTML7_1" hidden="1">"[Pro9802.xls]GENCO!$A$3:$U$53"</definedName>
    <definedName name="HTML7_10" hidden="1">""</definedName>
    <definedName name="HTML7_11" hidden="1">1</definedName>
    <definedName name="HTML7_12" hidden="1">"W:\historic\energy\prod0297.htm"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"2/20/98"</definedName>
    <definedName name="HTML7_9" hidden="1">"Lenny Lai"</definedName>
    <definedName name="HTML8_1" hidden="1">"[Pro9802.xls]GenCo!$A$3:$U$52"</definedName>
    <definedName name="HTML8_10" hidden="1">""</definedName>
    <definedName name="HTML8_11" hidden="1">1</definedName>
    <definedName name="HTML8_12" hidden="1">"W:\historic\energy\prod0297.htm"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"3/3/98"</definedName>
    <definedName name="HTML8_9" hidden="1">"Lenny Lai"</definedName>
    <definedName name="HTML9_1" hidden="1">"[Pro9803.xls]GenCo!$A$3:$U$52"</definedName>
    <definedName name="HTML9_10" hidden="1">""</definedName>
    <definedName name="HTML9_11" hidden="1">1</definedName>
    <definedName name="HTML9_12" hidden="1">"W:\historic\energy\prod0397.htm"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"3/30/98"</definedName>
    <definedName name="HTML9_9" hidden="1">"Lenny Lai"</definedName>
    <definedName name="HTMLControl" hidden="1">{"'GenCo'!$A$3:$U$52"}</definedName>
    <definedName name="HTMLCount" hidden="1">18</definedName>
    <definedName name="HTO" hidden="1">#REF!</definedName>
    <definedName name="HTO_Cumulative_OMA_Capital_Budget_Table">#REF!</definedName>
    <definedName name="HTO_Monthly_OMA_Capital_Budget_Table">#REF!</definedName>
    <definedName name="htr" hidden="1">#REF!</definedName>
    <definedName name="htyuityuiotio" hidden="1">{#N/A,#N/A,FALSE,"REPORT"}</definedName>
    <definedName name="Hydro_Headcount" localSheetId="16">#REF!</definedName>
    <definedName name="Hydro_Headcount" localSheetId="17">#REF!</definedName>
    <definedName name="Hydro_Headcount">#REF!</definedName>
    <definedName name="Hydro_Reg_Unreg_Gen">#REF!</definedName>
    <definedName name="HydroCategory">#REF!</definedName>
    <definedName name="Hydroelectric">#REF!</definedName>
    <definedName name="Hydroelectric_T">#REF!</definedName>
    <definedName name="HydroNet">#REF!</definedName>
    <definedName name="HydroNewRegMWh">#REF!</definedName>
    <definedName name="Hypertention" hidden="1">{#N/A,#N/A,FALSE,"Pharm";#N/A,#N/A,FALSE,"WWCM"}</definedName>
    <definedName name="hypo" hidden="1">{#N/A,#N/A,FALSE,"Pharm";#N/A,#N/A,FALSE,"WWCM"}</definedName>
    <definedName name="i" hidden="1">{"Pg 1 Dom",#N/A,FALSE,"Pg 1 Dom";"Pg 2 Dom",#N/A,FALSE,"Pg 2 Dom"}</definedName>
    <definedName name="i8uy" hidden="1">{"PA1",#N/A,TRUE,"BORDMW";"pa2",#N/A,TRUE,"BORDMW";"PA3",#N/A,TRUE,"BORDMW";"PA4",#N/A,TRUE,"BORDMW"}</definedName>
    <definedName name="ibesgrowth" hidden="1">#REF!</definedName>
    <definedName name="ibestable" hidden="1">#REF!</definedName>
    <definedName name="IC_Changes" localSheetId="16">#REF!</definedName>
    <definedName name="IC_Changes" localSheetId="17">#REF!</definedName>
    <definedName name="IC_Changes">#REF!</definedName>
    <definedName name="IC_PMAdj">#REF!</definedName>
    <definedName name="IC_TradeMargin">#REF!</definedName>
    <definedName name="ICData">#REF!</definedName>
    <definedName name="ICGLPurchases">#REF!</definedName>
    <definedName name="ICGLSales">#REF!</definedName>
    <definedName name="ICmtm_1CDY">#REF!</definedName>
    <definedName name="ICmtm_Book">#REF!</definedName>
    <definedName name="ICmtm_BookAcct">#REF!</definedName>
    <definedName name="ICmtm_BS">#REF!</definedName>
    <definedName name="ICmtm_Cpty">#REF!</definedName>
    <definedName name="ICmtm_CptyType">#REF!</definedName>
    <definedName name="ICmtm_firm">#REF!</definedName>
    <definedName name="ICmtm_FTR_BK">#REF!</definedName>
    <definedName name="ICmtm_FTR_Bkacct">#REF!</definedName>
    <definedName name="ICmtm_FTR_BS">#REF!</definedName>
    <definedName name="ICmtm_FTR_Cpty">#REF!</definedName>
    <definedName name="ICmtm_FTR_CptyType">#REF!</definedName>
    <definedName name="ICmtm_FTR_MtM">#REF!</definedName>
    <definedName name="ICmtm_FTR_Prod">#REF!</definedName>
    <definedName name="ICmtm_FTR_Undel_Qty">#REF!</definedName>
    <definedName name="ICmtm_InterCo">#REF!</definedName>
    <definedName name="ICmtm_Market">#REF!</definedName>
    <definedName name="ICmtm_mtm">#REF!</definedName>
    <definedName name="ICmtm_MtM_NPV">#REF!</definedName>
    <definedName name="ICmtm_TradeType">#REF!</definedName>
    <definedName name="ICmtm_Undel_Qty">#REF!</definedName>
    <definedName name="ICPurchases_MWh">#REF!</definedName>
    <definedName name="ICSales_MWh">#REF!</definedName>
    <definedName name="IFRS_EvalYear" localSheetId="16">#REF!</definedName>
    <definedName name="IFRS_EvalYear" localSheetId="17">#REF!</definedName>
    <definedName name="IFRS_EvalYear">#REF!</definedName>
    <definedName name="ii" hidden="1">{"Page 1",#N/A,FALSE,"Sheet1";"Page 2",#N/A,FALSE,"Sheet1"}</definedName>
    <definedName name="iiiiii" hidden="1">{#N/A,#N/A,FALSE,"PERSONAL";#N/A,#N/A,FALSE,"explotación";#N/A,#N/A,FALSE,"generales"}</definedName>
    <definedName name="ILWD_CI_CFDollarYear" localSheetId="16">#REF!</definedName>
    <definedName name="ILWD_CI_CFDollarYear" localSheetId="17">#REF!</definedName>
    <definedName name="ILWD_CI_CFDollarYear">#REF!</definedName>
    <definedName name="ILWD_CI_DatasetName" localSheetId="16">#REF!</definedName>
    <definedName name="ILWD_CI_DatasetName" localSheetId="17">#REF!</definedName>
    <definedName name="ILWD_CI_DatasetName">#REF!</definedName>
    <definedName name="ILWDisp_CC_GrdTot" localSheetId="16">#REF!</definedName>
    <definedName name="ILWDisp_CC_GrdTot" localSheetId="17">#REF!</definedName>
    <definedName name="ILWDisp_CC_GrdTot">#REF!</definedName>
    <definedName name="ILWDisp_PV_GrdTot" localSheetId="16">#REF!</definedName>
    <definedName name="ILWDisp_PV_GrdTot" localSheetId="17">#REF!</definedName>
    <definedName name="ILWDisp_PV_GrdTot">#REF!</definedName>
    <definedName name="ILWDShift" localSheetId="16">#REF!</definedName>
    <definedName name="ILWDShift" localSheetId="17">#REF!</definedName>
    <definedName name="ILWDShift">#REF!</definedName>
    <definedName name="ILWO_CI_CFDollarYear" localSheetId="16">#REF!</definedName>
    <definedName name="ILWO_CI_CFDollarYear" localSheetId="17">#REF!</definedName>
    <definedName name="ILWO_CI_CFDollarYear">#REF!</definedName>
    <definedName name="ILWO_CI_DatasetName" localSheetId="16">#REF!</definedName>
    <definedName name="ILWO_CI_DatasetName" localSheetId="17">#REF!</definedName>
    <definedName name="ILWO_CI_DatasetName">#REF!</definedName>
    <definedName name="ILWOps_CC_GrdTot" localSheetId="16">#REF!</definedName>
    <definedName name="ILWOps_CC_GrdTot" localSheetId="17">#REF!</definedName>
    <definedName name="ILWOps_CC_GrdTot">#REF!</definedName>
    <definedName name="ILWOps_PV_GrdTot" localSheetId="16">#REF!</definedName>
    <definedName name="ILWOps_PV_GrdTot" localSheetId="17">#REF!</definedName>
    <definedName name="ILWOps_PV_GrdTot">#REF!</definedName>
    <definedName name="Img_ML_1c3d1n6n" hidden="1">"IMG_11"</definedName>
    <definedName name="Img_ML_1t5s6u1f" hidden="1">"IMG_13"</definedName>
    <definedName name="Img_ML_3b3j3x9k" hidden="1">"IMG_13"</definedName>
    <definedName name="Img_ML_3p5d9q5j" hidden="1">"IMG_13"</definedName>
    <definedName name="Img_ML_5h6q3g8u" hidden="1">"IMG_11"</definedName>
    <definedName name="Img_ML_6y9f7y3n" hidden="1">"IMG_11"</definedName>
    <definedName name="Img_ML_7n6h3t1t" hidden="1">"IMG_11"</definedName>
    <definedName name="IMOAccInvoice">#REF!</definedName>
    <definedName name="Impact1">OFFSET(#REF!, 0,0,COUNTA(#REF!),1)</definedName>
    <definedName name="in" localSheetId="16">#REF!</definedName>
    <definedName name="in" localSheetId="17">#REF!</definedName>
    <definedName name="in">#REF!</definedName>
    <definedName name="INC_AFTER_TAX" hidden="1">"INC_AFTER_TAX"</definedName>
    <definedName name="INC_AVAIL_EXCL" hidden="1">"INC_AVAIL_EXCL"</definedName>
    <definedName name="INC_AVAIL_INCL" hidden="1">"INC_AVAIL_INCL"</definedName>
    <definedName name="INC_BEFORE_TAX" hidden="1">"INC_BEFORE_TAX"</definedName>
    <definedName name="INC_TAX" hidden="1">"INC_TAX"</definedName>
    <definedName name="INC_TAX_EXCL" hidden="1">"INC_TAX_EXCL"</definedName>
    <definedName name="Income" hidden="1">{#N/A,#N/A,TRUE,"index";#N/A,#N/A,TRUE,"Summary";#N/A,#N/A,TRUE,"Continuing Business";#N/A,#N/A,TRUE,"Disposals";#N/A,#N/A,TRUE,"Acquisitions";#N/A,#N/A,TRUE,"Actual &amp; Plan Reconciliation"}</definedName>
    <definedName name="Income_tax_rate" localSheetId="16">#REF!</definedName>
    <definedName name="Income_tax_rate" localSheetId="17">#REF!</definedName>
    <definedName name="Income_tax_rate">#REF!</definedName>
    <definedName name="IncomeStatement" hidden="1">{#N/A,#N/A,FALSE,"FinStateUS"}</definedName>
    <definedName name="IncomeStatement6Years" hidden="1">{"IncStatement 6 years",#N/A,FALSE,"FinStateUS"}</definedName>
    <definedName name="ind" hidden="1">{"group detail",#N/A,FALSE,"Hourly Detail"}</definedName>
    <definedName name="index_value">#REF!</definedName>
    <definedName name="IndexNames" hidden="1">Indexn1,IndexN2</definedName>
    <definedName name="indexx" hidden="1">Indexx1,Indexx2</definedName>
    <definedName name="Inflation_Rate" localSheetId="16">#REF!</definedName>
    <definedName name="Inflation_Rate" localSheetId="17">#REF!</definedName>
    <definedName name="Inflation_Rate">#REF!</definedName>
    <definedName name="InflationRate">#REF!</definedName>
    <definedName name="inflList" hidden="1">"00000000000000000000000000000000000000000000000000000000000000000000000000000000000000000000000000000000000000000000000000000000000000000000000000000000000000000000000000000000000000000000000000000000"</definedName>
    <definedName name="Information_Systems_Group">#REF!</definedName>
    <definedName name="Injuries01" localSheetId="16">#REF!</definedName>
    <definedName name="Injuries01" localSheetId="17">#REF!</definedName>
    <definedName name="Injuries01">#REF!</definedName>
    <definedName name="Injuries02">#REF!</definedName>
    <definedName name="InjuriesYTD" localSheetId="16">#REF!</definedName>
    <definedName name="InjuriesYTD" localSheetId="17">#REF!</definedName>
    <definedName name="InjuriesYTD">#REF!</definedName>
    <definedName name="Input" localSheetId="0">#REF!</definedName>
    <definedName name="Input" localSheetId="3">#REF!</definedName>
    <definedName name="Input" localSheetId="5">#REF!</definedName>
    <definedName name="Input" localSheetId="6">#REF!</definedName>
    <definedName name="Input" localSheetId="7">#REF!</definedName>
    <definedName name="Input" localSheetId="8">#REF!</definedName>
    <definedName name="Input" localSheetId="15">#REF!</definedName>
    <definedName name="Input" localSheetId="16">#REF!</definedName>
    <definedName name="Input" localSheetId="17">#REF!</definedName>
    <definedName name="Input">#REF!</definedName>
    <definedName name="Input_FAMS" localSheetId="0">#REF!</definedName>
    <definedName name="Input_FAMS" localSheetId="3">#REF!</definedName>
    <definedName name="Input_FAMS" localSheetId="5">#REF!</definedName>
    <definedName name="Input_FAMS" localSheetId="6">#REF!</definedName>
    <definedName name="Input_FAMS" localSheetId="7">#REF!</definedName>
    <definedName name="Input_FAMS" localSheetId="8">#REF!</definedName>
    <definedName name="Input_FAMS" localSheetId="15">#REF!</definedName>
    <definedName name="Input_FAMS" localSheetId="16">#REF!</definedName>
    <definedName name="Input_FAMS" localSheetId="17">#REF!</definedName>
    <definedName name="Input_FAMS">#REF!</definedName>
    <definedName name="InputDCMTotalCosts">#REF!</definedName>
    <definedName name="InputEscForecasts">#REF!</definedName>
    <definedName name="InputILWWasteForecast">#REF!</definedName>
    <definedName name="InputLLWWasteForecast">#REF!</definedName>
    <definedName name="InputProgramBalances">#REF!</definedName>
    <definedName name="InputRateofReturn">#REF!</definedName>
    <definedName name="Inputs" localSheetId="16">#REF!</definedName>
    <definedName name="Inputs" localSheetId="17">#REF!</definedName>
    <definedName name="Inputs">#REF!</definedName>
    <definedName name="InputStationBalances">#REF!</definedName>
    <definedName name="Inputtest" localSheetId="16">#REF!</definedName>
    <definedName name="Inputtest" localSheetId="17">#REF!</definedName>
    <definedName name="Inputtest">#REF!</definedName>
    <definedName name="InputUFSDetailedFixCosts" localSheetId="16">#REF!</definedName>
    <definedName name="InputUFSDetailedFixCosts" localSheetId="17">#REF!</definedName>
    <definedName name="InputUFSDetailedFixCosts">#REF!</definedName>
    <definedName name="InputUFSDetailedVarCosts" localSheetId="16">#REF!</definedName>
    <definedName name="InputUFSDetailedVarCosts" localSheetId="17">#REF!</definedName>
    <definedName name="InputUFSDetailedVarCosts">#REF!</definedName>
    <definedName name="InputUFSTotalFixCosts" localSheetId="16">#REF!</definedName>
    <definedName name="InputUFSTotalFixCosts" localSheetId="17">#REF!</definedName>
    <definedName name="InputUFSTotalFixCosts">#REF!</definedName>
    <definedName name="InputUFSTotalVarCosts" localSheetId="16">#REF!</definedName>
    <definedName name="InputUFSTotalVarCosts" localSheetId="17">#REF!</definedName>
    <definedName name="InputUFSTotalVarCosts">#REF!</definedName>
    <definedName name="InputUnitBalances">#REF!</definedName>
    <definedName name="INSERVICED_STATE">"In Serviced"</definedName>
    <definedName name="INTANGIBLES_NET" hidden="1">"INTANGIBLES_NET"</definedName>
    <definedName name="InterCo">#REF!</definedName>
    <definedName name="Interconnect" localSheetId="16">#REF!</definedName>
    <definedName name="Interconnect" localSheetId="17">#REF!</definedName>
    <definedName name="Interconnect">#REF!</definedName>
    <definedName name="interconnection" hidden="1">{#N/A,#N/A,FALSE,"MAIN";#N/A,#N/A,FALSE,"MK_ASS_B";#N/A,#N/A,FALSE,"MK_ASS_R";#N/A,#N/A,FALSE,"TR_ASS_B";#N/A,#N/A,FALSE,"TR_ASS_R";#N/A,#N/A,FALSE,"ROAMING";#N/A,#N/A,FALSE,"PR_ASS_B";#N/A,#N/A,FALSE,"PR_ASS_R";#N/A,#N/A,FALSE,"PR_ASS_S"}</definedName>
    <definedName name="Interest_Capitalization">#REF!</definedName>
    <definedName name="INTEREST_EXP_NET" hidden="1">"INTEREST_EXP_NET"</definedName>
    <definedName name="INTEREST_EXP_NON" hidden="1">"INTEREST_EXP_NON"</definedName>
    <definedName name="INTEREST_EXP_SUPPL" hidden="1">"INTEREST_EXP_SUPPL"</definedName>
    <definedName name="INTEREST_INC" hidden="1">"INTEREST_INC"</definedName>
    <definedName name="INTEREST_INC_10K" hidden="1">"INTEREST_INC_10K"</definedName>
    <definedName name="INTEREST_INC_10Q" hidden="1">"INTEREST_INC_10Q"</definedName>
    <definedName name="INTEREST_INC_10Q1" hidden="1">"INTEREST_INC_10Q1"</definedName>
    <definedName name="INTEREST_INC_NON" hidden="1">"INTEREST_INC_NON"</definedName>
    <definedName name="IntroPrintArea" hidden="1">#REF!</definedName>
    <definedName name="Inv" hidden="1">{"SEP",#N/A,FALSE,"SEP"}</definedName>
    <definedName name="INV_VALUE" localSheetId="16">#REF!</definedName>
    <definedName name="INV_VALUE" localSheetId="17">#REF!</definedName>
    <definedName name="INV_VALUE">#REF!</definedName>
    <definedName name="invcap" hidden="1">#REF!</definedName>
    <definedName name="invcap2" hidden="1">#REF!</definedName>
    <definedName name="INVENTORY" localSheetId="0">#REF!</definedName>
    <definedName name="INVENTORY" localSheetId="3">#REF!</definedName>
    <definedName name="INVENTORY" localSheetId="5">#REF!</definedName>
    <definedName name="INVENTORY" localSheetId="6">#REF!</definedName>
    <definedName name="INVENTORY" localSheetId="7">#REF!</definedName>
    <definedName name="INVENTORY" localSheetId="8">#REF!</definedName>
    <definedName name="INVENTORY" localSheetId="15">#REF!</definedName>
    <definedName name="INVENTORY" localSheetId="16">#REF!</definedName>
    <definedName name="INVENTORY" localSheetId="17">#REF!</definedName>
    <definedName name="INVENTORY">#REF!</definedName>
    <definedName name="INVENTORY_TURNS" hidden="1">"INVENTORY_TURNS"</definedName>
    <definedName name="InvestementTypeCodeDescription">#REF!</definedName>
    <definedName name="IOP_04___IOP_Outage_Log_Matrix___Removed_From_Scope">#REF!</definedName>
    <definedName name="IP" hidden="1">{#N/A,#N/A,FALSE,"Pharm";#N/A,#N/A,FALSE,"WWCM"}</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PERIOD" hidden="1">"c13823"</definedName>
    <definedName name="IQ_ACCOUNT_CHANGE" hidden="1">"c413"</definedName>
    <definedName name="IQ_ACCOUNT_CHANGE1"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"c7"</definedName>
    <definedName name="IQ_ACCUMULATED_PENSION_OBLIGATION" hidden="1">"c2108"</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"c39"</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"c1471"</definedName>
    <definedName name="IQ_AMORTIZED_COST_FDIC" hidden="1">"c6426"</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"c65"</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IZ_SEG_ASSETS" hidden="1">"c90"</definedName>
    <definedName name="IQ_BIZ_SEG_EBT" hidden="1">"c91"</definedName>
    <definedName name="IQ_BIZ_SEG_GP" hidden="1">"c92"</definedName>
    <definedName name="IQ_BIZ_SEG_NI" hidden="1">"c93"</definedName>
    <definedName name="IQ_BIZ_SEG_OPER_INC" hidden="1">"c94"</definedName>
    <definedName name="IQ_BIZ_SEG_REV" hidden="1">"c95"</definedName>
    <definedName name="IQ_BOARD_MEMBER" hidden="1">"c96"</definedName>
    <definedName name="IQ_BOARD_MEMBER_BACKGROUND" hidden="1">"c2101"</definedName>
    <definedName name="IQ_BOARD_MEMBER_FAX" hidden="1">"c2100"</definedName>
    <definedName name="IQ_BOARD_MEMBER_ID" hidden="1">"c13756"</definedName>
    <definedName name="IQ_BOARD_MEMBER_OFFICE" hidden="1">"c2098"</definedName>
    <definedName name="IQ_BOARD_MEMBER_PHONE" hidden="1">"c2099"</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MOODYS" hidden="1">"IQ_BONDRATING_MOODYS"</definedName>
    <definedName name="IQ_BONDRATING_SP" hidden="1">"c224"</definedName>
    <definedName name="IQ_BONDRATING_SP_DATE" hidden="1">"c242"</definedName>
    <definedName name="IQ_BOOK_VALUE" hidden="1">"c68"</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OVER_SHARES" hidden="1">"c100"</definedName>
    <definedName name="IQ_BV_SHARE" hidden="1">"c100"</definedName>
    <definedName name="IQ_BV_SHARE_ACT_OR_EST" hidden="1">"c3587"</definedName>
    <definedName name="IQ_BV_SHARE_EST" hidden="1">"c3541"</definedName>
    <definedName name="IQ_BV_SHARE_HIGH_EST" hidden="1">"c3542"</definedName>
    <definedName name="IQ_BV_SHARE_LOW_EST" hidden="1">"c3543"</definedName>
    <definedName name="IQ_BV_SHARE_MEDIAN_EST" hidden="1">"c3544"</definedName>
    <definedName name="IQ_BV_SHARE_NUM_EST" hidden="1">"c3539"</definedName>
    <definedName name="IQ_BV_SHARE_STDDEV_EST" hidden="1">"c3540"</definedName>
    <definedName name="IQ_BV_STDDEV_EST_REUT" hidden="1">"c5408"</definedName>
    <definedName name="IQ_BV_STDDEV_EST_THOM" hidden="1">"c5152"</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BNK" hidden="1">"c110"</definedName>
    <definedName name="IQ_CAPEX_BR" hidden="1">"c111"</definedName>
    <definedName name="IQ_CAPEX_EST" hidden="1">"c3523"</definedName>
    <definedName name="IQ_CAPEX_FIN" hidden="1">"c112"</definedName>
    <definedName name="IQ_CAPEX_HIGH_EST" hidden="1">"c3524"</definedName>
    <definedName name="IQ_CAPEX_INS" hidden="1">"c113"</definedName>
    <definedName name="IQ_CAPEX_LOW_EST" hidden="1">"c3525"</definedName>
    <definedName name="IQ_CAPEX_MEDIAN_EST" hidden="1">"c3526"</definedName>
    <definedName name="IQ_CAPEX_NUM_EST" hidden="1">"c3521"</definedName>
    <definedName name="IQ_CAPEX_STDDEV_EST" hidden="1">"c3522"</definedName>
    <definedName name="IQ_CAPEX_UTI" hidden="1">"c114"</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"c118"</definedName>
    <definedName name="IQ_CASH_ACQUIRE_CF" hidden="1">"c1630"</definedName>
    <definedName name="IQ_CASH_ACQUIRE_CF_2"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"c118"</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P" hidden="1">"c8888"</definedName>
    <definedName name="IQ_CASH_OPER_AP_ABS" hidden="1">"c8907"</definedName>
    <definedName name="IQ_CASH_OPER_EST" hidden="1">"c4163"</definedName>
    <definedName name="IQ_CASH_OPER_HIGH_EST" hidden="1">"c4166"</definedName>
    <definedName name="IQ_CASH_OPER_LOW_EST" hidden="1">"c4244"</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"c124"</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D_END_1_4_FAM_LOANS_TOT_LOANS_FFIEC" hidden="1">"c13866"</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_IND_LOANS_TOT_LOANS_FFIEC" hidden="1">"c13874"</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_LAND_DEV_LOANS_TOT_LOANS_FFIEC" hidden="1">"c13865"</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TOT_LOANS_FFIEC" hidden="1">"c13875"</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DEBT" hidden="1">"c224"</definedName>
    <definedName name="IQ_CONVERT_PCT" hidden="1">"c2537"</definedName>
    <definedName name="IQ_CONVEXITY" hidden="1">"c2182"</definedName>
    <definedName name="IQ_CONVEYED_TO_OTHERS_FDIC" hidden="1">"c6534"</definedName>
    <definedName name="IQ_CORE_CAPITAL_RATIO_FDIC" hidden="1">"c6745"</definedName>
    <definedName name="IQ_CORE_DEPOSITS_FFIEC" hidden="1">"c13862"</definedName>
    <definedName name="IQ_CORE_DEPOSITS_TOT_DEPOSITS_FFIEC" hidden="1">"c13911"</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"c226"</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 hidden="1">"c231"</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"c315"</definedName>
    <definedName name="IQ_DEFERRED_TAXES" hidden="1">"c147"</definedName>
    <definedName name="IQ_DEMAND_DEP" hidden="1">"c320"</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S_FDIC" hidden="1">"c6523"</definedName>
    <definedName name="IQ_DESCRIPTION_LONG" hidden="1">"c322"</definedName>
    <definedName name="IQ_DEVELOP_LAND" hidden="1">"c323"</definedName>
    <definedName name="IQ_DIC" hidden="1">"c13834"</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"c333"</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"c2106"</definedName>
    <definedName name="IQ_DIV_PAYMENT_TYPE" hidden="1">"c12752"</definedName>
    <definedName name="IQ_DIV_RECORD_DATE" hidden="1">"c2105"</definedName>
    <definedName name="IQ_DIV_SHARE" hidden="1">"c330"</definedName>
    <definedName name="IQ_DIVEST_CF" hidden="1">"c331"</definedName>
    <definedName name="IQ_DIVID_SHARE" hidden="1">"c330"</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 hidden="1">"c2801"</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"c157"</definedName>
    <definedName name="IQ_EBIT_GROWTH_2" hidden="1">"c161"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ET_INT" hidden="1">"c360"</definedName>
    <definedName name="IQ_EBIT_NUM_EST" hidden="1">"c1685"</definedName>
    <definedName name="IQ_EBIT_OVER_IE" hidden="1">"c360"</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CAPEX_INT" hidden="1">"c368"</definedName>
    <definedName name="IQ_EBITDA_CAPEX_NET_INT" hidden="1">"c368"</definedName>
    <definedName name="IQ_EBITDA_CAPEX_OVER_TOTAL_IE" hidden="1">"c368"</definedName>
    <definedName name="IQ_EBITDA_EQ_INC" hidden="1">"c3496"</definedName>
    <definedName name="IQ_EBITDA_EQ_INC_EXCL_SBC" hidden="1">"c3500"</definedName>
    <definedName name="IQ_EBITDA_EST" hidden="1">"c369"</definedName>
    <definedName name="IQ_EBITDA_EXCL_SBC" hidden="1">"c3081"</definedName>
    <definedName name="IQ_EBITDA_GROWTH_1" hidden="1">"c156"</definedName>
    <definedName name="IQ_EBITDA_GROWTH_2" hidden="1">"c160"</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ET_INT" hidden="1">"c373"</definedName>
    <definedName name="IQ_EBITDA_NO_EST" hidden="1">"c267"</definedName>
    <definedName name="IQ_EBITDA_NUM_EST" hidden="1">"c374"</definedName>
    <definedName name="IQ_EBITDA_OVER_TOTAL_IE" hidden="1">"c373"</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"c84"</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P" hidden="1">"c8880"</definedName>
    <definedName name="IQ_EPS_AP_ABS" hidden="1">"c8899"</definedName>
    <definedName name="IQ_EPS_EST" hidden="1">"c399"</definedName>
    <definedName name="IQ_EPS_EST_1" hidden="1">"c189"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AME_AP" hidden="1">"c8918"</definedName>
    <definedName name="IQ_EPS_NAME_AP_ABS" hidden="1">"c8937"</definedName>
    <definedName name="IQ_EPS_NO_EST" hidden="1">"c271"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"c552"</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"c739"</definedName>
    <definedName name="IQ_ESOP_DEBT" hidden="1">"c1597"</definedName>
    <definedName name="IQ_ESOP_OVER_TOTAL" hidden="1">"c13768"</definedName>
    <definedName name="IQ_EST_ACT_BV_REUT" hidden="1">"c5409"</definedName>
    <definedName name="IQ_EST_ACT_BV_SHARE" hidden="1">"c3549"</definedName>
    <definedName name="IQ_EST_ACT_BV_THOM" hidden="1">"c5153"</definedName>
    <definedName name="IQ_EST_ACT_CAPEX" hidden="1">"c3546"</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FFO_REUT" hidden="1">"c3843"</definedName>
    <definedName name="IQ_EST_ACT_FFO_SHARE_SHARE_THOM" hidden="1">"c4005"</definedName>
    <definedName name="IQ_EST_ACT_FFO_THOM" hidden="1">"c4005"</definedName>
    <definedName name="IQ_EST_ACT_NAV" hidden="1">"c1757"</definedName>
    <definedName name="IQ_EST_ACT_NET_DEBT" hidden="1">"c3545"</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TURN_ASSETS" hidden="1">"c3547"</definedName>
    <definedName name="IQ_EST_ACT_RETURN_EQUITY" hidden="1">"c3548"</definedName>
    <definedName name="IQ_EST_ACT_REV" hidden="1">"c2113"</definedName>
    <definedName name="IQ_EST_BV_DIFF_CIQ" hidden="1">"c4765"</definedName>
    <definedName name="IQ_EST_BV_DIFF_REUT" hidden="1">"c5433"</definedName>
    <definedName name="IQ_EST_BV_DIFF_THOM" hidden="1">"c5204"</definedName>
    <definedName name="IQ_EST_BV_SURPRISE_PERCENT_CIQ" hidden="1">"c4766"</definedName>
    <definedName name="IQ_EST_BV_SURPRISE_PERCENT_REUT" hidden="1">"c5434"</definedName>
    <definedName name="IQ_EST_BV_SURPRISE_PERCENT_THOM" hidden="1">"c5205"</definedName>
    <definedName name="IQ_EST_CAPEX_GROWTH_1YR" hidden="1">"c3588"</definedName>
    <definedName name="IQ_EST_CAPEX_GROWTH_2YR" hidden="1">"c3589"</definedName>
    <definedName name="IQ_EST_CAPEX_GROWTH_Q_1YR" hidden="1">"c3590"</definedName>
    <definedName name="IQ_EST_CAPEX_SEQ_GROWTH_Q" hidden="1">"c3591"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DIFF_REUT" hidden="1">"c3890"</definedName>
    <definedName name="IQ_EST_FFO_DIFF_THOM" hidden="1">"c5186"</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HARE_SHARE_DIFF_THOM" hidden="1">"c5186"</definedName>
    <definedName name="IQ_EST_FFO_SHARE_SHARE_SURPRISE_PERCENT_THOM" hidden="1">"c5187"</definedName>
    <definedName name="IQ_EST_FFO_SURPRISE_PERCENT" hidden="1">"c1870"</definedName>
    <definedName name="IQ_EST_FFO_SURPRISE_PERCENT_REUT" hidden="1">"c3891"</definedName>
    <definedName name="IQ_EST_FFO_SURPRISE_PERCENT_THOM" hidden="1">"c5187"</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BUY_CIQ" hidden="1">"c3700"</definedName>
    <definedName name="IQ_EST_NUM_BUY_REUT" hidden="1">"c3869"</definedName>
    <definedName name="IQ_EST_NUM_BUY_THOM" hidden="1">"c5165"</definedName>
    <definedName name="IQ_EST_NUM_HOLD" hidden="1">"c1761"</definedName>
    <definedName name="IQ_EST_NUM_HOLD_CIQ" hidden="1">"c3702"</definedName>
    <definedName name="IQ_EST_NUM_HOLD_REUT" hidden="1">"c3871"</definedName>
    <definedName name="IQ_EST_NUM_HOLD_THOM" hidden="1">"c5167"</definedName>
    <definedName name="IQ_EST_NUM_NO_OPINION" hidden="1">"c1758"</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V_OVER_REVENUE_EST" hidden="1">"c165"</definedName>
    <definedName name="IQ_EV_OVER_REVENUE_EST_1" hidden="1">"c166"</definedName>
    <definedName name="IQ_EVAL_DATE" hidden="1">"c2180"</definedName>
    <definedName name="IQ_EVENT_DATE" hidden="1">"c13819"</definedName>
    <definedName name="IQ_EVENT_ID" hidden="1">"c13818"</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"c406"</definedName>
    <definedName name="IQ_EXERCISED" hidden="1">"c406"</definedName>
    <definedName name="IQ_EXP_RETURN_PENSION_DOMESTIC" hidden="1">"c407"</definedName>
    <definedName name="IQ_EXP_RETURN_PENSION_FOREIGN" hidden="1">"c408"</definedName>
    <definedName name="IQ_EXPENSE_CODE_" hidden="1">"001"</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"c413"</definedName>
    <definedName name="IQ_EXTRAORDINARY_GAINS_FDIC" hidden="1">"c6586"</definedName>
    <definedName name="IQ_FAD" hidden="1">"c8757"</definedName>
    <definedName name="IQ_FAD_PAYOUT_RATIO" hidden="1">"c8872"</definedName>
    <definedName name="IQ_FAIR_VALUE_CHANGE_INCL_EARNINGS" hidden="1">"c13849"</definedName>
    <definedName name="IQ_FAIR_VALUE_FDIC" hidden="1">"c6427"</definedName>
    <definedName name="IQ_FARM_LOANS_NET_FDIC" hidden="1">"c6316"</definedName>
    <definedName name="IQ_FARM_LOANS_TOT_LOANS_FFIEC" hidden="1">"c13870"</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EST" hidden="1">"c418"</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REUT" hidden="1">"c3837"</definedName>
    <definedName name="IQ_FFO_EST_THOM" hidden="1">"c3999"</definedName>
    <definedName name="IQ_FFO_HIGH_EST" hidden="1">"c419"</definedName>
    <definedName name="IQ_FFO_HIGH_EST_REUT" hidden="1">"c3839"</definedName>
    <definedName name="IQ_FFO_HIGH_EST_THOM" hidden="1">"c4001"</definedName>
    <definedName name="IQ_FFO_LOW_EST" hidden="1">"c420"</definedName>
    <definedName name="IQ_FFO_LOW_EST_REUT" hidden="1">"c3840"</definedName>
    <definedName name="IQ_FFO_LOW_EST_THOM" hidden="1">"c4002"</definedName>
    <definedName name="IQ_FFO_MEDIAN_EST" hidden="1">"c1665"</definedName>
    <definedName name="IQ_FFO_MEDIAN_EST_REUT" hidden="1">"c3838"</definedName>
    <definedName name="IQ_FFO_MEDIAN_EST_THOM" hidden="1">"c4000"</definedName>
    <definedName name="IQ_FFO_NO_EST" hidden="1">"c276"</definedName>
    <definedName name="IQ_FFO_NUM_EST" hidden="1">"c421"</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SHARE_EST_DET_EST" hidden="1">"c12059"</definedName>
    <definedName name="IQ_FFO_SHARE_SHARE_EST_DET_EST_CURRENCY" hidden="1">"c12466"</definedName>
    <definedName name="IQ_FFO_SHARE_SHARE_EST_DET_EST_CURRENCY_THOM" hidden="1">"c12487"</definedName>
    <definedName name="IQ_FFO_SHARE_SHARE_EST_DET_EST_DATE" hidden="1">"c12212"</definedName>
    <definedName name="IQ_FFO_SHARE_SHARE_EST_DET_EST_DATE_THOM" hidden="1">"c12238"</definedName>
    <definedName name="IQ_FFO_SHARE_SHARE_EST_DET_EST_INCL" hidden="1">"c12349"</definedName>
    <definedName name="IQ_FFO_SHARE_SHARE_EST_DET_EST_INCL_THOM" hidden="1">"c12370"</definedName>
    <definedName name="IQ_FFO_SHARE_SHARE_EST_DET_EST_ORIGIN" hidden="1">"c12722"</definedName>
    <definedName name="IQ_FFO_SHARE_SHARE_EST_DET_EST_ORIGIN_THOM" hidden="1">"c12608"</definedName>
    <definedName name="IQ_FFO_SHARE_SHARE_EST_DET_EST_THOM" hidden="1">"c12088"</definedName>
    <definedName name="IQ_FFO_SHARE_SHARE_EST_THOM" hidden="1">"c3999"</definedName>
    <definedName name="IQ_FFO_SHARE_SHARE_HIGH_EST_THOM" hidden="1">"c4001"</definedName>
    <definedName name="IQ_FFO_SHARE_SHARE_LOW_EST_THOM" hidden="1">"c4002"</definedName>
    <definedName name="IQ_FFO_SHARE_SHARE_MEDIAN_EST_THOM" hidden="1">"c4000"</definedName>
    <definedName name="IQ_FFO_SHARE_SHARE_NUM_EST_THOM" hidden="1">"c4003"</definedName>
    <definedName name="IQ_FFO_SHARE_SHARE_STDDEV_EST_THOM" hidden="1">"c4004"</definedName>
    <definedName name="IQ_FFO_STDDEV_EST" hidden="1">"c422"</definedName>
    <definedName name="IQ_FFO_STDDEV_EST_REUT" hidden="1">"c3842"</definedName>
    <definedName name="IQ_FFO_STDDEV_EST_THOM" hidden="1">"c4004"</definedName>
    <definedName name="IQ_FH" hidden="1">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"c893"</definedName>
    <definedName name="IQ_FINANCING_CASH_SUPPL" hidden="1">"c899"</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 hidden="1">"c225"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OUNDATION_OVER_TOTAL" hidden="1">"c13769"</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C" hidden="1">"c464"</definedName>
    <definedName name="IQ_GAIN_ASSETS_REC_BNK" hidden="1">"c465"</definedName>
    <definedName name="IQ_GAIN_ASSETS_REC_BR" hidden="1">"c466"</definedName>
    <definedName name="IQ_GAIN_ASSETS_REC_FIN" hidden="1">"c467"</definedName>
    <definedName name="IQ_GAIN_ASSETS_REC_INS" hidden="1">"c468"</definedName>
    <definedName name="IQ_GAIN_ASSETS_REC_REIT" hidden="1">"c469"</definedName>
    <definedName name="IQ_GAIN_ASSETS_REC_UTI" hidden="1">"c470"</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C" hidden="1">"c487"</definedName>
    <definedName name="IQ_GAIN_INVEST_REC_BNK" hidden="1">"c488"</definedName>
    <definedName name="IQ_GAIN_INVEST_REC_BR" hidden="1">"c489"</definedName>
    <definedName name="IQ_GAIN_INVEST_REC_FIN" hidden="1">"c490"</definedName>
    <definedName name="IQ_GAIN_INVEST_REC_INS" hidden="1">"c491"</definedName>
    <definedName name="IQ_GAIN_INVEST_REC_REIT" hidden="1">"c492"</definedName>
    <definedName name="IQ_GAIN_INVEST_REC_UTI" hidden="1">"c493"</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"c530"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GW" hidden="1">"c519"</definedName>
    <definedName name="IQ_GROSS_INTAN" hidden="1">"c520"</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"c511"</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 hidden="1">"c531"</definedName>
    <definedName name="IQ_GW_AMORT_BR" hidden="1">"c532"</definedName>
    <definedName name="IQ_GW_AMORT_CF" hidden="1">"c533"</definedName>
    <definedName name="IQ_GW_AMORT_CF_BNK" hidden="1">"c534"</definedName>
    <definedName name="IQ_GW_AMORT_CF_BR" hidden="1">"c535"</definedName>
    <definedName name="IQ_GW_AMORT_CF_FIN" hidden="1">"c536"</definedName>
    <definedName name="IQ_GW_AMORT_CF_INS" hidden="1">"c537"</definedName>
    <definedName name="IQ_GW_AMORT_CF_REIT" hidden="1">"c538"</definedName>
    <definedName name="IQ_GW_AMORT_CF_UTI" hidden="1">"c539"</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_AMORT" hidden="1">"c605"</definedName>
    <definedName name="IQ_INTAN_AMORT_BR" hidden="1">"c606"</definedName>
    <definedName name="IQ_INTAN_AMORT_CF" hidden="1">"c607"</definedName>
    <definedName name="IQ_INTAN_AMORT_CF_BNK" hidden="1">"c608"</definedName>
    <definedName name="IQ_INTAN_AMORT_CF_BR" hidden="1">"c609"</definedName>
    <definedName name="IQ_INTAN_AMORT_CF_FIN" hidden="1">"c610"</definedName>
    <definedName name="IQ_INTAN_AMORT_CF_INS" hidden="1">"c611"</definedName>
    <definedName name="IQ_INTAN_AMORT_CF_REIT" hidden="1">"c612"</definedName>
    <definedName name="IQ_INTAN_AMORT_CF_UTI" hidden="1">"c613"</definedName>
    <definedName name="IQ_INTAN_AMORT_FIN" hidden="1">"c614"</definedName>
    <definedName name="IQ_INTAN_AMORT_INS" hidden="1">"c615"</definedName>
    <definedName name="IQ_INTAN_AMORT_REIT" hidden="1">"c616"</definedName>
    <definedName name="IQ_INTAN_AMORT_UTI" hidden="1">"c617"</definedName>
    <definedName name="IQ_INTANGIBLES_NET" hidden="1">"c907"</definedName>
    <definedName name="IQ_INTEL_EPS_EST" hidden="1">"c24729"</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"c619"</definedName>
    <definedName name="IQ_INTEREST_INVEST_INC" hidden="1">"c619"</definedName>
    <definedName name="IQ_INTEREST_LT_DEBT" hidden="1">"c2086"</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"c751"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CENSED_POPS" hidden="1">"c2123"</definedName>
    <definedName name="IQ_LIFE_EARNED" hidden="1">"c2739"</definedName>
    <definedName name="IQ_LIFE_INSURANCE_ASSETS_FDIC" hidden="1">"c6372"</definedName>
    <definedName name="IQ_LIFOR" hidden="1">"c655"</definedName>
    <definedName name="IQ_LIQUIDATION_VALUE_PREFERRED_CONVERT" hidden="1">"c13835"</definedName>
    <definedName name="IQ_LIQUIDATION_VALUE_PREFERRED_NON_REDEEM" hidden="1">"c13836"</definedName>
    <definedName name="IQ_LIQUIDATION_VALUE_PREFERRED_REDEEM" hidden="1">"c13837"</definedName>
    <definedName name="IQ_LISTING_CURRENCY" hidden="1">"c2127"</definedName>
    <definedName name="IQ_LL" hidden="1">"c656"</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_PERF_ASSETS_FFIEC" hidden="1">"c13912"</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_SENIOR_DEBT" hidden="1">"c702"</definedName>
    <definedName name="IQ_LT_SUB_DEBT" hidden="1">"c703"</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"c1304"</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CONSUMER_SENTIMENT" hidden="1">"c20808"</definedName>
    <definedName name="IQ_MAINT_CAPEX" hidden="1">"c2947"</definedName>
    <definedName name="IQ_MAINT_CAPEX_ACT_OR_EST" hidden="1">"c4458"</definedName>
    <definedName name="IQ_MAINT_CAPEX_EST" hidden="1">"c4457"</definedName>
    <definedName name="IQ_MAINT_CAPEX_HIGH_EST" hidden="1">"c4460"</definedName>
    <definedName name="IQ_MAINT_CAPEX_LOW_EST" hidden="1">"c4461"</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TCAP" hidden="1">"c258"</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SAVINGS_TOT_DEPOSITS_FFIEC" hidden="1">"c13905"</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_5_LOANS_TOT_LOANS_FFIEC" hidden="1">"c13869"</definedName>
    <definedName name="IQ_MULTIFAMILY_RESIDENTIAL_LOANS_FDIC" hidden="1">"c6311"</definedName>
    <definedName name="IQ_NAMES_REVISION_DATE_" hidden="1">40018.4237847222</definedName>
    <definedName name="IQ_NAMES_REVISION_DATE__1" hidden="1">41742.5987037037</definedName>
    <definedName name="IQ_NAMES_REVISION_DATE_2" hidden="1">41526.5432175926</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EBITDA" hidden="1">"c750"</definedName>
    <definedName name="IQ_NET_DEBT_EBITDA_CAPEX" hidden="1">"c2949"</definedName>
    <definedName name="IQ_NET_DEBT_EST" hidden="1">"c3517"</definedName>
    <definedName name="IQ_NET_DEBT_HIGH_EST" hidden="1">"c3518"</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MEDIAN_EST" hidden="1">"c3520"</definedName>
    <definedName name="IQ_NET_DEBT_NUM_EST" hidden="1">"c3515"</definedName>
    <definedName name="IQ_NET_DEBT_STDDEV_EST" hidden="1">"c3516"</definedName>
    <definedName name="IQ_NET_EARNED" hidden="1">"c2734"</definedName>
    <definedName name="IQ_NET_INC" hidden="1">"c781"</definedName>
    <definedName name="IQ_NET_INC_10K" hidden="1">"IQ_NET_INC_10K"</definedName>
    <definedName name="IQ_NET_INC_10Q" hidden="1">"IQ_NET_INC_10Q"</definedName>
    <definedName name="IQ_NET_INC_10Q1" hidden="1">"IQ_NET_INC_10Q1"</definedName>
    <definedName name="IQ_NET_INC_BEFORE" hidden="1">"c344"</definedName>
    <definedName name="IQ_NET_INC_CF" hidden="1">"c793"</definedName>
    <definedName name="IQ_NET_INC_GROWTH_1" hidden="1">"c158"</definedName>
    <definedName name="IQ_NET_INC_GROWTH_2" hidden="1">"c162"</definedName>
    <definedName name="IQ_NET_INC_MARGIN" hidden="1">"c794"</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"c797"</definedName>
    <definedName name="IQ_NON_CASH_ITEMS" hidden="1">"c797"</definedName>
    <definedName name="IQ_NON_CURRENT_LOANS_FFIEC" hidden="1">"c13860"</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_OFFIC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"c362"</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OS" hidden="1">"c858"</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"c868"</definedName>
    <definedName name="IQ_OTHER_CURRENT_LIAB" hidden="1">"c877"</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INING_REVENUE_COAL" hidden="1">"c15931"</definedName>
    <definedName name="IQ_OTHER_NET" hidden="1">"c959"</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_REC" hidden="1">"c968"</definedName>
    <definedName name="IQ_OTHER_NON_REC_BNK" hidden="1">"c969"</definedName>
    <definedName name="IQ_OTHER_NON_REC_BR" hidden="1">"c970"</definedName>
    <definedName name="IQ_OTHER_NON_REC_FIN" hidden="1">"c971"</definedName>
    <definedName name="IQ_OTHER_NON_REC_INS" hidden="1">"c972"</definedName>
    <definedName name="IQ_OTHER_NON_REC_REIT" hidden="1">"c973"</definedName>
    <definedName name="IQ_OTHER_NON_REC_SUPPL" hidden="1">"c974"</definedName>
    <definedName name="IQ_OTHER_NON_REC_SUPPL_BNK" hidden="1">"c975"</definedName>
    <definedName name="IQ_OTHER_NON_REC_SUPPL_BR" hidden="1">"c976"</definedName>
    <definedName name="IQ_OTHER_NON_REC_SUPPL_FIN" hidden="1">"c977"</definedName>
    <definedName name="IQ_OTHER_NON_REC_SUPPL_INS" hidden="1">"c978"</definedName>
    <definedName name="IQ_OTHER_NON_REC_SUPPL_REIT" hidden="1">"c979"</definedName>
    <definedName name="IQ_OTHER_NON_REC_SUPPL_UTI" hidden="1">"c980"</definedName>
    <definedName name="IQ_OTHER_NON_REC_UTI" hidden="1">"c981"</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"c1010"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AX_EQUIVALENT_ADJUSTMENTS_FFIEC" hidden="1">"c13855"</definedName>
    <definedName name="IQ_OTHER_TRANSACTIONS_FDIC" hidden="1">"c6504"</definedName>
    <definedName name="IQ_OTHER_UNDRAWN" hidden="1">"c2522"</definedName>
    <definedName name="IQ_OTHER_UNITS" hidden="1">"c8772"</definedName>
    <definedName name="IQ_OTHER_UNUSAL" hidden="1">"c998"</definedName>
    <definedName name="IQ_OTHER_UNUSAL_BNK" hidden="1">"c999"</definedName>
    <definedName name="IQ_OTHER_UNUSAL_BR" hidden="1">"c1000"</definedName>
    <definedName name="IQ_OTHER_UNUSAL_FIN" hidden="1">"c1001"</definedName>
    <definedName name="IQ_OTHER_UNUSAL_INS" hidden="1">"c1002"</definedName>
    <definedName name="IQ_OTHER_UNUSAL_REIT" hidden="1">"c1003"</definedName>
    <definedName name="IQ_OTHER_UNUSAL_SUPPL" hidden="1">"c1004"</definedName>
    <definedName name="IQ_OTHER_UNUSAL_SUPPL_BNK" hidden="1">"c1005"</definedName>
    <definedName name="IQ_OTHER_UNUSAL_SUPPL_BR" hidden="1">"c1006"</definedName>
    <definedName name="IQ_OTHER_UNUSAL_SUPPL_FIN" hidden="1">"c1007"</definedName>
    <definedName name="IQ_OTHER_UNUSAL_SUPPL_INS" hidden="1">"c1008"</definedName>
    <definedName name="IQ_OTHER_UNUSAL_SUPPL_REIT" hidden="1">"c1009"</definedName>
    <definedName name="IQ_OTHER_UNUSAL_SUPPL_UTI" hidden="1">"c1010"</definedName>
    <definedName name="IQ_OTHER_UNUSAL_UTI" hidden="1">"c1011"</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UTSTANDING_FILING_DATE_2"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"c8"</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THOM" hidden="1">"c5248"</definedName>
    <definedName name="IQ_PERCENT_CHANGE_EST_FFO_SHARE_SHARE_18MONTHS" hidden="1">"c1829"</definedName>
    <definedName name="IQ_PERCENT_CHANGE_EST_FFO_SHARE_SHARE_18MONTHS_THOM" hidden="1">"c5249"</definedName>
    <definedName name="IQ_PERCENT_CHANGE_EST_FFO_SHARE_SHARE_3MONTHS" hidden="1">"c1825"</definedName>
    <definedName name="IQ_PERCENT_CHANGE_EST_FFO_SHARE_SHARE_3MONTHS_THOM" hidden="1">"c5245"</definedName>
    <definedName name="IQ_PERCENT_CHANGE_EST_FFO_SHARE_SHARE_6MONTHS" hidden="1">"c1826"</definedName>
    <definedName name="IQ_PERCENT_CHANGE_EST_FFO_SHARE_SHARE_6MONTHS_THOM" hidden="1">"c5246"</definedName>
    <definedName name="IQ_PERCENT_CHANGE_EST_FFO_SHARE_SHARE_9MONTHS" hidden="1">"c1827"</definedName>
    <definedName name="IQ_PERCENT_CHANGE_EST_FFO_SHARE_SHARE_9MONTHS_THOM" hidden="1">"c5247"</definedName>
    <definedName name="IQ_PERCENT_CHANGE_EST_FFO_SHARE_SHARE_DAY" hidden="1">"c1822"</definedName>
    <definedName name="IQ_PERCENT_CHANGE_EST_FFO_SHARE_SHARE_DAY_THOM" hidden="1">"c5243"</definedName>
    <definedName name="IQ_PERCENT_CHANGE_EST_FFO_SHARE_SHARE_MONTH" hidden="1">"c1824"</definedName>
    <definedName name="IQ_PERCENT_CHANGE_EST_FFO_SHARE_SHARE_MONTH_THOM" hidden="1">"c5244"</definedName>
    <definedName name="IQ_PERCENT_CHANGE_EST_FFO_SHARE_SHARE_WEEK" hidden="1">"c1823"</definedName>
    <definedName name="IQ_PERCENT_CHANGE_EST_FFO_SHARE_SHARE_WEEK_THOM" hidden="1">"c5274"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FLOAT" hidden="1">"c227"</definedName>
    <definedName name="IQ_PERCENT_INSURED_FDIC" hidden="1">"c6374"</definedName>
    <definedName name="IQ_PERIODDATE" hidden="1">"c1034"</definedName>
    <definedName name="IQ_PERIODDATE_AP" hidden="1">"c11745"</definedName>
    <definedName name="IQ_PERIODDATE_BS" hidden="1">"c1032"</definedName>
    <definedName name="IQ_PERIODDATE_CF" hidden="1">"c1033"</definedName>
    <definedName name="IQ_PERIODDATE_FDIC" hidden="1">"c13646"</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"c1052"</definedName>
    <definedName name="IQ_PREF_TOT" hidden="1">"c1044"</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OVER_BVPS" hidden="1">"c1026"</definedName>
    <definedName name="IQ_PRICE_OVER_EPS_EST" hidden="1">"c174"</definedName>
    <definedName name="IQ_PRICE_OVER_EPS_EST_1" hidden="1">"c175"</definedName>
    <definedName name="IQ_PRICE_OVER_LTM_EPS" hidden="1">"c1029"</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DATE" hidden="1">"c1069"</definedName>
    <definedName name="IQ_PRICEDATETIME" hidden="1">"IQ_PRICEDATETIME"</definedName>
    <definedName name="IQ_PRICING_DATE" hidden="1">"c1613"</definedName>
    <definedName name="IQ_PRIMARY_EPS_TYPE_THOM" hidden="1">"c5297"</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ID" hidden="1">"c13755"</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"c1059"</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"c1090"</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"c1092"</definedName>
    <definedName name="IQ_RETAINED_EARNINGS_AVERAGE_EQUITY_FDIC" hidden="1">"c6733"</definedName>
    <definedName name="IQ_RETURN_ASSETS" hidden="1">"c1113"</definedName>
    <definedName name="IQ_RETURN_ASSETS_ACT_OR_EST" hidden="1">"c3585"</definedName>
    <definedName name="IQ_RETURN_ASSETS_BANK" hidden="1">"c1114"</definedName>
    <definedName name="IQ_RETURN_ASSETS_BROK" hidden="1">"c1115"</definedName>
    <definedName name="IQ_RETURN_ASSETS_EST" hidden="1">"c3529"</definedName>
    <definedName name="IQ_RETURN_ASSETS_FDIC" hidden="1">"c6730"</definedName>
    <definedName name="IQ_RETURN_ASSETS_FS" hidden="1">"c1116"</definedName>
    <definedName name="IQ_RETURN_ASSETS_HIGH_EST" hidden="1">"c3530"</definedName>
    <definedName name="IQ_RETURN_ASSETS_LOW_EST" hidden="1">"c3531"</definedName>
    <definedName name="IQ_RETURN_ASSETS_MEDIAN_EST" hidden="1">"c3532"</definedName>
    <definedName name="IQ_RETURN_ASSETS_NUM_EST" hidden="1">"c3527"</definedName>
    <definedName name="IQ_RETURN_ASSETS_STDDEV_EST" hidden="1">"c3528"</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BANK" hidden="1">"c1119"</definedName>
    <definedName name="IQ_RETURN_EQUITY_BROK" hidden="1">"c1120"</definedName>
    <definedName name="IQ_RETURN_EQUITY_EST" hidden="1">"c3535"</definedName>
    <definedName name="IQ_RETURN_EQUITY_FDIC" hidden="1">"c6732"</definedName>
    <definedName name="IQ_RETURN_EQUITY_FS" hidden="1">"c1121"</definedName>
    <definedName name="IQ_RETURN_EQUITY_HIGH_EST" hidden="1">"c3536"</definedName>
    <definedName name="IQ_RETURN_EQUITY_LOW_EST" hidden="1">"c3537"</definedName>
    <definedName name="IQ_RETURN_EQUITY_MEDIAN_EST" hidden="1">"c3538"</definedName>
    <definedName name="IQ_RETURN_EQUITY_NUM_EST" hidden="1">"c3533"</definedName>
    <definedName name="IQ_RETURN_EQUITY_STDDEV_EST" hidden="1">"c3534"</definedName>
    <definedName name="IQ_RETURN_INVESTMENT" hidden="1">"c1117"</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UTI" hidden="1">"c1125"</definedName>
    <definedName name="IQ_REVALUATION_GAINS_FDIC" hidden="1">"c6428"</definedName>
    <definedName name="IQ_REVALUATION_LOSSES_FDIC" hidden="1">"c6429"</definedName>
    <definedName name="IQ_REVENUE" hidden="1">"c1122"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"c190"</definedName>
    <definedName name="IQ_REVENUE_GROWTH_1" hidden="1">"c155"</definedName>
    <definedName name="IQ_REVENUE_GROWTH_2" hidden="1">"c159"</definedName>
    <definedName name="IQ_REVENUE_HIGH_EST" hidden="1">"c1127"</definedName>
    <definedName name="IQ_REVENUE_LOW_EST" hidden="1">"c1128"</definedName>
    <definedName name="IQ_REVENUE_MEDIAN_EST" hidden="1">"c1662"</definedName>
    <definedName name="IQ_REVENUE_NO_EST" hidden="1">"c263"</definedName>
    <definedName name="IQ_REVENUE_NUM_EST" hidden="1">"c1129"</definedName>
    <definedName name="IQ_REVISION_DATE_" hidden="1">39426.949212963</definedName>
    <definedName name="IQ_REVISION_DATE__1" hidden="1">39244.4696180556</definedName>
    <definedName name="IQ_REVISION_DATE_2" hidden="1">39142.4528472222</definedName>
    <definedName name="IQ_REVOLVING_SECURED_1_4_NON_ACCRUAL_FFIEC" hidden="1">"c13314"</definedName>
    <definedName name="IQ_RISK_ADJ_BANK_ASSETS" hidden="1">"c2670"</definedName>
    <definedName name="IQ_RISK_WEIGHTED_ASSETS_FDIC" hidden="1">"c6370"</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"c83"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"c1197"</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C_ACTION" hidden="1">"c2644"</definedName>
    <definedName name="IQ_SP_ISSUE_LC_DATE" hidden="1">"c2643"</definedName>
    <definedName name="IQ_SP_ISSUE_LC_LT" hidden="1">"c2645"</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NGIBLE_ASSETS_FFIEC" hidden="1">"c13916"</definedName>
    <definedName name="IQ_TANGIBLE_COMMON_EQUITY_FFIEC" hidden="1">"c13914"</definedName>
    <definedName name="IQ_TANGIBLE_EQUITY_FFIEC" hidden="1">"c13915"</definedName>
    <definedName name="IQ_TARGET_PRICE_LASTCLOSE" hidden="1">"c1855"</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MPLATE_BS" hidden="1">"c1211"</definedName>
    <definedName name="IQ_TEMPLATE_CF" hidden="1">"c1212"</definedName>
    <definedName name="IQ_TEMPLATE_IS" hidden="1">"c1213"</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100K_TOT_DEPOSITS_FFIEC" hidden="1">"c13907"</definedName>
    <definedName name="IQ_TIME_DEPOSITS_LESS_THAN_100K_FDIC" hidden="1">"c6465"</definedName>
    <definedName name="IQ_TIME_DEPOSITS_MORE_100K_TOT_DEPOSITS_FFIEC" hidden="1">"c13906"</definedName>
    <definedName name="IQ_TIME_DEPOSITS_MORE_THAN_100K_FDIC" hidden="1">"c6470"</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"c1022"</definedName>
    <definedName name="IQ_TOTAL_COMMON_EQUITY" hidden="1">"c1246"</definedName>
    <definedName name="IQ_TOTAL_COMMON_EQUITY_FFIEC" hidden="1">"c13913"</definedName>
    <definedName name="IQ_TOTAL_COMMON_EQUITY_TOTAL_ASSETS_FFIEC" hidden="1">"c13864"</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EQUITY_TOTAL_ASSETS_FFIEC" hidden="1">"c13863"</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"c1279"</definedName>
    <definedName name="IQ_TOTAL_LIAB_TOTAL_ASSETS" hidden="1">"c1283"</definedName>
    <definedName name="IQ_TOTAL_LIABILITIES_FDIC" hidden="1">"c6348"</definedName>
    <definedName name="IQ_TOTAL_LOANS" hidden="1">"c5653"</definedName>
    <definedName name="IQ_TOTAL_LOANS_LEASES_NON_ACCRUAL_FFIEC" hidden="1">"c13757"</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"c1294"</definedName>
    <definedName name="IQ_TOTAL_RISK_BASED_CAPITAL_RATIO_FDIC" hidden="1">"c6747"</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AL" hidden="1">"c1308"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ADVISORS" hidden="1">"c2387"</definedName>
    <definedName name="IQ_TR_BUY_FIN_ADVISORS" hidden="1">"c3045"</definedName>
    <definedName name="IQ_TR_BUY_LEG_ADVISORS" hidden="1">"c2387"</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ADVISORS" hidden="1">"c2388"</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BDEBT" hidden="1">"c2370"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ADVISORS" hidden="1">"c2386"</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_ACCTS_TOT_DEPOSITS_FFIEC" hidden="1">"c13904"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 hidden="1">"c2930"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 hidden="1">"c2932"</definedName>
    <definedName name="IQ_US_GAAP_CL_ADJ" hidden="1">"c2927"</definedName>
    <definedName name="IQ_US_GAAP_COST_REV" hidden="1">"c2965"</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 hidden="1">"c2973"</definedName>
    <definedName name="IQ_US_GAAP_DO_ADJ" hidden="1">"c2959"</definedName>
    <definedName name="IQ_US_GAAP_EXTRA_ACC_ITEMS" hidden="1">"c2972"</definedName>
    <definedName name="IQ_US_GAAP_EXTRA_ACC_ITEMS_ADJ" hidden="1">"c2958"</definedName>
    <definedName name="IQ_US_GAAP_INC_TAX" hidden="1">"c2975"</definedName>
    <definedName name="IQ_US_GAAP_INC_TAX_ADJ" hidden="1">"c2961"</definedName>
    <definedName name="IQ_US_GAAP_INTEREST_EXP" hidden="1">"c2971"</definedName>
    <definedName name="IQ_US_GAAP_INTEREST_EXP_ADJ" hidden="1">"c2957"</definedName>
    <definedName name="IQ_US_GAAP_LIAB_LT" hidden="1">"c2933"</definedName>
    <definedName name="IQ_US_GAAP_LIAB_LT_ADJ" hidden="1">"c2928"</definedName>
    <definedName name="IQ_US_GAAP_LIAB_TOTAL_LIAB" hidden="1">"c2933"</definedName>
    <definedName name="IQ_US_GAAP_MINORITY_INTEREST_IS" hidden="1">"c2974"</definedName>
    <definedName name="IQ_US_GAAP_MINORITY_INTEREST_IS_ADJ" hidden="1">"c2960"</definedName>
    <definedName name="IQ_US_GAAP_NCA" hidden="1">"c2931"</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EXCL" hidden="1">"c2977"</definedName>
    <definedName name="IQ_US_GAAP_NI_AVAIL_INCL" hidden="1">"c2978"</definedName>
    <definedName name="IQ_US_GAAP_OTHER_ADJ_ADJ" hidden="1">"c2962"</definedName>
    <definedName name="IQ_US_GAAP_OTHER_NON_OPER" hidden="1">"c2969"</definedName>
    <definedName name="IQ_US_GAAP_OTHER_NON_OPER_ADJ" hidden="1">"c2955"</definedName>
    <definedName name="IQ_US_GAAP_OTHER_OPER" hidden="1">"c2968"</definedName>
    <definedName name="IQ_US_GAAP_OTHER_OPER_ADJ" hidden="1">"c2954"</definedName>
    <definedName name="IQ_US_GAAP_RD" hidden="1">"c2967"</definedName>
    <definedName name="IQ_US_GAAP_RD_ADJ" hidden="1">"c2953"</definedName>
    <definedName name="IQ_US_GAAP_SGA" hidden="1">"c2966"</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 hidden="1">"c2964"</definedName>
    <definedName name="IQ_US_GAAP_TOTAL_REV_ADJ" hidden="1">"c2950"</definedName>
    <definedName name="IQ_US_GAAP_TOTAL_UNUSUAL" hidden="1">"c2970"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0</definedName>
    <definedName name="IQB_CURRENT_BOOKMARK" hidden="1">0</definedName>
    <definedName name="IQRA10" hidden="1">"$A$11:$A$262"</definedName>
    <definedName name="IQRA14" hidden="1">"$A$15"</definedName>
    <definedName name="IQRA5" hidden="1">"$A$6:$A$692"</definedName>
    <definedName name="IQRAA13" hidden="1">"$AA$14:$AA$35"</definedName>
    <definedName name="IQRAA14" hidden="1">"$AA$15:$AA$114"</definedName>
    <definedName name="IQRAB13" hidden="1">"$AB$14:$AB$43"</definedName>
    <definedName name="IQRAB14" hidden="1">"$AB$15:$AB$44"</definedName>
    <definedName name="IQRAL13" hidden="1">"$AL$14:$AL$35"</definedName>
    <definedName name="IQRAM13" hidden="1">"$AM$14:$AM$35"</definedName>
    <definedName name="IQRAN13" hidden="1">"$AN$14:$AN$43"</definedName>
    <definedName name="IQRAN14" hidden="1">"$AN$15:$AN$44"</definedName>
    <definedName name="IQRAX13" hidden="1">"$AX$14:$AX$35"</definedName>
    <definedName name="IQRAY13" hidden="1">"$AY$14:$AY$35"</definedName>
    <definedName name="IQRAZ13" hidden="1">"$AZ$14:$AZ$43"</definedName>
    <definedName name="IQRAZ14" hidden="1">"$AZ$15:$AZ$44"</definedName>
    <definedName name="IQRB10" hidden="1">"$B$11:$B$1019"</definedName>
    <definedName name="IQRB13" hidden="1">"$B$14:$B$35"</definedName>
    <definedName name="IQRB14" hidden="1">"$B$15"</definedName>
    <definedName name="IQRB15" hidden="1">"$B$16:$B$17"</definedName>
    <definedName name="IQRB17" hidden="1">"$B$18:$B$22"</definedName>
    <definedName name="IQRB18" hidden="1">"$B$19:$B$23"</definedName>
    <definedName name="IQRB19" hidden="1">"$B$20:$B$24"</definedName>
    <definedName name="IQRB20" hidden="1">"$B$21:$B$25"</definedName>
    <definedName name="IQRB21" hidden="1">"$B$22:$B$26"</definedName>
    <definedName name="IQRB22" hidden="1">"$B$23:$B$27"</definedName>
    <definedName name="IQRB23" hidden="1">"$B$24:$B$28"</definedName>
    <definedName name="IQRB24" hidden="1">"$B$25:$B$29"</definedName>
    <definedName name="IQRB32" hidden="1">"$B$33:$B$37"</definedName>
    <definedName name="IQRB33" hidden="1">"$B$34:$B$38"</definedName>
    <definedName name="IQRB34" hidden="1">"$B$35:$B$39"</definedName>
    <definedName name="IQRB4" hidden="1">"$B$5:$B$6807"</definedName>
    <definedName name="IQRB5" hidden="1">"$B$6:$B$692"</definedName>
    <definedName name="IQRBJ13" hidden="1">"$BJ$14:$BJ$35"</definedName>
    <definedName name="IQRBK13" hidden="1">"$BK$14:$BK$35"</definedName>
    <definedName name="IQRBL13" hidden="1">"$BL$14:$BL$43"</definedName>
    <definedName name="IQRBL14" hidden="1">"$BL$15:$BL$44"</definedName>
    <definedName name="IQRBV13" hidden="1">"$BV$14:$BV$35"</definedName>
    <definedName name="IQRBW13" hidden="1">"$BW$14:$BW$35"</definedName>
    <definedName name="IQRBX13" hidden="1">"$BX$14:$BX$43"</definedName>
    <definedName name="IQRBX14" hidden="1">"$BX$15:$BX$44"</definedName>
    <definedName name="IQRC13" hidden="1">"$C$14:$C$35"</definedName>
    <definedName name="IQRC15" hidden="1">"$C$16:$C$20"</definedName>
    <definedName name="IQRC24" hidden="1">"$C$25:$C$29"</definedName>
    <definedName name="IQRC4" hidden="1">"$C$5:$C$6807"</definedName>
    <definedName name="IQRCH13" hidden="1">"$CH$14:$CH$35"</definedName>
    <definedName name="IQRCI13" hidden="1">"$CI$14:$CI$35"</definedName>
    <definedName name="IQRCJ13" hidden="1">"$CJ$14:$CJ$43"</definedName>
    <definedName name="IQRCJ14" hidden="1">"$CJ$15:$CJ$44"</definedName>
    <definedName name="IQRContractsT39" hidden="1">#REF!</definedName>
    <definedName name="IQRCT13" hidden="1">"$CT$14:$CT$35"</definedName>
    <definedName name="IQRCU13" hidden="1">"$CU$14:$CU$35"</definedName>
    <definedName name="IQRCV13" hidden="1">"$CV$14:$CV$43"</definedName>
    <definedName name="IQRCV14" hidden="1">"$CV$15:$CV$44"</definedName>
    <definedName name="IQRD13" hidden="1">"$D$14:$D$43"</definedName>
    <definedName name="IQRD14" hidden="1">"$D$15:$D$44"</definedName>
    <definedName name="IQRD15" hidden="1">"$D$16:$D$17"</definedName>
    <definedName name="IQRDF13" hidden="1">"$DF$14:$DF$35"</definedName>
    <definedName name="IQRDG13" hidden="1">"$DG$14:$DG$35"</definedName>
    <definedName name="IQRDH13" hidden="1">"$DH$14:$DH$43"</definedName>
    <definedName name="IQRDH14" hidden="1">"$DH$15:$DH$44"</definedName>
    <definedName name="IQRDR13" hidden="1">"$DR$14:$DR$35"</definedName>
    <definedName name="IQRDS13" hidden="1">"$DS$14:$DS$35"</definedName>
    <definedName name="IQRDT13" hidden="1">"$DT$14:$DT$43"</definedName>
    <definedName name="IQRDT14" hidden="1">"$DT$15:$DT$44"</definedName>
    <definedName name="IQRE121" hidden="1">"$F$121"</definedName>
    <definedName name="IQRE14" hidden="1">"$E$15"</definedName>
    <definedName name="IQRED13" hidden="1">"$ED$14:$ED$34"</definedName>
    <definedName name="IQREE13" hidden="1">"$EE$14:$EE$34"</definedName>
    <definedName name="IQREF13" hidden="1">"$EF$14:$EF$42"</definedName>
    <definedName name="IQREF14" hidden="1">"$EF$15:$EF$44"</definedName>
    <definedName name="IQRG14" hidden="1">"$G$15:$G$114"</definedName>
    <definedName name="IQRH7" hidden="1">"$H$8:$H$70"</definedName>
    <definedName name="IQRI14" hidden="1">"$I$15:$I$114"</definedName>
    <definedName name="IQRI6" hidden="1">"$I$7:$I$259"</definedName>
    <definedName name="IQRJ6" hidden="1">"$J$7:$J$259"</definedName>
    <definedName name="IQRJ7" hidden="1">"$J$8:$J$1269"</definedName>
    <definedName name="IQRK14" hidden="1">"$K$15:$K$114"</definedName>
    <definedName name="IQRM14" hidden="1">"$M$15:$M$114"</definedName>
    <definedName name="IQRN13" hidden="1">"$N$14:$N$35"</definedName>
    <definedName name="IQRO13" hidden="1">"$O$14:$O$35"</definedName>
    <definedName name="IQRO14" hidden="1">"$O$15:$O$114"</definedName>
    <definedName name="IQRP13" hidden="1">"$P$14:$P$43"</definedName>
    <definedName name="IQRP14" hidden="1">"$P$15:$P$44"</definedName>
    <definedName name="IQRQ14" hidden="1">"$Q$15:$Q$114"</definedName>
    <definedName name="IQRS14" hidden="1">"$S$15:$S$114"</definedName>
    <definedName name="IQRU14" hidden="1">"$U$15:$U$114"</definedName>
    <definedName name="IQRW14" hidden="1">"$W$15:$W$114"</definedName>
    <definedName name="IQRY14" hidden="1">"$Y$15:$Y$114"</definedName>
    <definedName name="IQRZ13" hidden="1">"$Z$14:$Z$35"</definedName>
    <definedName name="iQShowHideColumns" hidden="1">"iQShowAll"</definedName>
    <definedName name="Irbe" hidden="1">{#N/A,#N/A,FALSE,"Pharm";#N/A,#N/A,FALSE,"WWCM"}</definedName>
    <definedName name="IRI_WorkspaceId" hidden="1">"f875d9690653425d92f0c414ebaac308"</definedName>
    <definedName name="IS">#REF!</definedName>
    <definedName name="IsColHidden" hidden="1">FALSE</definedName>
    <definedName name="ishideend" hidden="1">#REF!</definedName>
    <definedName name="ishidestart" hidden="1">#REF!</definedName>
    <definedName name="IsLTMColHidden" hidden="1">FALSE</definedName>
    <definedName name="ISS_DEBT_NET" hidden="1">"ISS_DEBT_NET"</definedName>
    <definedName name="ISS_STOCK_NET" hidden="1">"ISS_STOCK_NET"</definedName>
    <definedName name="IT_DCM_Input_Header">#REF!</definedName>
    <definedName name="IT_ILWD_Input_Header">#REF!</definedName>
    <definedName name="IT_ILWO_Input_Header">#REF!</definedName>
    <definedName name="IT_LILWWMF_Input_Header">#REF!</definedName>
    <definedName name="IT_LLWD_Input_Header">#REF!</definedName>
    <definedName name="IT_LLWO_Input_Header">#REF!</definedName>
    <definedName name="IT_UFD_Input_Header">#REF!</definedName>
    <definedName name="IT_UFS_Input_Header">#REF!</definedName>
    <definedName name="IT_UFSWMF_Input_Header">#REF!</definedName>
    <definedName name="iudsfoi">#N/A</definedName>
    <definedName name="iuoi" hidden="1">#REF!</definedName>
    <definedName name="iuyhg" hidden="1">{"sales",#N/A,FALSE,"Sales";"sales existing",#N/A,FALSE,"Sales";"sales rd1",#N/A,FALSE,"Sales";"sales rd2",#N/A,FALSE,"Sales"}</definedName>
    <definedName name="iy" hidden="1">#REF!</definedName>
    <definedName name="j" hidden="1">{#N/A,#N/A,FALSE,"REPORT"}</definedName>
    <definedName name="Jan0824Inject">#REF!</definedName>
    <definedName name="Jane" hidden="1">{#N/A,#N/A,FALSE,"Expenditures";#N/A,#N/A,FALSE,"Property Placed In-Service";#N/A,#N/A,FALSE,"Removals";#N/A,#N/A,FALSE,"Retirements";#N/A,#N/A,FALSE,"CWIP Balances";#N/A,#N/A,FALSE,"CWIP_Expend_Ratios";#N/A,#N/A,FALSE,"CWIP_Yr_End"}</definedName>
    <definedName name="JANLBTG3">#REF!</definedName>
    <definedName name="JANLBTG4">#REF!</definedName>
    <definedName name="JANLNXG1">#REF!</definedName>
    <definedName name="JANLNXG2">#REF!</definedName>
    <definedName name="JANLNXG3">#REF!</definedName>
    <definedName name="JANNTKG5">#REF!</definedName>
    <definedName name="JANNTKG6">#REF!</definedName>
    <definedName name="JANNTKG7">#REF!</definedName>
    <definedName name="JANNTKG8">#REF!</definedName>
    <definedName name="JANTBYG3">#REF!</definedName>
    <definedName name="jason" hidden="1">#REF!</definedName>
    <definedName name="JB" hidden="1">#REF!</definedName>
    <definedName name="jdlandnk" hidden="1">{"Income Statement",#N/A,FALSE,"Annual";"Balance Sheet",#N/A,FALSE,"Annual";"Cash Flow Statement",#N/A,FALSE,"Annual";"ROIC",#N/A,FALSE,"Annual"}</definedName>
    <definedName name="jdsf" hidden="1">{#N/A,#N/A,FALSE,"FAB VENDORS";"BUD SUM",#N/A,FALSE,"BUD SUM WO TEX"}</definedName>
    <definedName name="JESUS" hidden="1">{#N/A,#N/A,TRUE,"Facility-Input";#N/A,#N/A,TRUE,"Graphs";#N/A,#N/A,TRUE,"TOTAL"}</definedName>
    <definedName name="jfalkf" hidden="1">{#N/A,#N/A,FALSE,"Che-Ga";#N/A,#N/A,FALSE,"Iv-Sm";#N/A,#N/A,FALSE,"So-We";#N/A,#N/A,FALSE,"Me-Po";#N/A,#N/A,FALSE,"Be-Bo";#N/A,#N/A,FALSE,"Cha-Ki";#N/A,#N/A,FALSE,"In";#N/A,#N/A,FALSE,"Schedule 23";#N/A,#N/A,FALSE,"Schedule 22";#N/A,#N/A,FALSE,"WACC"}</definedName>
    <definedName name="jfd" hidden="1">{"group detail",#N/A,FALSE,"Hourly Detail"}</definedName>
    <definedName name="jfjf" hidden="1">{#N/A,#N/A,FALSE,"incmo";#N/A,#N/A,FALSE,"incqtr";#N/A,#N/A,FALSE,"incytd"}</definedName>
    <definedName name="jh" hidden="1">{#N/A,#N/A,FALSE,"Sheet1";#N/A,#N/A,FALSE,"Sheet2";#N/A,#N/A,FALSE,"Sheet3";#N/A,#N/A,FALSE,"Sheet4";#N/A,#N/A,FALSE,"Sheet5";#N/A,#N/A,FALSE,"Sheet6"}</definedName>
    <definedName name="jhiuh" hidden="1">{"'RCIM'!$E$128"}</definedName>
    <definedName name="jim">#REF!</definedName>
    <definedName name="jimmy" hidden="1">{#N/A,#N/A,FALSE,"L&amp;M Performance";#N/A,#N/A,FALSE,"Brand Performance";#N/A,#N/A,FALSE,"Marlboro Performance"}</definedName>
    <definedName name="jj" hidden="1">#REF!</definedName>
    <definedName name="jj_1" hidden="1">{"Page 1",#N/A,FALSE,"Sheet1";"Page 2",#N/A,FALSE,"Sheet1"}</definedName>
    <definedName name="jjj" hidden="1">{#N/A,#N/A,FALSE,"REPORT"}</definedName>
    <definedName name="jjjj" hidden="1">#REF!</definedName>
    <definedName name="jjjjjjjjjjj">#REF!</definedName>
    <definedName name="jkhgjk">#REF!</definedName>
    <definedName name="jkhk">#REF!</definedName>
    <definedName name="jkkjh" hidden="1">{"'Server Configuration'!$A$1:$DB$281"}</definedName>
    <definedName name="jkkk\" hidden="1">#REF!</definedName>
    <definedName name="jkl" hidden="1">{#N/A,#N/A,FALSE,"REPORT"}</definedName>
    <definedName name="JobFamily">#REF!</definedName>
    <definedName name="joimnf" hidden="1">{"'RCIM'!$E$128"}</definedName>
    <definedName name="journal">#REF!</definedName>
    <definedName name="jskljsljslk" hidden="1">TextRefCopy1</definedName>
    <definedName name="judy" hidden="1">{#N/A,#N/A,FALSE,"Pharm";#N/A,#N/A,FALSE,"WWCM"}</definedName>
    <definedName name="judy1" hidden="1">{#N/A,#N/A,FALSE,"Pharm";#N/A,#N/A,FALSE,"WWCM"}</definedName>
    <definedName name="JUL00" hidden="1">{"SEP",#N/A,FALSE,"SEP"}</definedName>
    <definedName name="Jul19Avg">#REF!</definedName>
    <definedName name="Jul19Inject">#REF!</definedName>
    <definedName name="JULSUM" localSheetId="0">#REF!</definedName>
    <definedName name="JULSUM" localSheetId="3">#REF!</definedName>
    <definedName name="JULSUM" localSheetId="5">#REF!</definedName>
    <definedName name="JULSUM" localSheetId="6">#REF!</definedName>
    <definedName name="JULSUM" localSheetId="7">#REF!</definedName>
    <definedName name="JULSUM" localSheetId="8">#REF!</definedName>
    <definedName name="JULSUM" localSheetId="15">#REF!</definedName>
    <definedName name="JULSUM" localSheetId="16">#REF!</definedName>
    <definedName name="JULSUM" localSheetId="17">#REF!</definedName>
    <definedName name="JULSUM">#REF!</definedName>
    <definedName name="JUN00" hidden="1">{"SEP",#N/A,FALSE,"SEP"}</definedName>
    <definedName name="JUNSUM" localSheetId="0">#REF!</definedName>
    <definedName name="JUNSUM" localSheetId="3">#REF!</definedName>
    <definedName name="JUNSUM" localSheetId="5">#REF!</definedName>
    <definedName name="JUNSUM" localSheetId="6">#REF!</definedName>
    <definedName name="JUNSUM" localSheetId="7">#REF!</definedName>
    <definedName name="JUNSUM" localSheetId="8">#REF!</definedName>
    <definedName name="JUNSUM" localSheetId="15">#REF!</definedName>
    <definedName name="JUNSUM" localSheetId="16">#REF!</definedName>
    <definedName name="JUNSUM" localSheetId="17">#REF!</definedName>
    <definedName name="JUNSUM">#REF!</definedName>
    <definedName name="k"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k_1" hidden="1">{"Page 1",#N/A,FALSE,"Sheet1";"Page 2",#N/A,FALSE,"Sheet1"}</definedName>
    <definedName name="K2__CVPARAMS__" hidden="1">"Any by Any!$B$17:$C$38;"</definedName>
    <definedName name="K2__MAXEXPCOLS__" hidden="1">100</definedName>
    <definedName name="K2__MAXEXPROWS__" hidden="1">1000</definedName>
    <definedName name="K2__WBEVMODE__" hidden="1">0</definedName>
    <definedName name="K2__WBREFOPTIONS__" hidden="1">63</definedName>
    <definedName name="K2_WBEVMODE" hidden="1">0</definedName>
    <definedName name="kajfdhkajdshflakdshflkdajhfkjahds" hidden="1">{0;5;10;5;10;13;13;13;8;5;5;10;14;13;13;13;13;5;10;14;13;5;10;1;2;24}</definedName>
    <definedName name="Kan">#REF!</definedName>
    <definedName name="Kand">#REF!</definedName>
    <definedName name="KeyAnaly_Header" hidden="1">#REF!</definedName>
    <definedName name="keybookltm" hidden="1">#REF!</definedName>
    <definedName name="keybookty" hidden="1">#REF!</definedName>
    <definedName name="keyearnltm" hidden="1">#REF!</definedName>
    <definedName name="keyearnty" hidden="1">#REF!</definedName>
    <definedName name="keyebitdaty" hidden="1">#REF!</definedName>
    <definedName name="keyebitltm" hidden="1">#REF!</definedName>
    <definedName name="keyebitty" hidden="1">#REF!</definedName>
    <definedName name="keyformrow" hidden="1">#REF!</definedName>
    <definedName name="keyformrow2" hidden="1">#REF!</definedName>
    <definedName name="keypebitdaltm" hidden="1">#REF!</definedName>
    <definedName name="keypebitdaty" hidden="1">#REF!</definedName>
    <definedName name="keyprefeqtyty" hidden="1">#REF!</definedName>
    <definedName name="keyrevty" hidden="1">#REF!</definedName>
    <definedName name="keyshareoutty" hidden="1">#REF!</definedName>
    <definedName name="keysharepricety" hidden="1">#REF!</definedName>
    <definedName name="keytotdebtty" hidden="1">#REF!</definedName>
    <definedName name="keytyrange" hidden="1">#REF!</definedName>
    <definedName name="keytyrangeone" hidden="1">#REF!</definedName>
    <definedName name="kijh" hidden="1">{"FCB_ALL",#N/A,FALSE,"FCB";"GREY_ALL",#N/A,FALSE,"GREY"}</definedName>
    <definedName name="kjh" hidden="1">{"Area1",#N/A,FALSE,"OREWACC";"Area2",#N/A,FALSE,"OREWACC"}</definedName>
    <definedName name="kk" hidden="1">#REF!</definedName>
    <definedName name="kkk" hidden="1">{#N/A,#N/A,FALSE,"Pharm";#N/A,#N/A,FALSE,"WWCM"}</definedName>
    <definedName name="kkkk" hidden="1">#REF!</definedName>
    <definedName name="kkl" hidden="1">{"'Customer Support Trends'!$A$1:$AB$13"}</definedName>
    <definedName name="kl" hidden="1">#REF!</definedName>
    <definedName name="ksadfjlaksjfd11" hidden="1">{0;TRUE;0;0;0;0;0;0;0;0;0;0;0;0;0;0;0;0;0;0;0;0;0;0;0;0}</definedName>
    <definedName name="kslkjkjlkjd" hidden="1">{#N/A,#N/A,FALSE,"REPORT"}</definedName>
    <definedName name="kyd.ChngCell.01." hidden="1">"x"</definedName>
    <definedName name="kyd.CounterLimitCell.01." hidden="1">"x"</definedName>
    <definedName name="kyd.Dim.01." hidden="1">""</definedName>
    <definedName name="kyd.ElementList.01." hidden="1">"x"</definedName>
    <definedName name="kyd.ElementType.01." hidden="1">0</definedName>
    <definedName name="kyd.ItemType.01." hidden="1">0</definedName>
    <definedName name="kyd.MacroAfterMemoRow." hidden="1">""</definedName>
    <definedName name="kyd.MacroAfterZap." hidden="1">""</definedName>
    <definedName name="kyd.MacroAtEnd." hidden="1">""</definedName>
    <definedName name="kyd.MacroEachCycle." hidden="1">""</definedName>
    <definedName name="kyd.MacroEndOfEachCycle." hidden="1">""</definedName>
    <definedName name="kyd.MacroStartOfProc." hidden="1">""</definedName>
    <definedName name="kyd.NumLevels.01." hidden="1">0</definedName>
    <definedName name="kyd.PanicStop." hidden="1">FALSE</definedName>
    <definedName name="kyd.ParentName.01." hidden="1">""</definedName>
    <definedName name="kyd.PreScreenData." hidden="1">FALSE</definedName>
    <definedName name="kyd.PrintParent.01." hidden="1">FALSE</definedName>
    <definedName name="kyd.PrintStdWhen." hidden="1">1</definedName>
    <definedName name="kyd.PrintToWbk." hidden="1">FALSE</definedName>
    <definedName name="kyd.SaveAsFile." hidden="1">FALSE</definedName>
    <definedName name="kyd.SelectString.01." hidden="1">""</definedName>
    <definedName name="kyd.Shortcut." hidden="1">FALSE</definedName>
    <definedName name="kyd.StdSortHide." hidden="1">FALSE</definedName>
    <definedName name="kyd.UsePrintCtrlRange." hidden="1">TRUE</definedName>
    <definedName name="l" localSheetId="0">#REF!</definedName>
    <definedName name="l" localSheetId="3">#REF!</definedName>
    <definedName name="l" localSheetId="5">#REF!</definedName>
    <definedName name="l" localSheetId="6">#REF!</definedName>
    <definedName name="l" localSheetId="7">#REF!</definedName>
    <definedName name="l" localSheetId="8">#REF!</definedName>
    <definedName name="l" localSheetId="15">#REF!</definedName>
    <definedName name="l" localSheetId="16">#REF!</definedName>
    <definedName name="l" localSheetId="17">#REF!</definedName>
    <definedName name="l">#REF!</definedName>
    <definedName name="Lab_Aver_rate">#REF!</definedName>
    <definedName name="Lab_escln">#REF!</definedName>
    <definedName name="Lab_non_SD_rate">#REF!</definedName>
    <definedName name="Lab_SD1_rate">#REF!</definedName>
    <definedName name="Lab_SD2_rate">#REF!</definedName>
    <definedName name="Lab_SD3_rate">#REF!</definedName>
    <definedName name="Lab_Uplift">#REF!</definedName>
    <definedName name="Lab_Uplift_SD1">#REF!</definedName>
    <definedName name="Lab_Uplift_SD2">#REF!</definedName>
    <definedName name="Lab_Uplift_SD3">#REF!</definedName>
    <definedName name="Labor">1</definedName>
    <definedName name="LAbor2" hidden="1">{"BALANCE SHEET",#N/A,FALSE,"Balance Sheet";"INCOME STATEMENT",#N/A,FALSE,"Income Statement";"STMT OF CASH FLOWS",#N/A,FALSE,"Cash Flows Indirect";"PARTNERS CAPITAL STMT",#N/A,FALSE,"Partners Capital"}</definedName>
    <definedName name="labor22" hidden="1">{"BALANCE SHEET",#N/A,FALSE,"Balance Sheet";"INCOME STATEMENT",#N/A,FALSE,"Income Statement";"STMT OF CASH FLOWS",#N/A,FALSE,"Cash Flows Indirect";"PARTNERS CAPITAL STMT",#N/A,FALSE,"Partners Capital"}</definedName>
    <definedName name="LabourPercentageSplit">#REF!</definedName>
    <definedName name="LabourPercentageSplitCBPM">#REF!</definedName>
    <definedName name="LabRate_Civil">#REF!</definedName>
    <definedName name="LabRate_ElecInst">#REF!</definedName>
    <definedName name="LabRate_Insul">#REF!</definedName>
    <definedName name="LabRate_Mech">#REF!</definedName>
    <definedName name="LabRate_Other">#REF!</definedName>
    <definedName name="LabRate_Paint">#REF!</definedName>
    <definedName name="LabRate_Struct">#REF!</definedName>
    <definedName name="LacSeul">#REF!</definedName>
    <definedName name="LacSeulRevReq">#REF!</definedName>
    <definedName name="lacSeulShare" localSheetId="16">#REF!</definedName>
    <definedName name="lacSeulShare" localSheetId="17">#REF!</definedName>
    <definedName name="lacSeulShare">#REF!</definedName>
    <definedName name="LAKE" localSheetId="0">#REF!</definedName>
    <definedName name="LAKE" localSheetId="3">#REF!</definedName>
    <definedName name="LAKE" localSheetId="5">#REF!</definedName>
    <definedName name="LAKE" localSheetId="6">#REF!</definedName>
    <definedName name="LAKE" localSheetId="7">#REF!</definedName>
    <definedName name="LAKE" localSheetId="8">#REF!</definedName>
    <definedName name="LAKE" localSheetId="15">#REF!</definedName>
    <definedName name="LAKE" localSheetId="16">#REF!</definedName>
    <definedName name="LAKE" localSheetId="17">#REF!</definedName>
    <definedName name="LAKE">#REF!</definedName>
    <definedName name="LAKE2" localSheetId="0">#REF!</definedName>
    <definedName name="LAKE2" localSheetId="3">#REF!</definedName>
    <definedName name="LAKE2" localSheetId="5">#REF!</definedName>
    <definedName name="LAKE2" localSheetId="6">#REF!</definedName>
    <definedName name="LAKE2" localSheetId="7">#REF!</definedName>
    <definedName name="LAKE2" localSheetId="8">#REF!</definedName>
    <definedName name="LAKE2" localSheetId="15">#REF!</definedName>
    <definedName name="LAKE2" localSheetId="16">#REF!</definedName>
    <definedName name="LAKE2" localSheetId="17">#REF!</definedName>
    <definedName name="LAKE2">#REF!</definedName>
    <definedName name="LAKEVIEW" localSheetId="0">#REF!</definedName>
    <definedName name="LAKEVIEW" localSheetId="3">#REF!</definedName>
    <definedName name="LAKEVIEW" localSheetId="5">#REF!</definedName>
    <definedName name="LAKEVIEW" localSheetId="6">#REF!</definedName>
    <definedName name="LAKEVIEW" localSheetId="7">#REF!</definedName>
    <definedName name="LAKEVIEW" localSheetId="8">#REF!</definedName>
    <definedName name="LAKEVIEW" localSheetId="15">#REF!</definedName>
    <definedName name="LAKEVIEW" localSheetId="16">#REF!</definedName>
    <definedName name="LAKEVIEW" localSheetId="17">#REF!</definedName>
    <definedName name="LAKEVIEW">#REF!</definedName>
    <definedName name="LAMBrel" localSheetId="16">#REF!</definedName>
    <definedName name="LAMBrel" localSheetId="17">#REF!</definedName>
    <definedName name="LAMBrel">#REF!</definedName>
    <definedName name="LAMBTON" localSheetId="0">#REF!</definedName>
    <definedName name="LAMBTON" localSheetId="3">#REF!</definedName>
    <definedName name="LAMBTON" localSheetId="5">#REF!</definedName>
    <definedName name="LAMBTON" localSheetId="6">#REF!</definedName>
    <definedName name="LAMBTON" localSheetId="7">#REF!</definedName>
    <definedName name="LAMBTON" localSheetId="8">#REF!</definedName>
    <definedName name="LAMBTON" localSheetId="15">#REF!</definedName>
    <definedName name="LAMBTON" localSheetId="16">#REF!</definedName>
    <definedName name="LAMBTON" localSheetId="17">#REF!</definedName>
    <definedName name="LAMBTON">#REF!</definedName>
    <definedName name="Lambton_Submission">#REF!</definedName>
    <definedName name="LAST_EBIT_MARGIN" hidden="1">"LAST_EBIT_MARGIN"</definedName>
    <definedName name="LAST_EBITDA_MARGIN" hidden="1">"LAST_EBITDA_MARGIN"</definedName>
    <definedName name="LAST_GROSS_MARGIN" hidden="1">"LAST_GROSS_MARGIN"</definedName>
    <definedName name="LAST_NET_INC_MARGIN" hidden="1">"LAST_NET_INC_MARGIN"</definedName>
    <definedName name="LASTSALEPRICE" hidden="1">"LASTSALEPRICE"</definedName>
    <definedName name="LastUpDate" localSheetId="16">#REF!</definedName>
    <definedName name="LastUpDate" localSheetId="17">#REF!</definedName>
    <definedName name="LastUpDate">#REF!</definedName>
    <definedName name="lastyr" localSheetId="0">#REF!</definedName>
    <definedName name="lastyr" localSheetId="3">#REF!</definedName>
    <definedName name="lastyr" localSheetId="5">#REF!</definedName>
    <definedName name="lastyr" localSheetId="6">#REF!</definedName>
    <definedName name="lastyr" localSheetId="7">#REF!</definedName>
    <definedName name="lastyr" localSheetId="8">#REF!</definedName>
    <definedName name="lastyr" localSheetId="15">#REF!</definedName>
    <definedName name="lastyr" localSheetId="16">#REF!</definedName>
    <definedName name="lastyr" localSheetId="17">#REF!</definedName>
    <definedName name="lastyr">#REF!</definedName>
    <definedName name="LATESTK" hidden="1">1000</definedName>
    <definedName name="LATESTKFR" hidden="1">50</definedName>
    <definedName name="LATESTQ" hidden="1">500</definedName>
    <definedName name="LATESTQFR" hidden="1">100</definedName>
    <definedName name="lbo" hidden="1">{#N/A,#N/A,FALSE,"Summary";#N/A,#N/A,FALSE,"Projections";#N/A,#N/A,FALSE,"Mkt Mults";#N/A,#N/A,FALSE,"DCF";#N/A,#N/A,FALSE,"Accr Dil";#N/A,#N/A,FALSE,"PIC LBO";#N/A,#N/A,FALSE,"MULT10_4";#N/A,#N/A,FALSE,"CBI LBO"}</definedName>
    <definedName name="Lbr_Schdl">#REF!</definedName>
    <definedName name="lee" hidden="1">{#N/A,#N/A,FALSE,"Pharm";#N/A,#N/A,FALSE,"WWCM"}</definedName>
    <definedName name="Legacy_MtM">#REF!</definedName>
    <definedName name="Legend" hidden="1">#REF!</definedName>
    <definedName name="LEN" localSheetId="0">#REF!</definedName>
    <definedName name="LEN" localSheetId="3">#REF!</definedName>
    <definedName name="LEN" localSheetId="5">#REF!</definedName>
    <definedName name="LEN" localSheetId="6">#REF!</definedName>
    <definedName name="LEN" localSheetId="7">#REF!</definedName>
    <definedName name="LEN" localSheetId="8">#REF!</definedName>
    <definedName name="LEN" localSheetId="15">#REF!</definedName>
    <definedName name="LEN" localSheetId="16">#REF!</definedName>
    <definedName name="LEN" localSheetId="17">#REF!</definedName>
    <definedName name="LEN">#REF!</definedName>
    <definedName name="LENNOX" localSheetId="0">#REF!</definedName>
    <definedName name="LENNOX" localSheetId="3">#REF!</definedName>
    <definedName name="LENNOX" localSheetId="5">#REF!</definedName>
    <definedName name="LENNOX" localSheetId="6">#REF!</definedName>
    <definedName name="LENNOX" localSheetId="7">#REF!</definedName>
    <definedName name="LENNOX" localSheetId="8">#REF!</definedName>
    <definedName name="LENNOX" localSheetId="15">#REF!</definedName>
    <definedName name="LENNOX" localSheetId="16">#REF!</definedName>
    <definedName name="LENNOX" localSheetId="17">#REF!</definedName>
    <definedName name="LENNOX">#REF!</definedName>
    <definedName name="Lennox_Submission">#REF!</definedName>
    <definedName name="LennoxRMR" localSheetId="16">#REF!</definedName>
    <definedName name="LennoxRMR" localSheetId="17">#REF!</definedName>
    <definedName name="LennoxRMR">#REF!</definedName>
    <definedName name="LENNrel" localSheetId="16">#REF!</definedName>
    <definedName name="LENNrel" localSheetId="17">#REF!</definedName>
    <definedName name="LENNrel">#REF!</definedName>
    <definedName name="LENSPACE">#REF!</definedName>
    <definedName name="Library" hidden="1">"a1"</definedName>
    <definedName name="LILWWMF_CI_CFDollarYear" localSheetId="16">#REF!</definedName>
    <definedName name="LILWWMF_CI_CFDollarYear" localSheetId="17">#REF!</definedName>
    <definedName name="LILWWMF_CI_CFDollarYear">#REF!</definedName>
    <definedName name="LILWWMF_CI_DatasetName" localSheetId="16">#REF!</definedName>
    <definedName name="LILWWMF_CI_DatasetName" localSheetId="17">#REF!</definedName>
    <definedName name="LILWWMF_CI_DatasetName">#REF!</definedName>
    <definedName name="LILWWMF_PV_GrdTot" localSheetId="16">#REF!</definedName>
    <definedName name="LILWWMF_PV_GrdTot" localSheetId="17">#REF!</definedName>
    <definedName name="LILWWMF_PV_GrdTot">#REF!</definedName>
    <definedName name="limcount" hidden="1">1</definedName>
    <definedName name="limin11f" hidden="1">#REF!</definedName>
    <definedName name="lin" hidden="1">{#N/A,#N/A,FALSE,"Hip.Bas";#N/A,#N/A,FALSE,"ventas";#N/A,#N/A,FALSE,"ingre-Año";#N/A,#N/A,FALSE,"ventas-Año";#N/A,#N/A,FALSE,"Costepro";#N/A,#N/A,FALSE,"inversion";#N/A,#N/A,FALSE,"personal";#N/A,#N/A,FALSE,"Gastos-V";#N/A,#N/A,FALSE,"Circulante";#N/A,#N/A,FALSE,"CONSOLI";#N/A,#N/A,FALSE,"Es-Fin";#N/A,#N/A,FALSE,"Margen-P"}</definedName>
    <definedName name="List_current_mth">#REF!</definedName>
    <definedName name="List_current_mth_count">#REF!</definedName>
    <definedName name="List_current_year">#REF!</definedName>
    <definedName name="List_last_trenches">#REF!</definedName>
    <definedName name="List_program">#REF!</definedName>
    <definedName name="List_STN">#REF!</definedName>
    <definedName name="List_trenches_rates">#REF!</definedName>
    <definedName name="ListOffset" hidden="1">1</definedName>
    <definedName name="LJR" hidden="1">#REF!</definedName>
    <definedName name="lkdjfjlashj" hidden="1">{#N/A,#N/A,FALSE,"L&amp;M Performance";#N/A,#N/A,FALSE,"Brand Performance";#N/A,#N/A,FALSE,"Marlboro Performance"}</definedName>
    <definedName name="lkjlkj" hidden="1">{"Final",#N/A,FALSE,"Feb-96"}</definedName>
    <definedName name="ll" hidden="1">{"'action plan'!$D$13"}</definedName>
    <definedName name="ll_1" hidden="1">{#N/A,#N/A,FALSE,"Aging Summary";#N/A,#N/A,FALSE,"Ratio Analysis";#N/A,#N/A,FALSE,"Test 120 Day Accts";#N/A,#N/A,FALSE,"Tickmarks"}</definedName>
    <definedName name="lll" localSheetId="0">#REF!</definedName>
    <definedName name="lll" localSheetId="3">#REF!</definedName>
    <definedName name="lll" localSheetId="5">#REF!</definedName>
    <definedName name="lll" localSheetId="6">#REF!</definedName>
    <definedName name="lll" localSheetId="7">#REF!</definedName>
    <definedName name="lll" localSheetId="8">#REF!</definedName>
    <definedName name="lll" localSheetId="15">#REF!</definedName>
    <definedName name="lll" localSheetId="16">#REF!</definedName>
    <definedName name="lll" localSheetId="17">#REF!</definedName>
    <definedName name="lll">#REF!</definedName>
    <definedName name="llll" localSheetId="0">#REF!</definedName>
    <definedName name="llll" localSheetId="3">#REF!</definedName>
    <definedName name="llll" localSheetId="5">#REF!</definedName>
    <definedName name="llll" localSheetId="6">#REF!</definedName>
    <definedName name="llll" localSheetId="7">#REF!</definedName>
    <definedName name="llll" localSheetId="8">#REF!</definedName>
    <definedName name="llll" localSheetId="15">#REF!</definedName>
    <definedName name="llll" localSheetId="16">#REF!</definedName>
    <definedName name="llll" localSheetId="17">#REF!</definedName>
    <definedName name="llll">#REF!</definedName>
    <definedName name="llllllllllllllllllllllllll" localSheetId="0">#REF!</definedName>
    <definedName name="llllllllllllllllllllllllll" localSheetId="3">#REF!</definedName>
    <definedName name="llllllllllllllllllllllllll" localSheetId="5">#REF!</definedName>
    <definedName name="llllllllllllllllllllllllll" localSheetId="6">#REF!</definedName>
    <definedName name="llllllllllllllllllllllllll" localSheetId="7">#REF!</definedName>
    <definedName name="llllllllllllllllllllllllll" localSheetId="8">#REF!</definedName>
    <definedName name="llllllllllllllllllllllllll" localSheetId="15">#REF!</definedName>
    <definedName name="llllllllllllllllllllllllll" localSheetId="16">#REF!</definedName>
    <definedName name="llllllllllllllllllllllllll" localSheetId="17">#REF!</definedName>
    <definedName name="llllllllllllllllllllllllll">#REF!</definedName>
    <definedName name="LLWD_CI_CFDollarYear" localSheetId="16">#REF!</definedName>
    <definedName name="LLWD_CI_CFDollarYear" localSheetId="17">#REF!</definedName>
    <definedName name="LLWD_CI_CFDollarYear">#REF!</definedName>
    <definedName name="LLWD_CI_DatasetName" localSheetId="16">#REF!</definedName>
    <definedName name="LLWD_CI_DatasetName" localSheetId="17">#REF!</definedName>
    <definedName name="LLWD_CI_DatasetName">#REF!</definedName>
    <definedName name="LLWDisp_CC_GrdTot" localSheetId="16">#REF!</definedName>
    <definedName name="LLWDisp_CC_GrdTot" localSheetId="17">#REF!</definedName>
    <definedName name="LLWDisp_CC_GrdTot">#REF!</definedName>
    <definedName name="LLWDisp_PV_GrdTot" localSheetId="16">#REF!</definedName>
    <definedName name="LLWDisp_PV_GrdTot" localSheetId="17">#REF!</definedName>
    <definedName name="LLWDisp_PV_GrdTot">#REF!</definedName>
    <definedName name="LLWDShift" localSheetId="16">#REF!</definedName>
    <definedName name="LLWDShift" localSheetId="17">#REF!</definedName>
    <definedName name="LLWDShift">#REF!</definedName>
    <definedName name="LLWO_CI_CFDollarYear" localSheetId="16">#REF!</definedName>
    <definedName name="LLWO_CI_CFDollarYear" localSheetId="17">#REF!</definedName>
    <definedName name="LLWO_CI_CFDollarYear">#REF!</definedName>
    <definedName name="LLWO_CI_DatasetName" localSheetId="16">#REF!</definedName>
    <definedName name="LLWO_CI_DatasetName" localSheetId="17">#REF!</definedName>
    <definedName name="LLWO_CI_DatasetName">#REF!</definedName>
    <definedName name="LLWOps_CC_GrdTot" localSheetId="16">#REF!</definedName>
    <definedName name="LLWOps_CC_GrdTot" localSheetId="17">#REF!</definedName>
    <definedName name="LLWOps_CC_GrdTot">#REF!</definedName>
    <definedName name="LLWOps_PV_GrdTot" localSheetId="16">#REF!</definedName>
    <definedName name="LLWOps_PV_GrdTot" localSheetId="17">#REF!</definedName>
    <definedName name="LLWOps_PV_GrdTot">#REF!</definedName>
    <definedName name="LMD_Submission">#REF!</definedName>
    <definedName name="LME_CC">#REF!</definedName>
    <definedName name="LME_CCRev">#REF!</definedName>
    <definedName name="LME_CostCentre">#REF!</definedName>
    <definedName name="LME_Generation">#REF!</definedName>
    <definedName name="LME_GL50000">#REF!</definedName>
    <definedName name="LME_GL50004">#REF!</definedName>
    <definedName name="LME_GL50012">#REF!</definedName>
    <definedName name="LME_GL50020">#REF!</definedName>
    <definedName name="LME_GL50030">#REF!</definedName>
    <definedName name="LME_GL50031">#REF!</definedName>
    <definedName name="LME_GL50032">#REF!</definedName>
    <definedName name="LME_GL50033">#REF!</definedName>
    <definedName name="LME_GL50040">#REF!</definedName>
    <definedName name="LME_GL50041">#REF!</definedName>
    <definedName name="LME_GL50050">#REF!</definedName>
    <definedName name="LME_GL60020">#REF!</definedName>
    <definedName name="LME_GL60030">#REF!</definedName>
    <definedName name="LME_GL60038">#REF!</definedName>
    <definedName name="LME_GL60040">#REF!</definedName>
    <definedName name="LME_GL60041">#REF!</definedName>
    <definedName name="LME_GL60042">#REF!</definedName>
    <definedName name="LME_GL60050">#REF!</definedName>
    <definedName name="LME_GLA">#REF!</definedName>
    <definedName name="LME_GLAccount">#REF!</definedName>
    <definedName name="LME_Period">#REF!</definedName>
    <definedName name="LME_PostTBABalance">#REF!</definedName>
    <definedName name="LME_Qty">#REF!</definedName>
    <definedName name="LMLP_Qty">#REF!</definedName>
    <definedName name="LOAN_LOSS" hidden="1">"LOAN_LOSS"</definedName>
    <definedName name="lola" hidden="1">{#N/A,#N/A,FALSE,"PERSONAL";#N/A,#N/A,FALSE,"explotación";#N/A,#N/A,FALSE,"generales"}</definedName>
    <definedName name="lolal"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 hidden="1">{#N/A,#N/A,FALSE,"voz corporativa";#N/A,#N/A,FALSE,"Transmisión de datos";#N/A,#N/A,FALSE,"Videoconferencia";#N/A,#N/A,FALSE,"Correo electrónico";#N/A,#N/A,FALSE,"Correo de voz";#N/A,#N/A,FALSE,"Megafax";#N/A,#N/A,FALSE,"Edi";#N/A,#N/A,FALSE,"Internet";#N/A,#N/A,FALSE,"VSAT";#N/A,#N/A,FALSE,"ing ult. milla"}</definedName>
    <definedName name="lolass"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s"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ng_Form_Month">#REF!</definedName>
    <definedName name="Long_Form_Month_No_Caps">#REF!</definedName>
    <definedName name="LONG_TERM_DEBT" hidden="1">"LONG_TERM_DEBT"</definedName>
    <definedName name="LONG_TERM_INV" hidden="1">"LONG_TERM_INV"</definedName>
    <definedName name="look03">#REF!</definedName>
    <definedName name="look1">#REF!</definedName>
    <definedName name="look18401000">#REF!</definedName>
    <definedName name="look18402000">#REF!</definedName>
    <definedName name="look2001">#REF!</definedName>
    <definedName name="look2018taxprov">#REF!</definedName>
    <definedName name="look201920206">#REF!</definedName>
    <definedName name="lookaug08">#REF!</definedName>
    <definedName name="lookbpc1">#REF!</definedName>
    <definedName name="lookcheck">#REF!</definedName>
    <definedName name="lookconsol">#REF!</definedName>
    <definedName name="lookdates">#REF!</definedName>
    <definedName name="lookdec18is">#REF!</definedName>
    <definedName name="lookdeccip">#REF!</definedName>
    <definedName name="lookdecis">#REF!</definedName>
    <definedName name="lookdrawdown">#REF!</definedName>
    <definedName name="lookjanjune">#REF!</definedName>
    <definedName name="lookjuneytdis">#REF!</definedName>
    <definedName name="looknew">#REF!</definedName>
    <definedName name="looknos.">#REF!</definedName>
    <definedName name="looknov2018">#REF!</definedName>
    <definedName name="lookoct2002">#REF!</definedName>
    <definedName name="lookoct2003">#REF!</definedName>
    <definedName name="lookpivotinservice">#REF!</definedName>
    <definedName name="lookpivotltdcapint">#REF!</definedName>
    <definedName name="lookpivotltdcost">#REF!</definedName>
    <definedName name="looksch9">#REF!</definedName>
    <definedName name="looksched511">#REF!</definedName>
    <definedName name="looksite">#REF!</definedName>
    <definedName name="looksummarized">#REF!</definedName>
    <definedName name="looksummarized1">#REF!</definedName>
    <definedName name="Lookup">#REF!</definedName>
    <definedName name="Loss" localSheetId="16">#REF!</definedName>
    <definedName name="Loss" localSheetId="17">#REF!</definedName>
    <definedName name="Loss">#REF!</definedName>
    <definedName name="lossfactor">#REF!</definedName>
    <definedName name="LOT" localSheetId="16">#REF!</definedName>
    <definedName name="LOT" localSheetId="17">#REF!</definedName>
    <definedName name="LOT">#REF!</definedName>
    <definedName name="LOWPRICE" hidden="1">"LOWPRICE"</definedName>
    <definedName name="LT_ROR">#REF!</definedName>
    <definedName name="ltd2007a" localSheetId="16">#REF!</definedName>
    <definedName name="ltd2007a" localSheetId="17">#REF!</definedName>
    <definedName name="ltd2007a">#REF!</definedName>
    <definedName name="LTGSrel" localSheetId="16">#REF!</definedName>
    <definedName name="LTGSrel" localSheetId="17">#REF!</definedName>
    <definedName name="LTGSrel">#REF!</definedName>
    <definedName name="ltm_BalanceSheet" hidden="1">#REF!</definedName>
    <definedName name="ltm_IncomeStatement" hidden="1">#REF!</definedName>
    <definedName name="LTM_REVENUE_OVER_EMPLOYEES" hidden="1">"LTM_REVENUE_OVER_EMPLOYEES"</definedName>
    <definedName name="ltmnonasset1" hidden="1">#REF!</definedName>
    <definedName name="ltmnonliab1" hidden="1">#REF!</definedName>
    <definedName name="LXGSrel" localSheetId="16">#REF!</definedName>
    <definedName name="LXGSrel" localSheetId="17">#REF!</definedName>
    <definedName name="LXGSrel">#REF!</definedName>
    <definedName name="m" hidden="1">{#N/A,#N/A,FALSE,"CNS";#N/A,#N/A,FALSE,"Serz";#N/A,#N/A,FALSE,"Ace"}</definedName>
    <definedName name="m_1" hidden="1">{"Page 1",#N/A,FALSE,"Sheet1";"Page 2",#N/A,FALSE,"Sheet1"}</definedName>
    <definedName name="M_PlaceofPath" hidden="1">"F:\MREGAN\win\EXL\CO\HVAC\UTX\utx_vdf.xls"</definedName>
    <definedName name="m308.04">#REF!</definedName>
    <definedName name="m308.05">#REF!</definedName>
    <definedName name="m313.01">#REF!</definedName>
    <definedName name="m313.08">#REF!</definedName>
    <definedName name="m313.09">#REF!</definedName>
    <definedName name="m322.10">#REF!</definedName>
    <definedName name="m337.01">#REF!</definedName>
    <definedName name="m337.04">#REF!</definedName>
    <definedName name="m337.07">#REF!</definedName>
    <definedName name="m337.10">#REF!</definedName>
    <definedName name="m337.12">#REF!</definedName>
    <definedName name="m337.14">#REF!</definedName>
    <definedName name="m337.15">#REF!</definedName>
    <definedName name="Manager" localSheetId="16">#REF!</definedName>
    <definedName name="Manager" localSheetId="17">#REF!</definedName>
    <definedName name="Manager">#REF!</definedName>
    <definedName name="map">#REF!</definedName>
    <definedName name="MAR09CIP">#REF!</definedName>
    <definedName name="Mar19Inject">#REF!</definedName>
    <definedName name="Mar24Clos">#REF!</definedName>
    <definedName name="marcapty" hidden="1">#REF!</definedName>
    <definedName name="marearntwo" hidden="1">#REF!</definedName>
    <definedName name="marebitdaty" hidden="1">#REF!</definedName>
    <definedName name="marebitty" hidden="1">#REF!</definedName>
    <definedName name="marformrow2" hidden="1">#REF!</definedName>
    <definedName name="margrossty" hidden="1">#REF!</definedName>
    <definedName name="mark" localSheetId="16">#REF!</definedName>
    <definedName name="mark" localSheetId="17">#REF!</definedName>
    <definedName name="mark">#REF!</definedName>
    <definedName name="Market_Rates">#REF!</definedName>
    <definedName name="MARLBTG3">#REF!</definedName>
    <definedName name="MARLBTG4">#REF!</definedName>
    <definedName name="MARLNXG1">#REF!</definedName>
    <definedName name="MARLNXG2">#REF!</definedName>
    <definedName name="MARLNXG3">#REF!</definedName>
    <definedName name="MARNTKG5">#REF!</definedName>
    <definedName name="MARNTKG6">#REF!</definedName>
    <definedName name="MARNTKG7">#REF!</definedName>
    <definedName name="MARNTKG8">#REF!</definedName>
    <definedName name="marnwcty" hidden="1">#REF!</definedName>
    <definedName name="marrevtwo" hidden="1">#REF!</definedName>
    <definedName name="MARSUM" localSheetId="0">#REF!</definedName>
    <definedName name="MARSUM" localSheetId="3">#REF!</definedName>
    <definedName name="MARSUM" localSheetId="5">#REF!</definedName>
    <definedName name="MARSUM" localSheetId="6">#REF!</definedName>
    <definedName name="MARSUM" localSheetId="7">#REF!</definedName>
    <definedName name="MARSUM" localSheetId="8">#REF!</definedName>
    <definedName name="MARSUM" localSheetId="15">#REF!</definedName>
    <definedName name="MARSUM" localSheetId="16">#REF!</definedName>
    <definedName name="MARSUM" localSheetId="17">#REF!</definedName>
    <definedName name="MARSUM">#REF!</definedName>
    <definedName name="MARTBYG3">#REF!</definedName>
    <definedName name="martyrange" hidden="1">#REF!</definedName>
    <definedName name="martyrangeone" hidden="1">#REF!</definedName>
    <definedName name="mason?" hidden="1">{#N/A,#N/A,FALSE,"Data &amp; Key Results";#N/A,#N/A,FALSE,"Summary Template";#N/A,#N/A,FALSE,"Budget";#N/A,#N/A,FALSE,"Present Value Comparison";#N/A,#N/A,FALSE,"Cashflow";#N/A,#N/A,FALSE,"Income";#N/A,#N/A,FALSE,"Inputs"}</definedName>
    <definedName name="mason2" hidden="1">{#N/A,#N/A,FALSE,"Data &amp; Key Results";#N/A,#N/A,FALSE,"Summary Template";#N/A,#N/A,FALSE,"Budget";#N/A,#N/A,FALSE,"Present Value Comparison";#N/A,#N/A,FALSE,"Cashflow";#N/A,#N/A,FALSE,"Income";#N/A,#N/A,FALSE,"Inputs"}</definedName>
    <definedName name="mason3" hidden="1">{#N/A,#N/A,FALSE,"Data &amp; Key Results";#N/A,#N/A,FALSE,"Summary Template";#N/A,#N/A,FALSE,"Budget";#N/A,#N/A,FALSE,"Present Value Comparison";#N/A,#N/A,FALSE,"Cashflow";#N/A,#N/A,FALSE,"Income";#N/A,#N/A,FALSE,"Inputs"}</definedName>
    <definedName name="mason4" hidden="1">{#N/A,#N/A,FALSE,"Data &amp; Key Results";#N/A,#N/A,FALSE,"Summary Template";#N/A,#N/A,FALSE,"Budget";#N/A,#N/A,FALSE,"Present Value Comparison";#N/A,#N/A,FALSE,"Cashflow";#N/A,#N/A,FALSE,"Income";#N/A,#N/A,FALSE,"Inputs"}</definedName>
    <definedName name="mason5" hidden="1">{#N/A,#N/A,FALSE,"Data &amp; Key Results";#N/A,#N/A,FALSE,"Summary Template";#N/A,#N/A,FALSE,"Budget";#N/A,#N/A,FALSE,"Present Value Comparison";#N/A,#N/A,FALSE,"Cashflow";#N/A,#N/A,FALSE,"Income";#N/A,#N/A,FALSE,"Inputs"}</definedName>
    <definedName name="masonII" hidden="1">{#N/A,#N/A,FALSE,"Data &amp; Key Results";#N/A,#N/A,FALSE,"Summary Template";#N/A,#N/A,FALSE,"Budget";#N/A,#N/A,FALSE,"Present Value Comparison";#N/A,#N/A,FALSE,"Cashflow";#N/A,#N/A,FALSE,"Income";#N/A,#N/A,FALSE,"Inputs"}</definedName>
    <definedName name="Mat_Uplift">#REF!</definedName>
    <definedName name="Material">2</definedName>
    <definedName name="matrix" hidden="1">{"'action plan'!$D$13"}</definedName>
    <definedName name="matt" localSheetId="16">#REF!</definedName>
    <definedName name="matt" localSheetId="17">#REF!</definedName>
    <definedName name="matt">#REF!</definedName>
    <definedName name="MaxYear">#REF!</definedName>
    <definedName name="May1Forecast" hidden="1">{"Page 1",#N/A,FALSE,"Sheet1";"Page 2",#N/A,FALSE,"Sheet1"}</definedName>
    <definedName name="May1Forecast_1" hidden="1">{"Page 1",#N/A,FALSE,"Sheet1";"Page 2",#N/A,FALSE,"Sheet1"}</definedName>
    <definedName name="May21Avg">#REF!</definedName>
    <definedName name="May24Avg">#REF!</definedName>
    <definedName name="May24Clos">#REF!</definedName>
    <definedName name="MayForecast" hidden="1">{"Page 1",#N/A,FALSE,"Sheet1";"Page 2",#N/A,FALSE,"Sheet1"}</definedName>
    <definedName name="MayForecast_1" hidden="1">{"Page 1",#N/A,FALSE,"Sheet1";"Page 2",#N/A,FALSE,"Sheet1"}</definedName>
    <definedName name="MAYSUM" localSheetId="0">#REF!</definedName>
    <definedName name="MAYSUM" localSheetId="3">#REF!</definedName>
    <definedName name="MAYSUM" localSheetId="5">#REF!</definedName>
    <definedName name="MAYSUM" localSheetId="6">#REF!</definedName>
    <definedName name="MAYSUM" localSheetId="7">#REF!</definedName>
    <definedName name="MAYSUM" localSheetId="8">#REF!</definedName>
    <definedName name="MAYSUM" localSheetId="15">#REF!</definedName>
    <definedName name="MAYSUM" localSheetId="16">#REF!</definedName>
    <definedName name="MAYSUM" localSheetId="17">#REF!</definedName>
    <definedName name="MAYSUM">#REF!</definedName>
    <definedName name="mb_inputLocation" hidden="1">#REF!</definedName>
    <definedName name="MCR_Table">#REF!</definedName>
    <definedName name="MCR_Table2">#REF!</definedName>
    <definedName name="MCR_Table3">#REF!</definedName>
    <definedName name="medmult" hidden="1">#REF!</definedName>
    <definedName name="MerrillPrintIt" hidden="1">#REF!</definedName>
    <definedName name="MethodsBundleDisposal">#REF!</definedName>
    <definedName name="MethodsEscalation">#REF!</definedName>
    <definedName name="MethodsInflation">#REF!</definedName>
    <definedName name="MethodsRateofReturn">#REF!</definedName>
    <definedName name="MethodsReportingPrograms">#REF!</definedName>
    <definedName name="MethodsReportingStations">#REF!</definedName>
    <definedName name="MethodsUnitAllocation">#REF!</definedName>
    <definedName name="MEWarning" hidden="1">1</definedName>
    <definedName name="mfpoerjf" hidden="1">{"'RCIM'!$E$128"}</definedName>
    <definedName name="mike" hidden="1">#REF!</definedName>
    <definedName name="Miller" hidden="1">{#N/A,#N/A,FALSE,"Expenditures";#N/A,#N/A,FALSE,"Property Placed In-Service";#N/A,#N/A,FALSE,"CWIP Balances"}</definedName>
    <definedName name="min" hidden="1">{#N/A,#N/A,FALSE,"REPORT"}</definedName>
    <definedName name="mina" hidden="1">{#N/A,#N/A,FALSE,"REPORT"}</definedName>
    <definedName name="minadj" hidden="1">#REF!</definedName>
    <definedName name="minadj2" hidden="1">#REF!</definedName>
    <definedName name="MINORITY_INTEREST" hidden="1">"MINORITY_INTEREST"</definedName>
    <definedName name="minorityintyes" hidden="1">#REF!</definedName>
    <definedName name="MISC_EARN_ADJ" hidden="1">"MISC_EARN_ADJ"</definedName>
    <definedName name="mktdisc" hidden="1">#REF!</definedName>
    <definedName name="mktdisc2" hidden="1">#REF!</definedName>
    <definedName name="mktformat" hidden="1">#REF!</definedName>
    <definedName name="mktformat2" hidden="1">#REF!</definedName>
    <definedName name="mlw" hidden="1">{#N/A,#N/A,FALSE,"Pharm";#N/A,#N/A,FALSE,"WWCM"}</definedName>
    <definedName name="mm" hidden="1">{#N/A,"aa",FALSE,"Slipfact";#N/A,"ns",FALSE,"Slipfact";#N/A,"kja",FALSE,"Slipfact";#N/A,"py",FALSE,"Slipfact";#N/A,"tt",FALSE,"Slipfact";#N/A,"sl",FALSE,"Slipfact";#N/A,"pp",FALSE,"Slipfact";#N/A,"bp",FALSE,"Slipfact";#N/A,"nk",FALSE,"Slipfact";#N/A,"ps",FALSE,"Slipfact";#N/A,"wk",FALSE,"Slipfact";#N/A,"kc",FALSE,"Slipfact";#N/A,"pr",FALSE,"Slipbriskal";#N/A,"bt",FALSE,"Slipbriskal"}</definedName>
    <definedName name="MMM" localSheetId="5" hidden="1">{#N/A,#N/A,FALSE,"Summary";#N/A,#N/A,FALSE,"T-UFDS";#N/A,#N/A,FALSE,"T-UFLT";#N/A,#N/A,FALSE,"T-L&amp;ILW Ops";#N/A,#N/A,FALSE,"T_L&amp;ILW LT";#N/A,#N/A,FALSE,"T-Decom";#N/A,#N/A,FALSE,"T-Supp"}</definedName>
    <definedName name="MMM" localSheetId="7" hidden="1">{#N/A,#N/A,FALSE,"Summary";#N/A,#N/A,FALSE,"T-UFDS";#N/A,#N/A,FALSE,"T-UFLT";#N/A,#N/A,FALSE,"T-L&amp;ILW Ops";#N/A,#N/A,FALSE,"T_L&amp;ILW LT";#N/A,#N/A,FALSE,"T-Decom";#N/A,#N/A,FALSE,"T-Supp"}</definedName>
    <definedName name="MMM" hidden="1">{#N/A,#N/A,FALSE,"Summary";#N/A,#N/A,FALSE,"T-UFDS";#N/A,#N/A,FALSE,"T-UFLT";#N/A,#N/A,FALSE,"T-L&amp;ILW Ops";#N/A,#N/A,FALSE,"T_L&amp;ILW LT";#N/A,#N/A,FALSE,"T-Decom";#N/A,#N/A,FALSE,"T-Supp"}</definedName>
    <definedName name="mmmmm" hidden="1">{#N/A,#N/A,FALSE,"Cover";#N/A,#N/A,FALSE,"LUMI";#N/A,#N/A,FALSE,"COMD";#N/A,#N/A,FALSE,"Valuation";#N/A,#N/A,FALSE,"Assumptions";#N/A,#N/A,FALSE,"Pooling";#N/A,#N/A,FALSE,"BalanceSheet"}</definedName>
    <definedName name="mmmmmm" localSheetId="0">#REF!</definedName>
    <definedName name="mmmmmm" localSheetId="3">#REF!</definedName>
    <definedName name="mmmmmm" localSheetId="5">#REF!</definedName>
    <definedName name="mmmmmm" localSheetId="6">#REF!</definedName>
    <definedName name="mmmmmm" localSheetId="7">#REF!</definedName>
    <definedName name="mmmmmm" localSheetId="8">#REF!</definedName>
    <definedName name="mmmmmm" localSheetId="15">#REF!</definedName>
    <definedName name="mmmmmm" localSheetId="16">#REF!</definedName>
    <definedName name="mmmmmm" localSheetId="17">#REF!</definedName>
    <definedName name="mmmmmm">#REF!</definedName>
    <definedName name="mmmmmmmmmmmmmm" localSheetId="0">#REF!</definedName>
    <definedName name="mmmmmmmmmmmmmm" localSheetId="3">#REF!</definedName>
    <definedName name="mmmmmmmmmmmmmm" localSheetId="5">#REF!</definedName>
    <definedName name="mmmmmmmmmmmmmm" localSheetId="6">#REF!</definedName>
    <definedName name="mmmmmmmmmmmmmm" localSheetId="7">#REF!</definedName>
    <definedName name="mmmmmmmmmmmmmm" localSheetId="8">#REF!</definedName>
    <definedName name="mmmmmmmmmmmmmm" localSheetId="15">#REF!</definedName>
    <definedName name="mmmmmmmmmmmmmm" localSheetId="16">#REF!</definedName>
    <definedName name="mmmmmmmmmmmmmm" localSheetId="17">#REF!</definedName>
    <definedName name="mmmmmmmmmmmmmm">#REF!</definedName>
    <definedName name="MMOD" hidden="1">"ESG5D7BUL339S1PUIFJDMYP64"</definedName>
    <definedName name="MMOD1" hidden="1">"42OOCOJ1FUOUWJJRJ9DA5ER7F"</definedName>
    <definedName name="mon_ctrl">#REF!</definedName>
    <definedName name="Month" localSheetId="16">#REF!</definedName>
    <definedName name="Month" localSheetId="17">#REF!</definedName>
    <definedName name="Month">#REF!</definedName>
    <definedName name="Month_test">#REF!</definedName>
    <definedName name="Month_Value">#REF!</definedName>
    <definedName name="monthlookup" localSheetId="16">#REF!</definedName>
    <definedName name="monthlookup" localSheetId="17">#REF!</definedName>
    <definedName name="monthlookup">#REF!</definedName>
    <definedName name="MONTHLY">#REF!</definedName>
    <definedName name="Monthly_MCR_Hours" localSheetId="16">#REF!</definedName>
    <definedName name="Monthly_MCR_Hours" localSheetId="17">#REF!</definedName>
    <definedName name="Monthly_MCR_Hours">#REF!</definedName>
    <definedName name="Monthly_Reliability">#REF!</definedName>
    <definedName name="MonthlyCostFlow" comment="Monthly costs flow for the Lower Mattagami Project">#REF!</definedName>
    <definedName name="MonthlyScroll" localSheetId="0">#REF!</definedName>
    <definedName name="MonthlyScroll" localSheetId="2">#REF!</definedName>
    <definedName name="MonthlyScroll" localSheetId="3">#REF!</definedName>
    <definedName name="MonthlyScroll" localSheetId="5">#REF!</definedName>
    <definedName name="MonthlyScroll" localSheetId="6">#REF!</definedName>
    <definedName name="MonthlyScroll" localSheetId="7">#REF!</definedName>
    <definedName name="MonthlyScroll" localSheetId="8">#REF!</definedName>
    <definedName name="MonthlyScroll" localSheetId="9">#REF!</definedName>
    <definedName name="MonthlyScroll" localSheetId="10">#REF!</definedName>
    <definedName name="MonthlyScroll" localSheetId="15">#REF!</definedName>
    <definedName name="MonthlyScroll" localSheetId="16">#REF!</definedName>
    <definedName name="MonthlyScroll" localSheetId="17">#REF!</definedName>
    <definedName name="MonthlyScroll">#REF!</definedName>
    <definedName name="MONTHS" localSheetId="0">#REF!</definedName>
    <definedName name="MONTHS" localSheetId="3">#REF!</definedName>
    <definedName name="MONTHS" localSheetId="5">#REF!</definedName>
    <definedName name="MONTHS" localSheetId="6">#REF!</definedName>
    <definedName name="MONTHS" localSheetId="7">#REF!</definedName>
    <definedName name="MONTHS" localSheetId="8">#REF!</definedName>
    <definedName name="MONTHS" localSheetId="15">#REF!</definedName>
    <definedName name="MONTHS" localSheetId="16">#REF!</definedName>
    <definedName name="MONTHS" localSheetId="17">#REF!</definedName>
    <definedName name="MONTHS">#REF!</definedName>
    <definedName name="MONTHS2" localSheetId="0">#REF!</definedName>
    <definedName name="MONTHS2" localSheetId="3">#REF!</definedName>
    <definedName name="MONTHS2" localSheetId="5">#REF!</definedName>
    <definedName name="MONTHS2" localSheetId="6">#REF!</definedName>
    <definedName name="MONTHS2" localSheetId="7">#REF!</definedName>
    <definedName name="MONTHS2" localSheetId="8">#REF!</definedName>
    <definedName name="MONTHS2" localSheetId="15">#REF!</definedName>
    <definedName name="MONTHS2" localSheetId="16">#REF!</definedName>
    <definedName name="MONTHS2" localSheetId="17">#REF!</definedName>
    <definedName name="MONTHS2">#REF!</definedName>
    <definedName name="MPL">#REF!</definedName>
    <definedName name="MPMARebate" localSheetId="0">#REF!</definedName>
    <definedName name="MPMARebate" localSheetId="3">#REF!</definedName>
    <definedName name="MPMARebate" localSheetId="5">#REF!</definedName>
    <definedName name="MPMARebate" localSheetId="6">#REF!</definedName>
    <definedName name="MPMARebate" localSheetId="7">#REF!</definedName>
    <definedName name="MPMARebate" localSheetId="8">#REF!</definedName>
    <definedName name="MPMARebate" localSheetId="15">#REF!</definedName>
    <definedName name="MPMARebate" localSheetId="16">#REF!</definedName>
    <definedName name="MPMARebate" localSheetId="17">#REF!</definedName>
    <definedName name="MPMARebate">#REF!</definedName>
    <definedName name="MSforecast" hidden="1">{"'Sheet1'!$A$1:$I$10","'Sheet1'!$A$1:$I$11"}</definedName>
    <definedName name="MTD_ActAncillaryByStation">#REF!</definedName>
    <definedName name="MTD_Actual_LY">#REF!</definedName>
    <definedName name="MTD_AGC_Actual">#REF!</definedName>
    <definedName name="MTD_AGC_Budget">#REF!</definedName>
    <definedName name="MTD_AncRev">#REF!</definedName>
    <definedName name="MTD_AncRev_Bud">#REF!</definedName>
    <definedName name="MTD_AncRev_Bud_Detail">#REF!</definedName>
    <definedName name="MTD_AQEI">#REF!</definedName>
    <definedName name="MTD_AQEW">#REF!</definedName>
    <definedName name="MTD_BlackStart_Actual">#REF!</definedName>
    <definedName name="MTD_BlackStart_Budget">#REF!</definedName>
    <definedName name="MTD_CNP_BUD">#REF!</definedName>
    <definedName name="MTD_Contract_Rev">#REF!</definedName>
    <definedName name="MTD_GenCost_Bud">#REF!</definedName>
    <definedName name="MTD_HESA">#REF!</definedName>
    <definedName name="MTD_HESA_Detail">#REF!</definedName>
    <definedName name="MTD_HydroNonRegRev_Bud">#REF!</definedName>
    <definedName name="MTD_HydroNonRegRev_Bud_Before">#REF!</definedName>
    <definedName name="MTD_HydroRegGWh_Bud">#REF!</definedName>
    <definedName name="MTD_HydroRegRev_Bud">#REF!</definedName>
    <definedName name="MTD_HydroRegRev_Bud_Before">#REF!</definedName>
    <definedName name="MTD_MWh_Bud">#REF!</definedName>
    <definedName name="MTD_NewHydroRegMWh">#REF!</definedName>
    <definedName name="MTD_NewRegHydro_Bud_Detail">#REF!</definedName>
    <definedName name="MTD_NewReghydro_Pivot">#REF!</definedName>
    <definedName name="MTD_NewRegStation_Rev">#REF!</definedName>
    <definedName name="MTD_NonReg_Station_Rev">#REF!</definedName>
    <definedName name="MTD_ONPA_Bud">#REF!</definedName>
    <definedName name="MTD_Op_Perf_Summary">#REF!</definedName>
    <definedName name="MTD_OPGET_Market_B">#REF!</definedName>
    <definedName name="MTD_OPGET_Market_S">#REF!</definedName>
    <definedName name="MTD_OPGET_Purchases">#REF!</definedName>
    <definedName name="MTD_OPGET_Sales">#REF!</definedName>
    <definedName name="MTD_OR_Actual">#REF!</definedName>
    <definedName name="MTD_OR_Budget">#REF!</definedName>
    <definedName name="MTD_Other">#REF!</definedName>
    <definedName name="MTD_Other_Rev">#REF!</definedName>
    <definedName name="MTD_ReactivePower_Actual">#REF!</definedName>
    <definedName name="MTD_ReactivePower_Budget">#REF!</definedName>
    <definedName name="MTD_Reg_Hydro_Rev">#REF!</definedName>
    <definedName name="MTD_Reg_Station_Rev">#REF!</definedName>
    <definedName name="MTD_RegHydro_Bud_Detail">#REF!</definedName>
    <definedName name="MTD_Rev_Budget">#REF!</definedName>
    <definedName name="MTD_RMR_Actual">#REF!</definedName>
    <definedName name="MTD_RMR_Budget">#REF!</definedName>
    <definedName name="MTD_Trading_Budget">#REF!</definedName>
    <definedName name="MTDBudget">#REF!</definedName>
    <definedName name="MTL_escln">#REF!</definedName>
    <definedName name="MtM">#REF!</definedName>
    <definedName name="MtMIC">#REF!</definedName>
    <definedName name="MtMOntario">#REF!</definedName>
    <definedName name="multcash1" hidden="1">#REF!</definedName>
    <definedName name="multformrow" hidden="1">#REF!</definedName>
    <definedName name="multtable" hidden="1">#REF!</definedName>
    <definedName name="mvicebit_col" hidden="1">#REF!</definedName>
    <definedName name="mvicebitda_col" hidden="1">#REF!</definedName>
    <definedName name="mvicprojebitda_col" hidden="1">#REF!</definedName>
    <definedName name="mvicrev_col" hidden="1">#REF!</definedName>
    <definedName name="mvropemld" hidden="1">{"'RCIM'!$E$128"}</definedName>
    <definedName name="mw" hidden="1">{#N/A,#N/A,FALSE,"Pharm";#N/A,#N/A,FALSE,"WWCM"}</definedName>
    <definedName name="mypassword" hidden="1">"chuck"</definedName>
    <definedName name="ñ" hidden="1">{"Page 1",#N/A,FALSE,"Sheet1";"Page 2",#N/A,FALSE,"Sheet1"}</definedName>
    <definedName name="n_1" hidden="1">{"Page 1",#N/A,FALSE,"Sheet1";"Page 2",#N/A,FALSE,"Sheet1"}</definedName>
    <definedName name="nada" hidden="1">{2;#N/A;"R13C16:R17C16";#N/A;"R13C14:R17C15";FALSE;FALSE;FALSE;95;#N/A;#N/A;"R13C19";#N/A;FALSE;FALSE;FALSE;FALSE;#N/A;"";#N/A;FALSE;"";"";#N/A;#N/A;#N/A}</definedName>
    <definedName name="NAMapping">IFERROR(INDEX(#REF!, MATCH("NA",#REF!, 0)),"n/a")</definedName>
    <definedName name="Name">#REF!</definedName>
    <definedName name="NAN_FOOT" localSheetId="16">#REF!</definedName>
    <definedName name="NAN_FOOT" localSheetId="17">#REF!</definedName>
    <definedName name="NAN_FOOT">#REF!</definedName>
    <definedName name="NAN_HEAD" localSheetId="16">#REF!</definedName>
    <definedName name="NAN_HEAD" localSheetId="17">#REF!</definedName>
    <definedName name="NAN_HEAD">#REF!</definedName>
    <definedName name="NANLINE1" localSheetId="0">#REF!</definedName>
    <definedName name="NANLINE1" localSheetId="3">#REF!</definedName>
    <definedName name="NANLINE1" localSheetId="5">#REF!</definedName>
    <definedName name="NANLINE1" localSheetId="6">#REF!</definedName>
    <definedName name="NANLINE1" localSheetId="7">#REF!</definedName>
    <definedName name="NANLINE1" localSheetId="8">#REF!</definedName>
    <definedName name="NANLINE1" localSheetId="15">#REF!</definedName>
    <definedName name="NANLINE1" localSheetId="16">#REF!</definedName>
    <definedName name="NANLINE1" localSheetId="17">#REF!</definedName>
    <definedName name="NANLINE1">#REF!</definedName>
    <definedName name="NANLINE2" localSheetId="0">#REF!</definedName>
    <definedName name="NANLINE2" localSheetId="3">#REF!</definedName>
    <definedName name="NANLINE2" localSheetId="5">#REF!</definedName>
    <definedName name="NANLINE2" localSheetId="6">#REF!</definedName>
    <definedName name="NANLINE2" localSheetId="7">#REF!</definedName>
    <definedName name="NANLINE2" localSheetId="8">#REF!</definedName>
    <definedName name="NANLINE2" localSheetId="15">#REF!</definedName>
    <definedName name="NANLINE2" localSheetId="16">#REF!</definedName>
    <definedName name="NANLINE2" localSheetId="17">#REF!</definedName>
    <definedName name="NANLINE2">#REF!</definedName>
    <definedName name="NANrel" localSheetId="16">#REF!</definedName>
    <definedName name="NANrel" localSheetId="17">#REF!</definedName>
    <definedName name="NANrel">#REF!</definedName>
    <definedName name="NANTICOKE" localSheetId="0">#REF!</definedName>
    <definedName name="NANTICOKE" localSheetId="3">#REF!</definedName>
    <definedName name="NANTICOKE" localSheetId="5">#REF!</definedName>
    <definedName name="NANTICOKE" localSheetId="6">#REF!</definedName>
    <definedName name="NANTICOKE" localSheetId="7">#REF!</definedName>
    <definedName name="NANTICOKE" localSheetId="8">#REF!</definedName>
    <definedName name="NANTICOKE" localSheetId="15">#REF!</definedName>
    <definedName name="NANTICOKE" localSheetId="16">#REF!</definedName>
    <definedName name="NANTICOKE" localSheetId="17">#REF!</definedName>
    <definedName name="NANTICOKE">#REF!</definedName>
    <definedName name="Nanticoke_Submission">#REF!</definedName>
    <definedName name="NAPG">#REF!</definedName>
    <definedName name="NAPG_Pivot">#REF!</definedName>
    <definedName name="NAPG_Submission">#REF!</definedName>
    <definedName name="NAPG_T">#REF!</definedName>
    <definedName name="naveeds" hidden="1">{"CSheet",#N/A,FALSE,"C";"SmCap",#N/A,FALSE,"VAL1";"GulfCoast",#N/A,FALSE,"VAL1";"nav",#N/A,FALSE,"NAV";"Summary",#N/A,FALSE,"NAV"}</definedName>
    <definedName name="NbrYearsSpreadCostsILW">#REF!</definedName>
    <definedName name="NbrYearsSpreadCostsLLW">#REF!</definedName>
    <definedName name="NbrYearsSpreadCostsUFD">#REF!</definedName>
    <definedName name="NCC" localSheetId="16">#REF!</definedName>
    <definedName name="NCC" localSheetId="17">#REF!</definedName>
    <definedName name="NCC">#REF!</definedName>
    <definedName name="ncowe" hidden="1">{"'RCIM'!$E$128"}</definedName>
    <definedName name="nd" hidden="1">{#N/A,#N/A,FALSE,"Hip.Bas";#N/A,#N/A,FALSE,"ventas";#N/A,#N/A,FALSE,"ingre-Año";#N/A,#N/A,FALSE,"ventas-Año";#N/A,#N/A,FALSE,"Costepro";#N/A,#N/A,FALSE,"inversion";#N/A,#N/A,FALSE,"personal";#N/A,#N/A,FALSE,"Gastos-V";#N/A,#N/A,FALSE,"Circulante";#N/A,#N/A,FALSE,"CONSOLI";#N/A,#N/A,FALSE,"Es-Fin";#N/A,#N/A,FALSE,"Margen-P"}</definedName>
    <definedName name="NEPG">#REF!</definedName>
    <definedName name="NEPG_Submission">#REF!</definedName>
    <definedName name="NEPG_T">#REF!</definedName>
    <definedName name="Net_AQEI_RegHydro">#REF!</definedName>
    <definedName name="NET_CHANGE" hidden="1">"NET_CHANGE"</definedName>
    <definedName name="NET_DEBT" hidden="1">"NET_DEBT"</definedName>
    <definedName name="NET_INC" hidden="1">"NET_INC"</definedName>
    <definedName name="NET_INC_10K" hidden="1">"NET_INC_10K"</definedName>
    <definedName name="NET_INC_10Q" hidden="1">"NET_INC_10Q"</definedName>
    <definedName name="NET_INC_10Q1" hidden="1">"NET_INC_10Q1"</definedName>
    <definedName name="NET_INC_BEFORE" hidden="1">"NET_INC_BEFORE"</definedName>
    <definedName name="NET_INC_GROWTH_1" hidden="1">"NET_INC_GROWTH_1"</definedName>
    <definedName name="NET_INC_GROWTH_2" hidden="1">"NET_INC_GROWTH_2"</definedName>
    <definedName name="NET_INC_MARGIN" hidden="1">"NET_INC_MARGIN"</definedName>
    <definedName name="NET_INTEREST_INC" hidden="1">"NET_INTEREST_INC"</definedName>
    <definedName name="NET_INTEREST_INC_AFTER_LL" hidden="1">"NET_INTEREST_INC_AFTER_LL"</definedName>
    <definedName name="NET_LOANS" hidden="1">"NET_LOANS"</definedName>
    <definedName name="netincome" localSheetId="16">#REF!</definedName>
    <definedName name="netincome" localSheetId="17">#REF!</definedName>
    <definedName name="netincome">#REF!</definedName>
    <definedName name="new" localSheetId="16" hidden="1">#REF!</definedName>
    <definedName name="new" localSheetId="17" hidden="1">#REF!</definedName>
    <definedName name="new" hidden="1">#REF!</definedName>
    <definedName name="new_discount_rate" localSheetId="0">#REF!</definedName>
    <definedName name="new_discount_rate" localSheetId="3">#REF!</definedName>
    <definedName name="new_discount_rate" localSheetId="5">#REF!</definedName>
    <definedName name="new_discount_rate" localSheetId="6">#REF!</definedName>
    <definedName name="new_discount_rate" localSheetId="7">#REF!</definedName>
    <definedName name="new_discount_rate" localSheetId="8">#REF!</definedName>
    <definedName name="new_discount_rate" localSheetId="15">#REF!</definedName>
    <definedName name="new_discount_rate" localSheetId="16">#REF!</definedName>
    <definedName name="new_discount_rate" localSheetId="17">#REF!</definedName>
    <definedName name="new_discount_rate">#REF!</definedName>
    <definedName name="New_Reg_Net_injection">#REF!</definedName>
    <definedName name="NewCategory">4</definedName>
    <definedName name="NewCopyEnergy" localSheetId="5">#REF!</definedName>
    <definedName name="NewCopyEnergy" localSheetId="9">#REF!</definedName>
    <definedName name="NewCopyEnergy" localSheetId="10">#REF!</definedName>
    <definedName name="NewCopyEnergy" localSheetId="17">#REF!</definedName>
    <definedName name="NewCopyEnergy">#REF!</definedName>
    <definedName name="NewHydroRegMWh">#REF!</definedName>
    <definedName name="NewHydroRegRev">#REF!</definedName>
    <definedName name="NewHydroRegRev_2">#REF!</definedName>
    <definedName name="newnewnew" hidden="1">{#N/A,#N/A,FALSE,"Pharm";#N/A,#N/A,FALSE,"WWCM"}</definedName>
    <definedName name="NewRange" hidden="1">#REF!</definedName>
    <definedName name="NewReghydroGenRev_LY" hidden="1">#REF!</definedName>
    <definedName name="NewRegHydroPivotSum">#REF!</definedName>
    <definedName name="Newsprint.summary" hidden="1">{#N/A,#N/A,FALSE,"Furnish";#N/A,#N/A,FALSE,"Labor Productivity";#N/A,#N/A,FALSE,"Producer";#N/A,#N/A,FALSE,"PM Productivity";#N/A,#N/A,FALSE,"Regions &amp; Delivered";#N/A,#N/A,FALSE,"Product &amp; Delivered";#N/A,#N/A,FALSE,"Delivered Cost";#N/A,#N/A,FALSE,"Cash Cost"}</definedName>
    <definedName name="nfp">#REF!</definedName>
    <definedName name="NHSS_EV">#REF!</definedName>
    <definedName name="NICOLA" hidden="1">{"IT",#N/A,FALSE,"GRAPHS";"Services",#N/A,FALSE,"GRAPHS";"Subsurface",#N/A,FALSE,"GRAPHS";"Production",#N/A,FALSE,"GRAPHS";"Facilities",#N/A,FALSE,"GRAPHS";"Pipeline &amp; Terminal",#N/A,FALSE,"GRAPHS";"Safety",#N/A,FALSE,"GRAPHS";"Commercial",#N/A,FALSE,"GRAPHS"}</definedName>
    <definedName name="nnn" hidden="1">{#N/A,#N/A,FALSE,"Assessment";#N/A,#N/A,FALSE,"Staffing";#N/A,#N/A,FALSE,"Hires";#N/A,#N/A,FALSE,"Assumptions"}</definedName>
    <definedName name="ñññ" hidden="1">{"Page 1",#N/A,FALSE,"Sheet1";"Page 2",#N/A,FALSE,"Sheet1"}</definedName>
    <definedName name="nnnnn" localSheetId="0">#REF!</definedName>
    <definedName name="nnnnn" localSheetId="3">#REF!</definedName>
    <definedName name="nnnnn" localSheetId="5">#REF!</definedName>
    <definedName name="nnnnn" localSheetId="6">#REF!</definedName>
    <definedName name="nnnnn" localSheetId="7">#REF!</definedName>
    <definedName name="nnnnn" localSheetId="8">#REF!</definedName>
    <definedName name="nnnnn" localSheetId="15">#REF!</definedName>
    <definedName name="nnnnn" localSheetId="16">#REF!</definedName>
    <definedName name="nnnnn" localSheetId="17">#REF!</definedName>
    <definedName name="nnnnn">#REF!</definedName>
    <definedName name="nnnnnnnnnnnnn" localSheetId="0">#REF!</definedName>
    <definedName name="nnnnnnnnnnnnn" localSheetId="3">#REF!</definedName>
    <definedName name="nnnnnnnnnnnnn" localSheetId="5">#REF!</definedName>
    <definedName name="nnnnnnnnnnnnn" localSheetId="6">#REF!</definedName>
    <definedName name="nnnnnnnnnnnnn" localSheetId="7">#REF!</definedName>
    <definedName name="nnnnnnnnnnnnn" localSheetId="8">#REF!</definedName>
    <definedName name="nnnnnnnnnnnnn" localSheetId="15">#REF!</definedName>
    <definedName name="nnnnnnnnnnnnn" localSheetId="16">#REF!</definedName>
    <definedName name="nnnnnnnnnnnnn" localSheetId="17">#REF!</definedName>
    <definedName name="nnnnnnnnnnnnn">#REF!</definedName>
    <definedName name="nnnnnnnnnnnnnnnn" localSheetId="0">#REF!</definedName>
    <definedName name="nnnnnnnnnnnnnnnn" localSheetId="3">#REF!</definedName>
    <definedName name="nnnnnnnnnnnnnnnn" localSheetId="5">#REF!</definedName>
    <definedName name="nnnnnnnnnnnnnnnn" localSheetId="6">#REF!</definedName>
    <definedName name="nnnnnnnnnnnnnnnn" localSheetId="7">#REF!</definedName>
    <definedName name="nnnnnnnnnnnnnnnn" localSheetId="8">#REF!</definedName>
    <definedName name="nnnnnnnnnnnnnnnn" localSheetId="15">#REF!</definedName>
    <definedName name="nnnnnnnnnnnnnnnn" localSheetId="16">#REF!</definedName>
    <definedName name="nnnnnnnnnnnnnnnn" localSheetId="17">#REF!</definedName>
    <definedName name="nnnnnnnnnnnnnnnn">#REF!</definedName>
    <definedName name="NOBL" hidden="1">{"AQUIRORDCF",#N/A,FALSE,"Merger consequences";"Acquirorassns",#N/A,FALSE,"Merger consequences"}</definedName>
    <definedName name="NominalIntRate">#REF!</definedName>
    <definedName name="NON_CASH" hidden="1">"NON_CASH"</definedName>
    <definedName name="NON_INTEREST_EXP" hidden="1">"NON_INTEREST_EXP"</definedName>
    <definedName name="NON_INTEREST_INC" hidden="1">"NON_INTEREST_INC"</definedName>
    <definedName name="Non_SD_prod">#REF!</definedName>
    <definedName name="none" hidden="1">{#N/A,#N/A,FALSE,"Recovery Calcs"}</definedName>
    <definedName name="NonRegHydro_CMSC">#REF!</definedName>
    <definedName name="NonRegRev_Actual">#REF!</definedName>
    <definedName name="Nope" hidden="1">{"'Bellville Acetylene'!$A$1:$L$99"}</definedName>
    <definedName name="Nori" hidden="1">{#N/A,#N/A,FALSE,"L&amp;M Performance";#N/A,#N/A,FALSE,"Brand Performance";#N/A,#N/A,FALSE,"Marlboro Performance"}</definedName>
    <definedName name="NORMAL_INC_AFTER" hidden="1">"NORMAL_INC_AFTER"</definedName>
    <definedName name="NORMAL_INC_AVAIL" hidden="1">"NORMAL_INC_AVAIL"</definedName>
    <definedName name="NORMAL_INC_BEFORE" hidden="1">"NORMAL_INC_BEFORE"</definedName>
    <definedName name="notes" localSheetId="16">#REF!</definedName>
    <definedName name="notes" localSheetId="17">#REF!</definedName>
    <definedName name="notes">#REF!</definedName>
    <definedName name="NOTES_PAY" hidden="1">"NOTES_PAY"</definedName>
    <definedName name="nouv" hidden="1">{#N/A,#N/A,FALSE,"Pharm";#N/A,#N/A,FALSE,"WWCM"}</definedName>
    <definedName name="Nov18Clos">#REF!</definedName>
    <definedName name="Nov18Inject">#REF!</definedName>
    <definedName name="NOVSUM" localSheetId="0">#REF!</definedName>
    <definedName name="NOVSUM" localSheetId="3">#REF!</definedName>
    <definedName name="NOVSUM" localSheetId="5">#REF!</definedName>
    <definedName name="NOVSUM" localSheetId="6">#REF!</definedName>
    <definedName name="NOVSUM" localSheetId="7">#REF!</definedName>
    <definedName name="NOVSUM" localSheetId="8">#REF!</definedName>
    <definedName name="NOVSUM" localSheetId="15">#REF!</definedName>
    <definedName name="NOVSUM" localSheetId="16">#REF!</definedName>
    <definedName name="NOVSUM" localSheetId="17">#REF!</definedName>
    <definedName name="NOVSUM">#REF!</definedName>
    <definedName name="NP_VIF">#REF!</definedName>
    <definedName name="NPT_TBL" localSheetId="16">#REF!</definedName>
    <definedName name="NPT_TBL" localSheetId="17">#REF!</definedName>
    <definedName name="NPT_TBL">#REF!</definedName>
    <definedName name="NTGSrel" localSheetId="16">#REF!</definedName>
    <definedName name="NTGSrel" localSheetId="17">#REF!</definedName>
    <definedName name="NTGSrel">#REF!</definedName>
    <definedName name="NTP_Submission">#REF!</definedName>
    <definedName name="NUCLEAR">#N/A</definedName>
    <definedName name="Nuclear_2016_8552_excl_RUF">#REF!</definedName>
    <definedName name="Nuclear_2017_8552_excl_RUF">#REF!</definedName>
    <definedName name="Nuclear_2018_8552_excl_RUF">#REF!</definedName>
    <definedName name="Nuclear_2019_8552_excl_Ruf">#REF!</definedName>
    <definedName name="Nuclear_2020_8552_excl_RUF">#REF!</definedName>
    <definedName name="Nuclear_2021_8552_excl_RUF">#REF!</definedName>
    <definedName name="Nuclear_Headcount" localSheetId="16">#REF!</definedName>
    <definedName name="Nuclear_Headcount" localSheetId="17">#REF!</definedName>
    <definedName name="Nuclear_Headcount">#REF!</definedName>
    <definedName name="NumQtrs" localSheetId="16">#REF!</definedName>
    <definedName name="NumQtrs" localSheetId="17">#REF!</definedName>
    <definedName name="NumQtrs">#REF!</definedName>
    <definedName name="NumUnitsSchedule">#REF!</definedName>
    <definedName name="nuova" hidden="1">{#N/A,#N/A,FALSE,"Default Data";#N/A,#N/A,FALSE,"25% case";#N/A,#N/A,FALSE,"99 Tax Model";#N/A,#N/A,FALSE,"ROY CALCS";#N/A,#N/A,FALSE,"Acquisition Royalty";#N/A,#N/A,FALSE,"Cisco FSC"}</definedName>
    <definedName name="NWMO01" localSheetId="16">#REF!</definedName>
    <definedName name="NWMO01" localSheetId="17">#REF!</definedName>
    <definedName name="NWMO01">#REF!</definedName>
    <definedName name="NWPG">#REF!</definedName>
    <definedName name="NWPG_Submission">#REF!</definedName>
    <definedName name="NWPG_T">#REF!</definedName>
    <definedName name="NYPA_WaterTransfer" localSheetId="16">#REF!</definedName>
    <definedName name="NYPA_WaterTransfer" localSheetId="17">#REF!</definedName>
    <definedName name="NYPA_WaterTransfer">#REF!</definedName>
    <definedName name="o">#REF!</definedName>
    <definedName name="O_VIF">#REF!</definedName>
    <definedName name="oa" hidden="1">{#N/A,#N/A,FALSE,"Hip.Bas";#N/A,#N/A,FALSE,"ventas";#N/A,#N/A,FALSE,"ingre-Año";#N/A,#N/A,FALSE,"ventas-Año";#N/A,#N/A,FALSE,"Costepro";#N/A,#N/A,FALSE,"inversion";#N/A,#N/A,FALSE,"personal";#N/A,#N/A,FALSE,"Gastos-V";#N/A,#N/A,FALSE,"Circulante";#N/A,#N/A,FALSE,"CONSOLI";#N/A,#N/A,FALSE,"Es-Fin";#N/A,#N/A,FALSE,"Margen-P"}</definedName>
    <definedName name="OB" hidden="1">{16700;16700;16700;16700;16700;16700;16700;16700;16700;16700;16700;16700;16700;16700;16700;16700;16700;16700;16700}</definedName>
    <definedName name="Oct0419Inject">#REF!</definedName>
    <definedName name="Oct0719Inject">#REF!</definedName>
    <definedName name="Oct0920Inject">#REF!</definedName>
    <definedName name="Oct19Inject">#REF!</definedName>
    <definedName name="Oct22Aug">#REF!</definedName>
    <definedName name="Oct24Avg">#REF!</definedName>
    <definedName name="Oct24Clos">#REF!</definedName>
    <definedName name="OCTSUM" localSheetId="0">#REF!</definedName>
    <definedName name="OCTSUM" localSheetId="3">#REF!</definedName>
    <definedName name="OCTSUM" localSheetId="5">#REF!</definedName>
    <definedName name="OCTSUM" localSheetId="6">#REF!</definedName>
    <definedName name="OCTSUM" localSheetId="7">#REF!</definedName>
    <definedName name="OCTSUM" localSheetId="8">#REF!</definedName>
    <definedName name="OCTSUM" localSheetId="15">#REF!</definedName>
    <definedName name="OCTSUM" localSheetId="16">#REF!</definedName>
    <definedName name="OCTSUM" localSheetId="17">#REF!</definedName>
    <definedName name="OCTSUM">#REF!</definedName>
    <definedName name="OEB_Groups">#REF!</definedName>
    <definedName name="OEB_Heirarchy_RC8604">#REF!</definedName>
    <definedName name="OEB_Hierarchy_2019">#REF!</definedName>
    <definedName name="OEB_Hierarchy_Table">#REF!</definedName>
    <definedName name="OEB_Real_Estate_Hierarchy_Table">#REF!</definedName>
    <definedName name="OEFC">#REF!</definedName>
    <definedName name="OEFC_Lambton">#REF!</definedName>
    <definedName name="OEFC_Nanticoke">#REF!</definedName>
    <definedName name="OEFC_SAP">#REF!</definedName>
    <definedName name="OEFC_SAP_Pivot">#REF!</definedName>
    <definedName name="OHN" localSheetId="16">#REF!</definedName>
    <definedName name="OHN" localSheetId="17">#REF!</definedName>
    <definedName name="OHN">#REF!</definedName>
    <definedName name="ok">#N/A</definedName>
    <definedName name="ol" hidden="1">{#N/A,#N/A,FALSE,"L&amp;M Performance";#N/A,#N/A,FALSE,"Brand Performance";#N/A,#N/A,FALSE,"Marlboro Performance"}</definedName>
    <definedName name="old" localSheetId="16" hidden="1">#REF!</definedName>
    <definedName name="old" localSheetId="17" hidden="1">#REF!</definedName>
    <definedName name="old" hidden="1">#REF!</definedName>
    <definedName name="old_discount_rate" localSheetId="0">#REF!</definedName>
    <definedName name="old_discount_rate" localSheetId="3">#REF!</definedName>
    <definedName name="old_discount_rate" localSheetId="5">#REF!</definedName>
    <definedName name="old_discount_rate" localSheetId="6">#REF!</definedName>
    <definedName name="old_discount_rate" localSheetId="7">#REF!</definedName>
    <definedName name="old_discount_rate" localSheetId="8">#REF!</definedName>
    <definedName name="old_discount_rate" localSheetId="15">#REF!</definedName>
    <definedName name="old_discount_rate" localSheetId="16">#REF!</definedName>
    <definedName name="old_discount_rate" localSheetId="17">#REF!</definedName>
    <definedName name="old_discount_rate">#REF!</definedName>
    <definedName name="Oldestimate" hidden="1">{"NORTHLAND",#N/A,FALSE,"13THPAYMENT";"KAPUSKASING",#N/A,FALSE,"13THPAYMENT";"NORTHWEST",#N/A,FALSE,"13THPAYMENT";"OTTAWA",#N/A,FALSE,"13THPAYMENT";"LAKE ONTARIO",#N/A,FALSE,"13THPAYMENT";"NIAGARA",#N/A,FALSE,"13THPAYMENT";"TOTAL",#N/A,FALSE,"13THPAYMENT"}</definedName>
    <definedName name="OMA" localSheetId="0">#REF!</definedName>
    <definedName name="OMA" localSheetId="3">#REF!</definedName>
    <definedName name="OMA" localSheetId="5">#REF!</definedName>
    <definedName name="OMA" localSheetId="6">#REF!</definedName>
    <definedName name="OMA" localSheetId="7">#REF!</definedName>
    <definedName name="OMA" localSheetId="8">#REF!</definedName>
    <definedName name="OMA" localSheetId="15">#REF!</definedName>
    <definedName name="OMA" localSheetId="16">#REF!</definedName>
    <definedName name="OMA" localSheetId="17">#REF!</definedName>
    <definedName name="OMA">#REF!</definedName>
    <definedName name="OMA_Cost_Table">#REF!</definedName>
    <definedName name="OMA_PROG" localSheetId="0">#REF!</definedName>
    <definedName name="OMA_PROG" localSheetId="3">#REF!</definedName>
    <definedName name="OMA_PROG" localSheetId="5">#REF!</definedName>
    <definedName name="OMA_PROG" localSheetId="6">#REF!</definedName>
    <definedName name="OMA_PROG" localSheetId="7">#REF!</definedName>
    <definedName name="OMA_PROG" localSheetId="8">#REF!</definedName>
    <definedName name="OMA_PROG" localSheetId="15">#REF!</definedName>
    <definedName name="OMA_PROG" localSheetId="16">#REF!</definedName>
    <definedName name="OMA_PROG" localSheetId="17">#REF!</definedName>
    <definedName name="OMA_PROG">#REF!</definedName>
    <definedName name="OMA_PROG2" localSheetId="16">#REF!</definedName>
    <definedName name="OMA_PROG2" localSheetId="17">#REF!</definedName>
    <definedName name="OMA_PROG2">#REF!</definedName>
    <definedName name="OMA_RES" localSheetId="0">#REF!</definedName>
    <definedName name="OMA_RES" localSheetId="3">#REF!</definedName>
    <definedName name="OMA_RES" localSheetId="5">#REF!</definedName>
    <definedName name="OMA_RES" localSheetId="6">#REF!</definedName>
    <definedName name="OMA_RES" localSheetId="7">#REF!</definedName>
    <definedName name="OMA_RES" localSheetId="8">#REF!</definedName>
    <definedName name="OMA_RES" localSheetId="15">#REF!</definedName>
    <definedName name="OMA_RES" localSheetId="16">#REF!</definedName>
    <definedName name="OMA_RES" localSheetId="17">#REF!</definedName>
    <definedName name="OMA_RES">#REF!</definedName>
    <definedName name="OMAbkdn" localSheetId="16">#REF!</definedName>
    <definedName name="OMAbkdn" localSheetId="17">#REF!</definedName>
    <definedName name="OMAbkdn">#REF!</definedName>
    <definedName name="ONData">#REF!</definedName>
    <definedName name="ONE" localSheetId="16">#REF!</definedName>
    <definedName name="ONE" localSheetId="17">#REF!</definedName>
    <definedName name="ONE">#REF!</definedName>
    <definedName name="ONFA_discount_rate" localSheetId="0">#REF!</definedName>
    <definedName name="ONFA_discount_rate" localSheetId="3">#REF!</definedName>
    <definedName name="ONFA_discount_rate" localSheetId="5">#REF!</definedName>
    <definedName name="ONFA_discount_rate" localSheetId="6">#REF!</definedName>
    <definedName name="ONFA_discount_rate" localSheetId="7">#REF!</definedName>
    <definedName name="ONFA_discount_rate" localSheetId="8">#REF!</definedName>
    <definedName name="ONFA_discount_rate" localSheetId="15">#REF!</definedName>
    <definedName name="ONFA_discount_rate" localSheetId="16">#REF!</definedName>
    <definedName name="ONFA_discount_rate" localSheetId="17">#REF!</definedName>
    <definedName name="ONFA_discount_rate">#REF!</definedName>
    <definedName name="ONFA_only?">#REF!</definedName>
    <definedName name="ONPA_Rate">#REF!</definedName>
    <definedName name="ONPARebate_Budget">#REF!</definedName>
    <definedName name="Ontdada_MtM">#REF!</definedName>
    <definedName name="Ontdata_1cdy">#REF!</definedName>
    <definedName name="Ontdata_BKacct">#REF!</definedName>
    <definedName name="Ontdata_book">#REF!</definedName>
    <definedName name="Ontdata_BS">#REF!</definedName>
    <definedName name="Ontdata_cpty">#REF!</definedName>
    <definedName name="Ontdata_cptytype">#REF!</definedName>
    <definedName name="Ontdata_firm">#REF!</definedName>
    <definedName name="Ontdata_MtM_NPV">#REF!</definedName>
    <definedName name="Ontdata_prod">#REF!</definedName>
    <definedName name="Ontdata_Tradetype">#REF!</definedName>
    <definedName name="Ontdata_Undel_Qty">#REF!</definedName>
    <definedName name="Ontdata_UValue1">#REF!</definedName>
    <definedName name="ooo" hidden="1">{#N/A,#N/A,FALSE,"REPORT"}</definedName>
    <definedName name="op" hidden="1">{#N/A,#N/A,TRUE,"Cover";#N/A,#N/A,TRUE,"Summary";#N/A,#N/A,TRUE,"Income Statement";#N/A,#N/A,TRUE,"Variance Analysis";#N/A,#N/A,TRUE,"BS";#N/A,#N/A,TRUE,"SCFP";#N/A,#N/A,TRUE,"Availability Incentives";#N/A,#N/A,TRUE,"Availability";#N/A,#N/A,TRUE,"YTD Revenue";#N/A,#N/A,TRUE,"Fuel Analysis";#N/A,#N/A,TRUE,"Plant O&amp;M";#N/A,#N/A,TRUE,"CESR";#N/A,#N/A,TRUE,"Hourly Pool Prices";#N/A,#N/A,TRUE,"Min-Aver-Max"}</definedName>
    <definedName name="Op_Stats_2014" hidden="1">{"calspreads",#N/A,FALSE,"Sheet1";"curves",#N/A,FALSE,"Sheet1";"libor",#N/A,FALSE,"Sheet1"}</definedName>
    <definedName name="Opening_NBV_Table">#REF!</definedName>
    <definedName name="OPENPRICE" hidden="1">"OPENPRICE"</definedName>
    <definedName name="OPER_INC" hidden="1">"OPER_INC"</definedName>
    <definedName name="Operating_State">#REF!</definedName>
    <definedName name="Operational_Capital_Table">#REF!</definedName>
    <definedName name="Operational_OMA_Table">#REF!</definedName>
    <definedName name="OPG_2016_8552">#REF!</definedName>
    <definedName name="OPG_2016_8552_excl_RUF">#REF!</definedName>
    <definedName name="OPG_2017_8552">#REF!</definedName>
    <definedName name="OPG_2017_8552_excl_RUF">#REF!</definedName>
    <definedName name="OPG_2018_8552">#REF!</definedName>
    <definedName name="OPG_2018_8552_excl_RUF">#REF!</definedName>
    <definedName name="OPG_2019_8552">#REF!</definedName>
    <definedName name="OPG_2019_8552_excl_RUF">#REF!</definedName>
    <definedName name="OPG_2020_8552">#REF!</definedName>
    <definedName name="OPG_2020_8552_excl_RUF">#REF!</definedName>
    <definedName name="OPG_2021_8552">#REF!</definedName>
    <definedName name="OPG_2021_8552_excl_RUF">#REF!</definedName>
    <definedName name="OPG_25_2017">#REF!</definedName>
    <definedName name="OPG_25_2018">#REF!</definedName>
    <definedName name="OPG_25_2019">#REF!</definedName>
    <definedName name="OPGET_1CDY">#REF!</definedName>
    <definedName name="OPGET_Accrual">#REF!</definedName>
    <definedName name="OPGET_Accrual_InterCo">#REF!</definedName>
    <definedName name="OPGET_Book">#REF!</definedName>
    <definedName name="OPGET_BookAcct">#REF!</definedName>
    <definedName name="OPGET_BS">#REF!</definedName>
    <definedName name="OPGET_GL">#REF!</definedName>
    <definedName name="OPGET_INTC">#REF!</definedName>
    <definedName name="OPGET_InterCo">#REF!</definedName>
    <definedName name="OPGET_Market">#REF!</definedName>
    <definedName name="OPGET_MtM">#REF!</definedName>
    <definedName name="OPGET_TradeType">#REF!</definedName>
    <definedName name="OPGETSAP">#REF!</definedName>
    <definedName name="OPGT_GL_Balance">#REF!</definedName>
    <definedName name="opi" hidden="1">{"'BS'!$C$10"}</definedName>
    <definedName name="opiu" hidden="1">{2;#N/A;"R13C16:R17C16";#N/A;"R13C14:R17C15";FALSE;FALSE;FALSE;95;#N/A;#N/A;"R13C19";#N/A;FALSE;FALSE;FALSE;FALSE;#N/A;"";#N/A;FALSE;"";"";#N/A;#N/A;#N/A}</definedName>
    <definedName name="opopop" hidden="1">{#N/A,#N/A,TRUE,"index";#N/A,#N/A,TRUE,"Summary";#N/A,#N/A,TRUE,"Continuing Business";#N/A,#N/A,TRUE,"Disposals";#N/A,#N/A,TRUE,"Acquisitions";#N/A,#N/A,TRUE,"Actual &amp; Plan Reconciliation"}</definedName>
    <definedName name="opopop2" hidden="1">{#N/A,#N/A,TRUE,"index";#N/A,#N/A,TRUE,"Summary";#N/A,#N/A,TRUE,"Continuing Business";#N/A,#N/A,TRUE,"Disposals";#N/A,#N/A,TRUE,"Acquisitions";#N/A,#N/A,TRUE,"Actual &amp; Plan Reconciliation"}</definedName>
    <definedName name="OpssAdjustment">#REF!</definedName>
    <definedName name="OPTION2" localSheetId="16">#REF!</definedName>
    <definedName name="OPTION2" localSheetId="17">#REF!</definedName>
    <definedName name="OPTION2">#REF!</definedName>
    <definedName name="OPTION3" localSheetId="16">#REF!</definedName>
    <definedName name="OPTION3" localSheetId="17">#REF!</definedName>
    <definedName name="OPTION3">#REF!</definedName>
    <definedName name="Orgname" localSheetId="16">#REF!</definedName>
    <definedName name="Orgname" localSheetId="17">#REF!</definedName>
    <definedName name="Orgname">#REF!</definedName>
    <definedName name="orig.incomestmt" hidden="1">{"IT",#N/A,FALSE,"GRAPHS";"Services",#N/A,FALSE,"GRAPHS";"Subsurface",#N/A,FALSE,"GRAPHS";"Production",#N/A,FALSE,"GRAPHS";"Facilities",#N/A,FALSE,"GRAPHS";"Pipeline &amp; Terminal",#N/A,FALSE,"GRAPHS";"Safety",#N/A,FALSE,"GRAPHS";"Commercial",#N/A,FALSE,"GRAPHS"}</definedName>
    <definedName name="OSPG">#REF!</definedName>
    <definedName name="OSPG_T">#REF!</definedName>
    <definedName name="otbb" hidden="1">IF(NOT(ISERROR(otb*1)),otb*1,otb)</definedName>
    <definedName name="OthCost">#REF!</definedName>
    <definedName name="Other">3</definedName>
    <definedName name="OTHER_ASSETS" hidden="1">"OTHER_ASSETS"</definedName>
    <definedName name="OTHER_CURRENT_ASSETS" hidden="1">"OTHER_CURRENT_ASSETS"</definedName>
    <definedName name="OTHER_CURRENT_LIAB" hidden="1">"OTHER_CURRENT_LIAB"</definedName>
    <definedName name="OTHER_EARNING" hidden="1">"OTHER_EARNING"</definedName>
    <definedName name="OTHER_EQUITY" hidden="1">"OTHER_EQUITY"</definedName>
    <definedName name="OTHER_INVESTING" hidden="1">"OTHER_INVESTING"</definedName>
    <definedName name="OTHER_LIAB" hidden="1">"OTHER_LIAB"</definedName>
    <definedName name="OTHER_LONG_TERM" hidden="1">"OTHER_LONG_TERM"</definedName>
    <definedName name="OTHER_NET" hidden="1">"OTHER_NET"</definedName>
    <definedName name="OTHER_OPER" hidden="1">"OTHER_OPER"</definedName>
    <definedName name="OTHER_RECEIV" hidden="1">"OTHER_RECEIV"</definedName>
    <definedName name="OTHER_REVENUE" hidden="1">"OTHER_REVENUE"</definedName>
    <definedName name="other33" hidden="1">{#N/A,#N/A,FALSE,"Pharm";#N/A,#N/A,FALSE,"WWCM"}</definedName>
    <definedName name="othermar" hidden="1">{#N/A,#N/A,FALSE,"Pharm";#N/A,#N/A,FALSE,"WWCM"}</definedName>
    <definedName name="OtherRevCosts_Budget">#REF!</definedName>
    <definedName name="OthRev">#REF!</definedName>
    <definedName name="OTTA_Pivot">#REF!</definedName>
    <definedName name="OTTA_Submission">#REF!</definedName>
    <definedName name="out" localSheetId="16">#REF!</definedName>
    <definedName name="out" localSheetId="17">#REF!</definedName>
    <definedName name="out">#REF!</definedName>
    <definedName name="Outages" hidden="1">{"MTH_YTD",#N/A,FALSE,"Summary";"VAR_MTH_YTD",#N/A,FALSE,"Summary"}</definedName>
    <definedName name="Outages2" hidden="1">{"MTH_YTD",#N/A,FALSE,"Summary";"VAR_MTH_YTD",#N/A,FALSE,"Summary"}</definedName>
    <definedName name="outdatedestimate" hidden="1">{"'GenCo'!$A$3:$U$52"}</definedName>
    <definedName name="Outputs" localSheetId="16">#REF!</definedName>
    <definedName name="Outputs" localSheetId="17">#REF!</definedName>
    <definedName name="Outputs">#REF!</definedName>
    <definedName name="Overtime_Costs" localSheetId="16">#REF!</definedName>
    <definedName name="Overtime_Costs" localSheetId="17">#REF!</definedName>
    <definedName name="Overtime_Costs">#REF!</definedName>
    <definedName name="p" hidden="1">{"page 1 ww",#N/A,FALSE,"World Wide P1";"page 2 ww",#N/A,FALSE,"World Wide P2";"page 3 ww",#N/A,FALSE,"World Wide P3";"page 4 ww",#N/A,FALSE,"Funding Co";"page 5 ww",#N/A,FALSE,"Gestao";"REstate",#N/A,FALSE,"Real Estate"}</definedName>
    <definedName name="p.Covenants" hidden="1">#REF!</definedName>
    <definedName name="p.Covenants_Titles" hidden="1">#REF!</definedName>
    <definedName name="p.CreditStats" hidden="1">#REF!</definedName>
    <definedName name="p.DCF" hidden="1">#REF!</definedName>
    <definedName name="p.DCF_Titles" hidden="1">#REF!</definedName>
    <definedName name="p.DivisionA" hidden="1">#REF!</definedName>
    <definedName name="p.DivisionB" hidden="1">#REF!</definedName>
    <definedName name="p.DivisionC" hidden="1">#REF!</definedName>
    <definedName name="p.DivisionD" hidden="1">#REF!</definedName>
    <definedName name="p.DivisionE" hidden="1">#REF!</definedName>
    <definedName name="p.DivisionF" hidden="1">#REF!</definedName>
    <definedName name="p.DivisionG" hidden="1">#REF!</definedName>
    <definedName name="p.DivisionH" hidden="1">#REF!</definedName>
    <definedName name="p.IRR" hidden="1">#REF!</definedName>
    <definedName name="p.IRR_Titles" hidden="1">#REF!</definedName>
    <definedName name="p.LTM_BS" hidden="1">#REF!</definedName>
    <definedName name="p.LTM_IS" hidden="1">#REF!</definedName>
    <definedName name="p.SP" hidden="1">#REF!</definedName>
    <definedName name="p.Summary" hidden="1">#REF!</definedName>
    <definedName name="p.Summary_Titles" hidden="1">#REF!</definedName>
    <definedName name="p_1" hidden="1">{"Page 1",#N/A,FALSE,"Sheet1";"Page 2",#N/A,FALSE,"Sheet1"}</definedName>
    <definedName name="Page_1" localSheetId="16">#REF!</definedName>
    <definedName name="Page_1" localSheetId="17">#REF!</definedName>
    <definedName name="Page_1">#REF!</definedName>
    <definedName name="Page_2" localSheetId="16">#REF!</definedName>
    <definedName name="Page_2" localSheetId="17">#REF!</definedName>
    <definedName name="Page_2">#REF!</definedName>
    <definedName name="Page1" localSheetId="0">#REF!</definedName>
    <definedName name="Page1" localSheetId="3">#REF!</definedName>
    <definedName name="Page1" localSheetId="5">#REF!</definedName>
    <definedName name="Page1" localSheetId="6">#REF!</definedName>
    <definedName name="Page1" localSheetId="7">#REF!</definedName>
    <definedName name="Page1" localSheetId="8">#REF!</definedName>
    <definedName name="Page1" localSheetId="15">#REF!</definedName>
    <definedName name="Page1" localSheetId="16">#REF!</definedName>
    <definedName name="Page1" localSheetId="17">#REF!</definedName>
    <definedName name="Page1">#REF!</definedName>
    <definedName name="Page2" localSheetId="0">#REF!</definedName>
    <definedName name="Page2" localSheetId="3">#REF!</definedName>
    <definedName name="Page2" localSheetId="5">#REF!</definedName>
    <definedName name="Page2" localSheetId="6">#REF!</definedName>
    <definedName name="Page2" localSheetId="7">#REF!</definedName>
    <definedName name="Page2" localSheetId="8">#REF!</definedName>
    <definedName name="Page2" localSheetId="15">#REF!</definedName>
    <definedName name="Page2" localSheetId="16">#REF!</definedName>
    <definedName name="Page2" localSheetId="17">#REF!</definedName>
    <definedName name="Page2">#REF!</definedName>
    <definedName name="pai4àpai5" localSheetId="16">#REF!</definedName>
    <definedName name="pai4àpai5" localSheetId="17">#REF!</definedName>
    <definedName name="pai4àpai5">#REF!</definedName>
    <definedName name="pait" localSheetId="16">#REF!</definedName>
    <definedName name="pait" localSheetId="17">#REF!</definedName>
    <definedName name="pait">#REF!</definedName>
    <definedName name="Pal_Workbook_GUID" hidden="1">"RLH91JKSJ5QJVCGJCZD1TK5V"</definedName>
    <definedName name="Pal_Workbook_GUID_1" hidden="1">"RLH91JKSJ5QJVCGJCZD1TK5V"</definedName>
    <definedName name="PalisadeReportWorkbookCreatedBy">"AtRisk"</definedName>
    <definedName name="panther_wrn.test1." hidden="1">{"Income Statement",#N/A,FALSE,"CFMODEL";"Balance Sheet",#N/A,FALSE,"CFMODEL"}</definedName>
    <definedName name="panther_wrn.test2." hidden="1">{"SourcesUses",#N/A,TRUE,"CFMODEL";"TransOverview",#N/A,TRUE,"CFMODEL"}</definedName>
    <definedName name="panther_wrn.test3." hidden="1">{"SourcesUses",#N/A,TRUE,#N/A;"TransOverview",#N/A,TRUE,"CFMODEL"}</definedName>
    <definedName name="panther_wrn.test4." hidden="1">{"SourcesUses",#N/A,TRUE,"FundsFlow";"TransOverview",#N/A,TRUE,"FundsFlow"}</definedName>
    <definedName name="ParentBal" localSheetId="16">#REF!</definedName>
    <definedName name="ParentBal" localSheetId="17">#REF!</definedName>
    <definedName name="ParentBal">#REF!</definedName>
    <definedName name="ParentInc" localSheetId="16">#REF!</definedName>
    <definedName name="ParentInc" localSheetId="17">#REF!</definedName>
    <definedName name="ParentInc">#REF!</definedName>
    <definedName name="PART1">#REF!</definedName>
    <definedName name="part1a1" hidden="1">VLOOKUP(IF(ISNUMBER(INDIRECT("rc",FALSE)),INDIRECT("rc",FALSE)*1,INDIRECT("rc",FALSE)),[0]!TB,3,FALSE)</definedName>
    <definedName name="PART2">#REF!</definedName>
    <definedName name="PASCOIC" hidden="1">{#N/A,#N/A,FALSE,"TPC"}</definedName>
    <definedName name="PasteHere" localSheetId="16">#REF!</definedName>
    <definedName name="PasteHere" localSheetId="17">#REF!</definedName>
    <definedName name="PasteHere">#REF!</definedName>
    <definedName name="PAWHELP" hidden="1">{"'Page 2-4'!$A$1:$O$47","'Page 2-2'!$A$1:$P$58"}</definedName>
    <definedName name="PAY_ACCRUED" hidden="1">"PAY_ACCRUED"</definedName>
    <definedName name="payrollg2">#REF!</definedName>
    <definedName name="PB_LU">#REF!</definedName>
    <definedName name="PctApplyFirstYearCostsILW">#REF!</definedName>
    <definedName name="PctApplyFirstYearCostsLLW">#REF!</definedName>
    <definedName name="PctApplyFirstYearCostsUFD">#REF!</definedName>
    <definedName name="PCTB">#REF!</definedName>
    <definedName name="PE_Coord">#REF!</definedName>
    <definedName name="penalty">#REF!</definedName>
    <definedName name="Pending_Deliveries_2013">#REF!</definedName>
    <definedName name="People19" localSheetId="16">#REF!</definedName>
    <definedName name="People19" localSheetId="17">#REF!</definedName>
    <definedName name="People19">#REF!</definedName>
    <definedName name="People4" localSheetId="16">#REF!</definedName>
    <definedName name="People4" localSheetId="17">#REF!</definedName>
    <definedName name="People4">#REF!</definedName>
    <definedName name="People9" localSheetId="16">#REF!</definedName>
    <definedName name="People9" localSheetId="17">#REF!</definedName>
    <definedName name="People9">#REF!</definedName>
    <definedName name="PeopleHome" localSheetId="16">#REF!</definedName>
    <definedName name="PeopleHome" localSheetId="17">#REF!</definedName>
    <definedName name="PeopleHome">#REF!</definedName>
    <definedName name="PEPC">#REF!</definedName>
    <definedName name="pepe" hidden="1">{#N/A,#N/A,FALSE,"Pharm";#N/A,#N/A,FALSE,"WWCM"}</definedName>
    <definedName name="PEPE4" hidden="1">{#N/A,#N/A,FALSE,"Pharm";#N/A,#N/A,FALSE,"WWCM"}</definedName>
    <definedName name="PEPE5" hidden="1">{#N/A,#N/A,FALSE,"Pharm";#N/A,#N/A,FALSE,"WWCM"}</definedName>
    <definedName name="Perc1" hidden="1">#REF!</definedName>
    <definedName name="Perc2" hidden="1">#REF!</definedName>
    <definedName name="Perc3" hidden="1">#REF!</definedName>
    <definedName name="percent_non_SD">#REF!</definedName>
    <definedName name="percent_SD">#REF!</definedName>
    <definedName name="percent_SD1">#REF!</definedName>
    <definedName name="percent_SD2">#REF!</definedName>
    <definedName name="percent_SD3">#REF!</definedName>
    <definedName name="Performance_Table">#REF!</definedName>
    <definedName name="Performance_Table_Budget">#REF!</definedName>
    <definedName name="PerfRev">#REF!</definedName>
    <definedName name="Period">#REF!</definedName>
    <definedName name="Period_LY">#REF!</definedName>
    <definedName name="PERIODDATE" hidden="1">"PERIODDATE"</definedName>
    <definedName name="Peter" hidden="1">{#N/A,#N/A,TRUE,"GRAND TOTAL";#N/A,#N/A,TRUE,"SAM'S";#N/A,#N/A,TRUE,"SUPERCENTER";#N/A,#N/A,TRUE,"MEXICO";#N/A,#N/A,TRUE,"FOOD";#N/A,#N/A,TRUE,"TOTAL WITHOUT CIFRA TAB"}</definedName>
    <definedName name="PG_Project_List">#REF!</definedName>
    <definedName name="pharma" hidden="1">{#N/A,#N/A,FALSE,"Sales Graph";#N/A,#N/A,FALSE,"PSBM";#N/A,#N/A,FALSE,"BUC Graph";#N/A,#N/A,FALSE,"P&amp;L - YTD"}</definedName>
    <definedName name="PickA_TBL" localSheetId="16">#REF!</definedName>
    <definedName name="PickA_TBL" localSheetId="17">#REF!</definedName>
    <definedName name="PickA_TBL">#REF!</definedName>
    <definedName name="PickB_TBL" localSheetId="16">#REF!</definedName>
    <definedName name="PickB_TBL" localSheetId="17">#REF!</definedName>
    <definedName name="PickB_TBL">#REF!</definedName>
    <definedName name="Pickering" localSheetId="16">#REF!</definedName>
    <definedName name="Pickering" localSheetId="17">#REF!</definedName>
    <definedName name="Pickering">#REF!</definedName>
    <definedName name="pig_dig5" hidden="1">{#N/A,#N/A,FALSE,"T COST";#N/A,#N/A,FALSE,"COST_FH"}</definedName>
    <definedName name="pig_dog" hidden="1">{2;#N/A;"R13C16:R17C16";#N/A;"R13C14:R17C15";FALSE;FALSE;FALSE;95;#N/A;#N/A;"R13C19";#N/A;FALSE;FALSE;FALSE;FALSE;#N/A;"";#N/A;FALSE;"";"";#N/A;#N/A;#N/A}</definedName>
    <definedName name="pig_dog\" hidden="1">{"EXCELHLP.HLP!1802";5;10;5;10;13;13;13;8;5;5;10;14;13;13;13;13;5;10;14;13;5;10;1;2;24}</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g_dog4" hidden="1">{#N/A,#N/A,FALSE,"SUMMARY";#N/A,#N/A,FALSE,"INPUTDATA";#N/A,#N/A,FALSE,"Condenser Performance"}</definedName>
    <definedName name="pig_dog6" hidden="1">{#N/A,#N/A,FALSE,"INPUTDATA";#N/A,#N/A,FALSE,"SUMMARY";#N/A,#N/A,FALSE,"CTAREP";#N/A,#N/A,FALSE,"CTBREP";#N/A,#N/A,FALSE,"TURBEFF";#N/A,#N/A,FALSE,"Condenser Performance"}</definedName>
    <definedName name="pig_dog7" hidden="1">{#N/A,#N/A,FALSE,"INPUTDATA";#N/A,#N/A,FALSE,"SUMMARY"}</definedName>
    <definedName name="pig_dog8" hidden="1">{#N/A,#N/A,FALSE,"INPUTDATA";#N/A,#N/A,FALSE,"SUMMARY";#N/A,#N/A,FALSE,"CTAREP";#N/A,#N/A,FALSE,"CTBREP";#N/A,#N/A,FALSE,"PMG4ST86";#N/A,#N/A,FALSE,"TURBEFF";#N/A,#N/A,FALSE,"Condenser Performance"}</definedName>
    <definedName name="PILASTER">#REF!</definedName>
    <definedName name="PINO_TBL" localSheetId="16">#REF!</definedName>
    <definedName name="PINO_TBL" localSheetId="17">#REF!</definedName>
    <definedName name="PINO_TBL">#REF!</definedName>
    <definedName name="PIT">#REF!</definedName>
    <definedName name="PITTWAY" hidden="1">{#N/A,#N/A,FALSE,"Che-Ga";#N/A,#N/A,FALSE,"Iv-Sm";#N/A,#N/A,FALSE,"So-We";#N/A,#N/A,FALSE,"Me-Po";#N/A,#N/A,FALSE,"Be-Bo";#N/A,#N/A,FALSE,"Cha-Ki";#N/A,#N/A,FALSE,"In";#N/A,#N/A,FALSE,"Schedule 23";#N/A,#N/A,FALSE,"Schedule 22";#N/A,#N/A,FALSE,"WACC"}</definedName>
    <definedName name="pittway1" hidden="1">{#N/A,#N/A,FALSE,"Che-Ga";#N/A,#N/A,FALSE,"Iv-Sm";#N/A,#N/A,FALSE,"So-We";#N/A,#N/A,FALSE,"Me-Po";#N/A,#N/A,FALSE,"Be-Bo";#N/A,#N/A,FALSE,"Cha-Ki";#N/A,#N/A,FALSE,"In";#N/A,#N/A,FALSE,"Schedule 23";#N/A,#N/A,FALSE,"Schedule 22";#N/A,#N/A,FALSE,"WACC"}</definedName>
    <definedName name="pky" hidden="1">{#N/A,#N/A,FALSE,"A";#N/A,#N/A,FALSE,"B";#N/A,#N/A,FALSE,"C";#N/A,#N/A,FALSE,"D";#N/A,#N/A,FALSE,"E";#N/A,#N/A,FALSE,"F";#N/A,#N/A,FALSE,"G";#N/A,#N/A,FALSE,"H";#N/A,#N/A,FALSE,"I";#N/A,#N/A,FALSE,"J";#N/A,#N/A,FALSE,"K";#N/A,#N/A,FALSE,"L";#N/A,#N/A,FALSE,"M";#N/A,#N/A,FALSE,"N";#N/A,#N/A,FALSE,"O";#N/A,#N/A,FALSE,"P";#N/A,#N/A,FALSE,"Q";#N/A,#N/A,FALSE,"R"}</definedName>
    <definedName name="pl" localSheetId="16">#REF!</definedName>
    <definedName name="pl" localSheetId="17">#REF!</definedName>
    <definedName name="pl">#REF!</definedName>
    <definedName name="PLACEHOLDER_STATE">"Inactive - Placeholder"</definedName>
    <definedName name="PlanDate" comment="Monthly cash flow for the Lower Mattagami Project.">#REF!</definedName>
    <definedName name="PLANNED_STATE">"Inactive - Planned (in BP)"</definedName>
    <definedName name="Plant_Group_dropdown">#REF!</definedName>
    <definedName name="plantwrn2000._.Basic." hidden="1">{"2000 Basic",#N/A,FALSE,"Accrual Summary";"2000 Basic",#N/A,FALSE,"Accrual-Detail";"2000 Basic",#N/A,FALSE,"Production";"2000 Basic",#N/A,FALSE,"Support1";"2000 Basic",#N/A,FALSE,"Support2";"2000 Basic",#N/A,FALSE,"Cash Summary";"2000 Basic",#N/A,FALSE,"Cash-Detail";"2000 Basic",#N/A,FALSE,"Analysis";"2000 Basic",#N/A,FALSE,"VarExp";"2000 Basic",#N/A,FALSE,"O&amp;M2%Analysis";"2000 Basic",#N/A,FALSE,"Assumptions&amp;Notes";"2000 Basic",#N/A,FALSE,"Title"}</definedName>
    <definedName name="PLCepi" hidden="1">{#N/A,#N/A,FALSE,"REPORT"}</definedName>
    <definedName name="PLProcef" hidden="1">{#N/A,#N/A,FALSE,"REPORT"}</definedName>
    <definedName name="PLTaxol" hidden="1">{#N/A,#N/A,FALSE,"REPORT"}</definedName>
    <definedName name="PM_List" localSheetId="16">#REF!</definedName>
    <definedName name="PM_List" localSheetId="17">#REF!</definedName>
    <definedName name="PM_List">#REF!</definedName>
    <definedName name="PMList" localSheetId="16">#REF!</definedName>
    <definedName name="PMList" localSheetId="17">#REF!</definedName>
    <definedName name="PMList">#REF!</definedName>
    <definedName name="PND" localSheetId="16">#REF!</definedName>
    <definedName name="PND" localSheetId="17">#REF!</definedName>
    <definedName name="PND">#REF!</definedName>
    <definedName name="Pnl" hidden="1">{#N/A,#N/A,FALSE,"Pharm";#N/A,#N/A,FALSE,"WWCM"}</definedName>
    <definedName name="PO"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POHistory">#REF!</definedName>
    <definedName name="Pool_Payments">#REF!</definedName>
    <definedName name="pop" hidden="1">{"'BS'!$C$10"}</definedName>
    <definedName name="PopCache_GL_INTERFACE_REFERENCE7" hidden="1">#REF!</definedName>
    <definedName name="port29" hidden="1">{#N/A,#N/A,FALSE,"Pharm";#N/A,#N/A,FALSE,"WWCM"}</definedName>
    <definedName name="portfSheetColsActFndsRel" localSheetId="16">#REF!</definedName>
    <definedName name="portfSheetColsActFndsRel" localSheetId="17">#REF!</definedName>
    <definedName name="portfSheetColsActFndsRel">#REF!</definedName>
    <definedName name="portfSheetColsAssetInServDates" localSheetId="16">#REF!</definedName>
    <definedName name="portfSheetColsAssetInServDates" localSheetId="17">#REF!</definedName>
    <definedName name="portfSheetColsAssetInServDates">#REF!</definedName>
    <definedName name="portfSheetColsBCSSPRDueDate" localSheetId="16">#REF!</definedName>
    <definedName name="portfSheetColsBCSSPRDueDate" localSheetId="17">#REF!</definedName>
    <definedName name="portfSheetColsBCSSPRDueDate">#REF!</definedName>
    <definedName name="portfSheetColsBRDDates" localSheetId="16">#REF!</definedName>
    <definedName name="portfSheetColsBRDDates" localSheetId="17">#REF!</definedName>
    <definedName name="portfSheetColsBRDDates">#REF!</definedName>
    <definedName name="portfSheetColsBRDDueDate" localSheetId="16">#REF!</definedName>
    <definedName name="portfSheetColsBRDDueDate" localSheetId="17">#REF!</definedName>
    <definedName name="portfSheetColsBRDDueDate">#REF!</definedName>
    <definedName name="portfSheetColsBuildDates" localSheetId="16">#REF!</definedName>
    <definedName name="portfSheetColsBuildDates" localSheetId="17">#REF!</definedName>
    <definedName name="portfSheetColsBuildDates">#REF!</definedName>
    <definedName name="portfSheetColsBusiness" localSheetId="16">#REF!</definedName>
    <definedName name="portfSheetColsBusiness" localSheetId="17">#REF!</definedName>
    <definedName name="portfSheetColsBusiness">#REF!</definedName>
    <definedName name="portfSheetColsBusinessPlan" localSheetId="16">#REF!</definedName>
    <definedName name="portfSheetColsBusinessPlan" localSheetId="17">#REF!</definedName>
    <definedName name="portfSheetColsBusinessPlan">#REF!</definedName>
    <definedName name="portfSheetColsColourCodes" localSheetId="16">#REF!</definedName>
    <definedName name="portfSheetColsColourCodes" localSheetId="17">#REF!</definedName>
    <definedName name="portfSheetColsColourCodes">#REF!</definedName>
    <definedName name="portfSheetColsComment" localSheetId="16">#REF!</definedName>
    <definedName name="portfSheetColsComment" localSheetId="17">#REF!</definedName>
    <definedName name="portfSheetColsComment">#REF!</definedName>
    <definedName name="portfSheetColsCommitedSate" localSheetId="16">#REF!</definedName>
    <definedName name="portfSheetColsCommitedSate" localSheetId="17">#REF!</definedName>
    <definedName name="portfSheetColsCommitedSate">#REF!</definedName>
    <definedName name="portfSheetColsCRCause" localSheetId="16">#REF!</definedName>
    <definedName name="portfSheetColsCRCause" localSheetId="17">#REF!</definedName>
    <definedName name="portfSheetColsCRCause">#REF!</definedName>
    <definedName name="portfSheetColsCRImpactCost" localSheetId="16">#REF!</definedName>
    <definedName name="portfSheetColsCRImpactCost" localSheetId="17">#REF!</definedName>
    <definedName name="portfSheetColsCRImpactCost">#REF!</definedName>
    <definedName name="portfSheetColsCRImpactSched" localSheetId="16">#REF!</definedName>
    <definedName name="portfSheetColsCRImpactSched" localSheetId="17">#REF!</definedName>
    <definedName name="portfSheetColsCRImpactSched">#REF!</definedName>
    <definedName name="portfSheetColsCRM" localSheetId="16">#REF!</definedName>
    <definedName name="portfSheetColsCRM" localSheetId="17">#REF!</definedName>
    <definedName name="portfSheetColsCRM">#REF!</definedName>
    <definedName name="portfSheetColsCRTypeCount" localSheetId="16">#REF!</definedName>
    <definedName name="portfSheetColsCRTypeCount" localSheetId="17">#REF!</definedName>
    <definedName name="portfSheetColsCRTypeCount">#REF!</definedName>
    <definedName name="portfSheetColsCSA" localSheetId="16">#REF!</definedName>
    <definedName name="portfSheetColsCSA" localSheetId="17">#REF!</definedName>
    <definedName name="portfSheetColsCSA">#REF!</definedName>
    <definedName name="portfSheetColsCSADates" localSheetId="16">#REF!</definedName>
    <definedName name="portfSheetColsCSADates" localSheetId="17">#REF!</definedName>
    <definedName name="portfSheetColsCSADates">#REF!</definedName>
    <definedName name="portfSheetColsCurrApprRel" localSheetId="16">#REF!</definedName>
    <definedName name="portfSheetColsCurrApprRel" localSheetId="17">#REF!</definedName>
    <definedName name="portfSheetColsCurrApprRel">#REF!</definedName>
    <definedName name="portfSheetColsCurrMonActuals" localSheetId="16">#REF!</definedName>
    <definedName name="portfSheetColsCurrMonActuals" localSheetId="17">#REF!</definedName>
    <definedName name="portfSheetColsCurrMonActuals">#REF!</definedName>
    <definedName name="portfSheetColsCurrMonBudget" localSheetId="16">#REF!</definedName>
    <definedName name="portfSheetColsCurrMonBudget" localSheetId="17">#REF!</definedName>
    <definedName name="portfSheetColsCurrMonBudget">#REF!</definedName>
    <definedName name="portfSheetColsCurrProjGoAhead" localSheetId="16">#REF!</definedName>
    <definedName name="portfSheetColsCurrProjGoAhead" localSheetId="17">#REF!</definedName>
    <definedName name="portfSheetColsCurrProjGoAhead">#REF!</definedName>
    <definedName name="portfSheetColsCurrProjScore" localSheetId="16">#REF!</definedName>
    <definedName name="portfSheetColsCurrProjScore" localSheetId="17">#REF!</definedName>
    <definedName name="portfSheetColsCurrProjScore">#REF!</definedName>
    <definedName name="portfSheetColsCustomer" localSheetId="16">#REF!</definedName>
    <definedName name="portfSheetColsCustomer" localSheetId="17">#REF!</definedName>
    <definedName name="portfSheetColsCustomer">#REF!</definedName>
    <definedName name="portfSheetColsCustSatisfAssPerf" localSheetId="16">#REF!</definedName>
    <definedName name="portfSheetColsCustSatisfAssPerf" localSheetId="17">#REF!</definedName>
    <definedName name="portfSheetColsCustSatisfAssPerf">#REF!</definedName>
    <definedName name="portfSheetColsDesignDates" localSheetId="16">#REF!</definedName>
    <definedName name="portfSheetColsDesignDates" localSheetId="17">#REF!</definedName>
    <definedName name="portfSheetColsDesignDates">#REF!</definedName>
    <definedName name="portfSheetColsEqipISRptReq" localSheetId="16">#REF!</definedName>
    <definedName name="portfSheetColsEqipISRptReq" localSheetId="17">#REF!</definedName>
    <definedName name="portfSheetColsEqipISRptReq">#REF!</definedName>
    <definedName name="portfSheetColsForcstAtCompl" localSheetId="16">#REF!</definedName>
    <definedName name="portfSheetColsForcstAtCompl" localSheetId="17">#REF!</definedName>
    <definedName name="portfSheetColsForcstAtCompl">#REF!</definedName>
    <definedName name="portfSheetColsFunding" localSheetId="16">#REF!</definedName>
    <definedName name="portfSheetColsFunding" localSheetId="17">#REF!</definedName>
    <definedName name="portfSheetColsFunding">#REF!</definedName>
    <definedName name="portfSheetColsGrandTotals" localSheetId="16">#REF!</definedName>
    <definedName name="portfSheetColsGrandTotals" localSheetId="17">#REF!</definedName>
    <definedName name="portfSheetColsGrandTotals">#REF!</definedName>
    <definedName name="portfSheetColsHideCurrApprRel" localSheetId="16">#REF!</definedName>
    <definedName name="portfSheetColsHideCurrApprRel" localSheetId="17">#REF!</definedName>
    <definedName name="portfSheetColsHideCurrApprRel">#REF!</definedName>
    <definedName name="portfSheetColsImpaxctedLOB" localSheetId="16">#REF!</definedName>
    <definedName name="portfSheetColsImpaxctedLOB" localSheetId="17">#REF!</definedName>
    <definedName name="portfSheetColsImpaxctedLOB">#REF!</definedName>
    <definedName name="portfSheetColsLTDAct" localSheetId="16">#REF!</definedName>
    <definedName name="portfSheetColsLTDAct" localSheetId="17">#REF!</definedName>
    <definedName name="portfSheetColsLTDAct">#REF!</definedName>
    <definedName name="portfSheetColsLTDRel" localSheetId="16">#REF!</definedName>
    <definedName name="portfSheetColsLTDRel" localSheetId="17">#REF!</definedName>
    <definedName name="portfSheetColsLTDRel">#REF!</definedName>
    <definedName name="portfSheetColsNHSS" localSheetId="16">#REF!</definedName>
    <definedName name="portfSheetColsNHSS" localSheetId="17">#REF!</definedName>
    <definedName name="portfSheetColsNHSS">#REF!</definedName>
    <definedName name="portfSheetColsNPV" localSheetId="16">#REF!</definedName>
    <definedName name="portfSheetColsNPV" localSheetId="17">#REF!</definedName>
    <definedName name="portfSheetColsNPV">#REF!</definedName>
    <definedName name="portfSheetColsOrigBaselRels" localSheetId="16">#REF!</definedName>
    <definedName name="portfSheetColsOrigBaselRels" localSheetId="17">#REF!</definedName>
    <definedName name="portfSheetColsOrigBaselRels">#REF!</definedName>
    <definedName name="portfSheetColsPDRDueDate" localSheetId="16">#REF!</definedName>
    <definedName name="portfSheetColsPDRDueDate" localSheetId="17">#REF!</definedName>
    <definedName name="portfSheetColsPDRDueDate">#REF!</definedName>
    <definedName name="portfSheetColsPEPDates" localSheetId="16">#REF!</definedName>
    <definedName name="portfSheetColsPEPDates" localSheetId="17">#REF!</definedName>
    <definedName name="portfSheetColsPEPDates">#REF!</definedName>
    <definedName name="portfSheetColsPIRActDate" localSheetId="16">#REF!</definedName>
    <definedName name="portfSheetColsPIRActDate" localSheetId="17">#REF!</definedName>
    <definedName name="portfSheetColsPIRActDate">#REF!</definedName>
    <definedName name="portfSheetColsPIRDates" localSheetId="16">#REF!</definedName>
    <definedName name="portfSheetColsPIRDates" localSheetId="17">#REF!</definedName>
    <definedName name="portfSheetColsPIRDates">#REF!</definedName>
    <definedName name="portfSheetColsPIRStatus" localSheetId="16">#REF!</definedName>
    <definedName name="portfSheetColsPIRStatus" localSheetId="17">#REF!</definedName>
    <definedName name="portfSheetColsPIRStatus">#REF!</definedName>
    <definedName name="portfSheetColsPrelimBOMPOCDates" localSheetId="16">#REF!</definedName>
    <definedName name="portfSheetColsPrelimBOMPOCDates" localSheetId="17">#REF!</definedName>
    <definedName name="portfSheetColsPrelimBOMPOCDates">#REF!</definedName>
    <definedName name="portfSheetColsPrelimRelFndDates" localSheetId="16">#REF!</definedName>
    <definedName name="portfSheetColsPrelimRelFndDates" localSheetId="17">#REF!</definedName>
    <definedName name="portfSheetColsPrelimRelFndDates">#REF!</definedName>
    <definedName name="portfSheetColsProgMangr" localSheetId="16">#REF!</definedName>
    <definedName name="portfSheetColsProgMangr" localSheetId="17">#REF!</definedName>
    <definedName name="portfSheetColsProgMangr">#REF!</definedName>
    <definedName name="portfSheetColsProgramName" localSheetId="16">#REF!</definedName>
    <definedName name="portfSheetColsProgramName" localSheetId="17">#REF!</definedName>
    <definedName name="portfSheetColsProgramName">#REF!</definedName>
    <definedName name="portfSheetColsProjAwardSOWPODates" localSheetId="16">#REF!</definedName>
    <definedName name="portfSheetColsProjAwardSOWPODates" localSheetId="17">#REF!</definedName>
    <definedName name="portfSheetColsProjAwardSOWPODates">#REF!</definedName>
    <definedName name="portfSheetColsProjClsDocDates" localSheetId="16">#REF!</definedName>
    <definedName name="portfSheetColsProjClsDocDates" localSheetId="17">#REF!</definedName>
    <definedName name="portfSheetColsProjClsDocDates">#REF!</definedName>
    <definedName name="portfSheetColsProjClsRptDates" localSheetId="16">#REF!</definedName>
    <definedName name="portfSheetColsProjClsRptDates" localSheetId="17">#REF!</definedName>
    <definedName name="portfSheetColsProjClsRptDates">#REF!</definedName>
    <definedName name="portfSheetColsProjDetails" localSheetId="16">#REF!</definedName>
    <definedName name="portfSheetColsProjDetails" localSheetId="17">#REF!</definedName>
    <definedName name="portfSheetColsProjDetails">#REF!</definedName>
    <definedName name="portfSheetColsProjDevelPropDate" localSheetId="16">#REF!</definedName>
    <definedName name="portfSheetColsProjDevelPropDate" localSheetId="17">#REF!</definedName>
    <definedName name="portfSheetColsProjDevelPropDate">#REF!</definedName>
    <definedName name="portfSheetColsProjDevelPropDates" localSheetId="16">#REF!</definedName>
    <definedName name="portfSheetColsProjDevelPropDates" localSheetId="17">#REF!</definedName>
    <definedName name="portfSheetColsProjDevelPropDates">#REF!</definedName>
    <definedName name="portfSheetColsProjDevelRelDates" localSheetId="16">#REF!</definedName>
    <definedName name="portfSheetColsProjDevelRelDates" localSheetId="17">#REF!</definedName>
    <definedName name="portfSheetColsProjDevelRelDates">#REF!</definedName>
    <definedName name="portfSheetColsProjectClass" localSheetId="16">#REF!</definedName>
    <definedName name="portfSheetColsProjectClass" localSheetId="17">#REF!</definedName>
    <definedName name="portfSheetColsProjectClass">#REF!</definedName>
    <definedName name="portfSheetColsProjectGate" localSheetId="16">#REF!</definedName>
    <definedName name="portfSheetColsProjectGate" localSheetId="17">#REF!</definedName>
    <definedName name="portfSheetColsProjectGate">#REF!</definedName>
    <definedName name="portfSheetColsProjectID" localSheetId="16">#REF!</definedName>
    <definedName name="portfSheetColsProjectID" localSheetId="17">#REF!</definedName>
    <definedName name="portfSheetColsProjectID">#REF!</definedName>
    <definedName name="portfSheetColsProjectName" localSheetId="16">#REF!</definedName>
    <definedName name="portfSheetColsProjectName" localSheetId="17">#REF!</definedName>
    <definedName name="portfSheetColsProjectName">#REF!</definedName>
    <definedName name="portfSheetColsProjectProfile" localSheetId="16">#REF!</definedName>
    <definedName name="portfSheetColsProjectProfile" localSheetId="17">#REF!</definedName>
    <definedName name="portfSheetColsProjectProfile">#REF!</definedName>
    <definedName name="portfSheetColsProjectSchedDates" localSheetId="16">#REF!</definedName>
    <definedName name="portfSheetColsProjectSchedDates" localSheetId="17">#REF!</definedName>
    <definedName name="portfSheetColsProjectSchedDates">#REF!</definedName>
    <definedName name="portfSheetColsProjectState" localSheetId="16">#REF!</definedName>
    <definedName name="portfSheetColsProjectState" localSheetId="17">#REF!</definedName>
    <definedName name="portfSheetColsProjectState">#REF!</definedName>
    <definedName name="portfSheetColsProjectStatus1" localSheetId="16">#REF!</definedName>
    <definedName name="portfSheetColsProjectStatus1" localSheetId="17">#REF!</definedName>
    <definedName name="portfSheetColsProjectStatus1">#REF!</definedName>
    <definedName name="portfSheetColsProjIndic" localSheetId="16">#REF!</definedName>
    <definedName name="portfSheetColsProjIndic" localSheetId="17">#REF!</definedName>
    <definedName name="portfSheetColsProjIndic">#REF!</definedName>
    <definedName name="portfSheetColsProjMgr" localSheetId="16">#REF!</definedName>
    <definedName name="portfSheetColsProjMgr" localSheetId="17">#REF!</definedName>
    <definedName name="portfSheetColsProjMgr">#REF!</definedName>
    <definedName name="portfSheetColsProjRoadmapDates" localSheetId="16">#REF!</definedName>
    <definedName name="portfSheetColsProjRoadmapDates" localSheetId="17">#REF!</definedName>
    <definedName name="portfSheetColsProjRoadmapDates">#REF!</definedName>
    <definedName name="portfSheetColsProjStartDate" localSheetId="16">#REF!</definedName>
    <definedName name="portfSheetColsProjStartDate" localSheetId="17">#REF!</definedName>
    <definedName name="portfSheetColsProjStartDate">#REF!</definedName>
    <definedName name="portfSheetColsRebalRptColours" localSheetId="16">#REF!</definedName>
    <definedName name="portfSheetColsRebalRptColours" localSheetId="17">#REF!</definedName>
    <definedName name="portfSheetColsRebalRptColours">#REF!</definedName>
    <definedName name="portfSheetColsRelFndDates" localSheetId="16">#REF!</definedName>
    <definedName name="portfSheetColsRelFndDates" localSheetId="17">#REF!</definedName>
    <definedName name="portfSheetColsRelFndDates">#REF!</definedName>
    <definedName name="portfSheetColsReportDate" localSheetId="16">#REF!</definedName>
    <definedName name="portfSheetColsReportDate" localSheetId="17">#REF!</definedName>
    <definedName name="portfSheetColsReportDate">#REF!</definedName>
    <definedName name="portfSheetColsRevBaselRel" localSheetId="16">#REF!</definedName>
    <definedName name="portfSheetColsRevBaselRel" localSheetId="17">#REF!</definedName>
    <definedName name="portfSheetColsRevBaselRel">#REF!</definedName>
    <definedName name="portfSheetColsRisk" localSheetId="16">#REF!</definedName>
    <definedName name="portfSheetColsRisk" localSheetId="17">#REF!</definedName>
    <definedName name="portfSheetColsRisk">#REF!</definedName>
    <definedName name="portfSheetColsRptInSrvDates" localSheetId="16">#REF!</definedName>
    <definedName name="portfSheetColsRptInSrvDates" localSheetId="17">#REF!</definedName>
    <definedName name="portfSheetColsRptInSrvDates">#REF!</definedName>
    <definedName name="portfSheetColsSmallProjRelDate" localSheetId="16">#REF!</definedName>
    <definedName name="portfSheetColsSmallProjRelDate" localSheetId="17">#REF!</definedName>
    <definedName name="portfSheetColsSmallProjRelDate">#REF!</definedName>
    <definedName name="portfSheetColsSmallProjRelDates" localSheetId="16">#REF!</definedName>
    <definedName name="portfSheetColsSmallProjRelDates" localSheetId="17">#REF!</definedName>
    <definedName name="portfSheetColsSmallProjRelDates">#REF!</definedName>
    <definedName name="portfSheetColsSRDDates" localSheetId="16">#REF!</definedName>
    <definedName name="portfSheetColsSRDDates" localSheetId="17">#REF!</definedName>
    <definedName name="portfSheetColsSRDDates">#REF!</definedName>
    <definedName name="portfSheetColsStdRptColours" localSheetId="16">#REF!</definedName>
    <definedName name="portfSheetColsStdRptColours" localSheetId="17">#REF!</definedName>
    <definedName name="portfSheetColsStdRptColours">#REF!</definedName>
    <definedName name="portfSheetColsTabName" localSheetId="16">#REF!</definedName>
    <definedName name="portfSheetColsTabName" localSheetId="17">#REF!</definedName>
    <definedName name="portfSheetColsTabName">#REF!</definedName>
    <definedName name="portfSheetColsTechno" localSheetId="16">#REF!</definedName>
    <definedName name="portfSheetColsTechno" localSheetId="17">#REF!</definedName>
    <definedName name="portfSheetColsTechno">#REF!</definedName>
    <definedName name="portfSheetColsUATDates" localSheetId="16">#REF!</definedName>
    <definedName name="portfSheetColsUATDates" localSheetId="17">#REF!</definedName>
    <definedName name="portfSheetColsUATDates">#REF!</definedName>
    <definedName name="portfSheetColsWorkCategory" localSheetId="16">#REF!</definedName>
    <definedName name="portfSheetColsWorkCategory" localSheetId="17">#REF!</definedName>
    <definedName name="portfSheetColsWorkCategory">#REF!</definedName>
    <definedName name="portfSheetColsYEForecast" localSheetId="16">#REF!</definedName>
    <definedName name="portfSheetColsYEForecast" localSheetId="17">#REF!</definedName>
    <definedName name="portfSheetColsYEForecast">#REF!</definedName>
    <definedName name="portfSheetColsYTDActuals" localSheetId="16">#REF!</definedName>
    <definedName name="portfSheetColsYTDActuals" localSheetId="17">#REF!</definedName>
    <definedName name="portfSheetColsYTDActuals">#REF!</definedName>
    <definedName name="portfSheetColsYTDBudget" localSheetId="16">#REF!</definedName>
    <definedName name="portfSheetColsYTDBudget" localSheetId="17">#REF!</definedName>
    <definedName name="portfSheetColsYTDBudget">#REF!</definedName>
    <definedName name="poso_wrn.test1." hidden="1">{"Income Statement",#N/A,FALSE,"CFMODEL";"Balance Sheet",#N/A,FALSE,"CFMODEL"}</definedName>
    <definedName name="poso_wrn.test2." hidden="1">{"SourcesUses",#N/A,TRUE,"CFMODEL";"TransOverview",#N/A,TRUE,"CFMODEL"}</definedName>
    <definedName name="poso_wrn.test3." hidden="1">{"SourcesUses",#N/A,TRUE,#N/A;"TransOverview",#N/A,TRUE,"CFMODEL"}</definedName>
    <definedName name="poso_wrn.test4." hidden="1">{"SourcesUses",#N/A,TRUE,"FundsFlow";"TransOverview",#N/A,TRUE,"FundsFlow"}</definedName>
    <definedName name="PP" hidden="1">{"'action plan'!$D$13"}</definedName>
    <definedName name="ppp" hidden="1">{"'action plan'!$D$13"}</definedName>
    <definedName name="ppppp" hidden="1">#N/A</definedName>
    <definedName name="pppppppp" localSheetId="0">#REF!</definedName>
    <definedName name="pppppppp" localSheetId="3">#REF!</definedName>
    <definedName name="pppppppp" localSheetId="5">#REF!</definedName>
    <definedName name="pppppppp" localSheetId="6">#REF!</definedName>
    <definedName name="pppppppp" localSheetId="7">#REF!</definedName>
    <definedName name="pppppppp" localSheetId="8">#REF!</definedName>
    <definedName name="pppppppp" localSheetId="15">#REF!</definedName>
    <definedName name="pppppppp" localSheetId="16">#REF!</definedName>
    <definedName name="pppppppp" localSheetId="17">#REF!</definedName>
    <definedName name="pppppppp">#REF!</definedName>
    <definedName name="PR0_Active" localSheetId="16">#REF!</definedName>
    <definedName name="PR0_Active" localSheetId="17">#REF!</definedName>
    <definedName name="PR0_Active">#REF!</definedName>
    <definedName name="PR0_Name" localSheetId="16">#REF!</definedName>
    <definedName name="PR0_Name" localSheetId="17">#REF!</definedName>
    <definedName name="PR0_Name">#REF!</definedName>
    <definedName name="PR0_pagno" localSheetId="16">#REF!</definedName>
    <definedName name="PR0_pagno" localSheetId="17">#REF!</definedName>
    <definedName name="PR0_pagno">#REF!</definedName>
    <definedName name="PR0_Range" localSheetId="16">#REF!</definedName>
    <definedName name="PR0_Range" localSheetId="17">#REF!</definedName>
    <definedName name="PR0_Range">#REF!</definedName>
    <definedName name="PR0_TF" localSheetId="16">#REF!</definedName>
    <definedName name="PR0_TF" localSheetId="17">#REF!</definedName>
    <definedName name="PR0_TF">#REF!</definedName>
    <definedName name="PR1_Active" localSheetId="16">#REF!</definedName>
    <definedName name="PR1_Active" localSheetId="17">#REF!</definedName>
    <definedName name="PR1_Active">#REF!</definedName>
    <definedName name="PR1_Name">#REF!</definedName>
    <definedName name="PR1_pagno" localSheetId="16">#REF!</definedName>
    <definedName name="PR1_pagno" localSheetId="17">#REF!</definedName>
    <definedName name="PR1_pagno">#REF!</definedName>
    <definedName name="PR1_Range" localSheetId="16">#REF!</definedName>
    <definedName name="PR1_Range" localSheetId="17">#REF!</definedName>
    <definedName name="PR1_Range">#REF!</definedName>
    <definedName name="PR1_TF" localSheetId="16">#REF!</definedName>
    <definedName name="PR1_TF" localSheetId="17">#REF!</definedName>
    <definedName name="PR1_TF">#REF!</definedName>
    <definedName name="PR10_Active">#REF!</definedName>
    <definedName name="PR10_Name" localSheetId="16">#REF!</definedName>
    <definedName name="PR10_Name" localSheetId="17">#REF!</definedName>
    <definedName name="PR10_Name">#REF!</definedName>
    <definedName name="PR10_pagno" localSheetId="16">#REF!</definedName>
    <definedName name="PR10_pagno" localSheetId="17">#REF!</definedName>
    <definedName name="PR10_pagno">#REF!</definedName>
    <definedName name="PR10_Range" localSheetId="16">#REF!</definedName>
    <definedName name="PR10_Range" localSheetId="17">#REF!</definedName>
    <definedName name="PR10_Range">#REF!</definedName>
    <definedName name="PR10_TF">#REF!</definedName>
    <definedName name="PR2_Active" localSheetId="16">#REF!</definedName>
    <definedName name="PR2_Active" localSheetId="17">#REF!</definedName>
    <definedName name="PR2_Active">#REF!</definedName>
    <definedName name="PR2_Name" localSheetId="16">#REF!</definedName>
    <definedName name="PR2_Name" localSheetId="17">#REF!</definedName>
    <definedName name="PR2_Name">#REF!</definedName>
    <definedName name="PR2_pagno" localSheetId="16">#REF!</definedName>
    <definedName name="PR2_pagno" localSheetId="17">#REF!</definedName>
    <definedName name="PR2_pagno">#REF!</definedName>
    <definedName name="PR2_Range">#REF!</definedName>
    <definedName name="PR2_TF" localSheetId="16">#REF!</definedName>
    <definedName name="PR2_TF" localSheetId="17">#REF!</definedName>
    <definedName name="PR2_TF">#REF!</definedName>
    <definedName name="PR3_Active" localSheetId="16">#REF!</definedName>
    <definedName name="PR3_Active" localSheetId="17">#REF!</definedName>
    <definedName name="PR3_Active">#REF!</definedName>
    <definedName name="PR3_Name" localSheetId="16">#REF!</definedName>
    <definedName name="PR3_Name" localSheetId="17">#REF!</definedName>
    <definedName name="PR3_Name">#REF!</definedName>
    <definedName name="PR3_pagno">#REF!</definedName>
    <definedName name="PR3_Range" localSheetId="16">#REF!</definedName>
    <definedName name="PR3_Range" localSheetId="17">#REF!</definedName>
    <definedName name="PR3_Range">#REF!</definedName>
    <definedName name="PR3_TF" localSheetId="16">#REF!</definedName>
    <definedName name="PR3_TF" localSheetId="17">#REF!</definedName>
    <definedName name="PR3_TF">#REF!</definedName>
    <definedName name="PR4_active" localSheetId="16">#REF!</definedName>
    <definedName name="PR4_active" localSheetId="17">#REF!</definedName>
    <definedName name="PR4_active">#REF!</definedName>
    <definedName name="PR4_Name" localSheetId="16">#REF!</definedName>
    <definedName name="PR4_Name" localSheetId="17">#REF!</definedName>
    <definedName name="PR4_Name">#REF!</definedName>
    <definedName name="PR4_pagno">#REF!</definedName>
    <definedName name="PR4_Range" localSheetId="16">#REF!</definedName>
    <definedName name="PR4_Range" localSheetId="17">#REF!</definedName>
    <definedName name="PR4_Range">#REF!</definedName>
    <definedName name="PR4_TF" localSheetId="16">#REF!</definedName>
    <definedName name="PR4_TF" localSheetId="17">#REF!</definedName>
    <definedName name="PR4_TF">#REF!</definedName>
    <definedName name="PR5_Active" localSheetId="16">#REF!</definedName>
    <definedName name="PR5_Active" localSheetId="17">#REF!</definedName>
    <definedName name="PR5_Active">#REF!</definedName>
    <definedName name="PR5_Name" localSheetId="16">#REF!</definedName>
    <definedName name="PR5_Name" localSheetId="17">#REF!</definedName>
    <definedName name="PR5_Name">#REF!</definedName>
    <definedName name="PR5_pagno">#REF!</definedName>
    <definedName name="PR5_Range" localSheetId="16">#REF!</definedName>
    <definedName name="PR5_Range" localSheetId="17">#REF!</definedName>
    <definedName name="PR5_Range">#REF!</definedName>
    <definedName name="PR5_TF" localSheetId="16">#REF!</definedName>
    <definedName name="PR5_TF" localSheetId="17">#REF!</definedName>
    <definedName name="PR5_TF">#REF!</definedName>
    <definedName name="PR6_Active" localSheetId="16">#REF!</definedName>
    <definedName name="PR6_Active" localSheetId="17">#REF!</definedName>
    <definedName name="PR6_Active">#REF!</definedName>
    <definedName name="PR6_Name" localSheetId="16">#REF!</definedName>
    <definedName name="PR6_Name" localSheetId="17">#REF!</definedName>
    <definedName name="PR6_Name">#REF!</definedName>
    <definedName name="PR6_pagno">#REF!</definedName>
    <definedName name="PR6_Range" localSheetId="16">#REF!</definedName>
    <definedName name="PR6_Range" localSheetId="17">#REF!</definedName>
    <definedName name="PR6_Range">#REF!</definedName>
    <definedName name="PR6_TF" localSheetId="16">#REF!</definedName>
    <definedName name="PR6_TF" localSheetId="17">#REF!</definedName>
    <definedName name="PR6_TF">#REF!</definedName>
    <definedName name="PR7_Active">#REF!</definedName>
    <definedName name="PR7_Name" localSheetId="16">#REF!</definedName>
    <definedName name="PR7_Name" localSheetId="17">#REF!</definedName>
    <definedName name="PR7_Name">#REF!</definedName>
    <definedName name="PR7_pagno">#REF!</definedName>
    <definedName name="PR7_Range" localSheetId="16">#REF!</definedName>
    <definedName name="PR7_Range" localSheetId="17">#REF!</definedName>
    <definedName name="PR7_Range">#REF!</definedName>
    <definedName name="PR7_TF">#REF!</definedName>
    <definedName name="PR8_Active" localSheetId="16">#REF!</definedName>
    <definedName name="PR8_Active" localSheetId="17">#REF!</definedName>
    <definedName name="PR8_Active">#REF!</definedName>
    <definedName name="PR8_Name" localSheetId="16">#REF!</definedName>
    <definedName name="PR8_Name" localSheetId="17">#REF!</definedName>
    <definedName name="PR8_Name">#REF!</definedName>
    <definedName name="PR8_pagno">#REF!</definedName>
    <definedName name="PR8_Range" localSheetId="16">#REF!</definedName>
    <definedName name="PR8_Range" localSheetId="17">#REF!</definedName>
    <definedName name="PR8_Range">#REF!</definedName>
    <definedName name="PR8_TF">#REF!</definedName>
    <definedName name="PR9_Active" localSheetId="16">#REF!</definedName>
    <definedName name="PR9_Active" localSheetId="17">#REF!</definedName>
    <definedName name="PR9_Active">#REF!</definedName>
    <definedName name="PR9_Name" localSheetId="16">#REF!</definedName>
    <definedName name="PR9_Name" localSheetId="17">#REF!</definedName>
    <definedName name="PR9_Name">#REF!</definedName>
    <definedName name="PR9_pagno" localSheetId="16">#REF!</definedName>
    <definedName name="PR9_pagno" localSheetId="17">#REF!</definedName>
    <definedName name="PR9_pagno">#REF!</definedName>
    <definedName name="PR9_Range">#REF!</definedName>
    <definedName name="PR9_TF" localSheetId="16">#REF!</definedName>
    <definedName name="PR9_TF" localSheetId="17">#REF!</definedName>
    <definedName name="PR9_TF">#REF!</definedName>
    <definedName name="PREF_DIVID" hidden="1">"PREF_DIVID"</definedName>
    <definedName name="PREF_STOCK" hidden="1">"PREF_STOCK"</definedName>
    <definedName name="prefyes" hidden="1">#REF!</definedName>
    <definedName name="Prelim_Invoice" localSheetId="16">#REF!</definedName>
    <definedName name="Prelim_Invoice" localSheetId="17">#REF!</definedName>
    <definedName name="Prelim_Invoice">#REF!</definedName>
    <definedName name="Prep" hidden="1">{#N/A,#N/A,FALSE,"MAIN";#N/A,#N/A,FALSE,"MK_ASS_B";#N/A,#N/A,FALSE,"MK_ASS_R";#N/A,#N/A,FALSE,"TR_ASS_B";#N/A,#N/A,FALSE,"TR_ASS_R";#N/A,#N/A,FALSE,"ROAMING";#N/A,#N/A,FALSE,"PR_ASS_B";#N/A,#N/A,FALSE,"PR_ASS_R";#N/A,#N/A,FALSE,"PR_ASS_S"}</definedName>
    <definedName name="PREPAID_EXPEN" hidden="1">"PREPAID_EXPEN"</definedName>
    <definedName name="PRETAX_INC" hidden="1">"PRETAX_INC"</definedName>
    <definedName name="PRETAX_INC_10K" hidden="1">"PRETAX_INC_10K"</definedName>
    <definedName name="PRETAX_INC_10Q" hidden="1">"PRETAX_INC_10Q"</definedName>
    <definedName name="PRETAX_INC_10Q1" hidden="1">"PRETAX_INC_10Q1"</definedName>
    <definedName name="Prev_month_ohn" localSheetId="16">#REF!</definedName>
    <definedName name="Prev_month_ohn" localSheetId="17">#REF!</definedName>
    <definedName name="Prev_month_ohn">#REF!</definedName>
    <definedName name="Prfsnl_Rates">#N/A</definedName>
    <definedName name="Prfsnl_Rates_Strt">#REF!</definedName>
    <definedName name="PrfsnlDesc_YR">#N/A</definedName>
    <definedName name="price" hidden="1">{#N/A,#N/A,FALSE,"AltFuel"}</definedName>
    <definedName name="PRICE_OVER_EPS_EST" hidden="1">"PRICE_OVER_EPS_EST"</definedName>
    <definedName name="PRICE_OVER_EPS_EST_1" hidden="1">"PRICE_OVER_EPS_EST_1"</definedName>
    <definedName name="PRICE_OVER_LTM_EPS" hidden="1">"PRICE_OVER_LTM_EPS"</definedName>
    <definedName name="pricebook_col" hidden="1">#REF!</definedName>
    <definedName name="priceearnings_col" hidden="1">#REF!</definedName>
    <definedName name="_xlnm.Print_Area" localSheetId="0">'I1-1-1_Table 1'!$A$1:$F$63</definedName>
    <definedName name="_xlnm.Print_Area" localSheetId="1">'I1-1-1_Table 2'!$A$1:$K$78</definedName>
    <definedName name="_xlnm.Print_Area" localSheetId="2">'I1-1-1_Table 2a'!$A$1:$K$63</definedName>
    <definedName name="_xlnm.Print_Area" localSheetId="3">'I1-1-1_Table 3a'!$A$1:$F$27</definedName>
    <definedName name="_xlnm.Print_Area" localSheetId="4">'I1-1-1_Table 3b'!$A$1:$K$27</definedName>
    <definedName name="_xlnm.Print_Area" localSheetId="5">'I1-1-1_Table 4'!$A$1:$I$54</definedName>
    <definedName name="_xlnm.Print_Area" localSheetId="6">'I1-1-1_Table 4a'!$A$1:$F$45</definedName>
    <definedName name="_xlnm.Print_Area" localSheetId="7">'I1-1-1_Table 5'!$A$1:$I$54</definedName>
    <definedName name="_xlnm.Print_Area" localSheetId="8">'I1-1-1_Table 5a'!$A$1:$F$45</definedName>
    <definedName name="_xlnm.Print_Area" localSheetId="9">'I1-1-1_Table 6'!$A$1:$K$32</definedName>
    <definedName name="_xlnm.Print_Area" localSheetId="10">'I1-1-1_Table 7'!$A$1:$L$31</definedName>
    <definedName name="_xlnm.Print_Area" localSheetId="11">'I1-1-2_Table 1'!$A$1:$K$40</definedName>
    <definedName name="_xlnm.Print_Area" localSheetId="12">'I1-1-2_Table 2'!$A$1:$L$37</definedName>
    <definedName name="_xlnm.Print_Area" localSheetId="13">'I1-2-1_Table 1'!$A$1:$J$43</definedName>
    <definedName name="_xlnm.Print_Area" localSheetId="14">'I1-2-1_Table 2'!$A$1:$J$49</definedName>
    <definedName name="_xlnm.Print_Area" localSheetId="15">'I1-3-1_Table 1'!$A$1:$K$36</definedName>
    <definedName name="_xlnm.Print_Area" localSheetId="16">'I1-3-1_Table 2'!$A$1:$K$57</definedName>
    <definedName name="_xlnm.Print_Area" localSheetId="17">'I1-3-1_Table 2a'!$A$1:$L$55</definedName>
    <definedName name="_xlnm.Print_Area">#REF!</definedName>
    <definedName name="print_Area_1" localSheetId="16">#REF!</definedName>
    <definedName name="print_Area_1" localSheetId="17">#REF!</definedName>
    <definedName name="print_Area_1">#REF!</definedName>
    <definedName name="Print_Area_2" localSheetId="16">#REF!</definedName>
    <definedName name="Print_Area_2" localSheetId="17">#REF!</definedName>
    <definedName name="Print_Area_2">#REF!</definedName>
    <definedName name="Print_Area_4" localSheetId="16">#REF!</definedName>
    <definedName name="Print_Area_4" localSheetId="17">#REF!</definedName>
    <definedName name="Print_Area_4">#REF!</definedName>
    <definedName name="Print_Area_MI" localSheetId="0">#REF!</definedName>
    <definedName name="Print_Area_MI" localSheetId="3">#REF!</definedName>
    <definedName name="Print_Area_MI" localSheetId="5">#REF!</definedName>
    <definedName name="Print_Area_MI" localSheetId="6">#REF!</definedName>
    <definedName name="Print_Area_MI" localSheetId="7">#REF!</definedName>
    <definedName name="Print_Area_MI" localSheetId="8">#REF!</definedName>
    <definedName name="Print_Area_MI" localSheetId="15">#REF!</definedName>
    <definedName name="Print_Area_MI" localSheetId="16">#REF!</definedName>
    <definedName name="Print_Area_MI" localSheetId="17">#REF!</definedName>
    <definedName name="Print_Area_MI">#REF!</definedName>
    <definedName name="Print_Area1">#REF!</definedName>
    <definedName name="Print_Header" localSheetId="16">#REF!</definedName>
    <definedName name="Print_Header" localSheetId="17">#REF!</definedName>
    <definedName name="Print_Header">#REF!</definedName>
    <definedName name="_xlnm.Print_Titles">#REF!,#REF!</definedName>
    <definedName name="Print_Titles_MI" localSheetId="16">#REF!,#REF!</definedName>
    <definedName name="Print_Titles_MI" localSheetId="17">#REF!,#REF!</definedName>
    <definedName name="Print_Titles_MI">#REF!,#REF!</definedName>
    <definedName name="Print_toggle" localSheetId="16">#REF!</definedName>
    <definedName name="Print_toggle" localSheetId="17">#REF!</definedName>
    <definedName name="Print_toggle">#REF!</definedName>
    <definedName name="Print2">#N/A</definedName>
    <definedName name="PrintArea">#REF!</definedName>
    <definedName name="PrintPlanGroups">#N/A</definedName>
    <definedName name="PrintSubpDist">#N/A</definedName>
    <definedName name="PrintSummary">#N/A</definedName>
    <definedName name="PrintVn">#N/A</definedName>
    <definedName name="PrintWr">#N/A</definedName>
    <definedName name="PrmAllocationMethod">#REF!</definedName>
    <definedName name="PrmBundleDisposalMethod">#REF!</definedName>
    <definedName name="PrmCalcTax">#REF!</definedName>
    <definedName name="PrmEscalationMethod">#REF!</definedName>
    <definedName name="PrmILWInService">#REF!</definedName>
    <definedName name="PrmILWOPGCap">#REF!</definedName>
    <definedName name="PrmInflationIndex">#REF!</definedName>
    <definedName name="PrmInflationMethod">#REF!</definedName>
    <definedName name="PrmLLWInservice">#REF!</definedName>
    <definedName name="PrmLLWOPGCap">#REF!</definedName>
    <definedName name="PrmRateofReturnMethod">#REF!</definedName>
    <definedName name="PrmRiskModelOn">#REF!</definedName>
    <definedName name="PrmUFDInService">#REF!</definedName>
    <definedName name="PrmUFDOPGCap">#REF!</definedName>
    <definedName name="PRO_FORMA_BASIC_EPS" hidden="1">"PRO_FORMA_BASIC_EPS"</definedName>
    <definedName name="PRO_FORMA_DILUT_EPS" hidden="1">"PRO_FORMA_DILUT_EPS"</definedName>
    <definedName name="PRO_FORMA_NET_INC" hidden="1">"PRO_FORMA_NET_INC"</definedName>
    <definedName name="Probability1">OFFSET(#REF!,0,0,COUNTA(#REF!),1)</definedName>
    <definedName name="Procef" hidden="1">{#N/A,#N/A,FALSE,"Pharm";#N/A,#N/A,FALSE,"WWCM"}</definedName>
    <definedName name="prod" hidden="1">{#N/A,#N/A,FALSE,"Pharm";#N/A,#N/A,FALSE,"WWCM"}</definedName>
    <definedName name="produa" hidden="1">{"'Trend_Total'!$A$7:$V$10","'Trend_Total'!$A$1:$V$4"}</definedName>
    <definedName name="product_set" hidden="1">{"'Trend_Total'!$A$7:$V$10","'Trend_Total'!$A$1:$V$4"}</definedName>
    <definedName name="PRODUCTION">#N/A</definedName>
    <definedName name="Production_LY">#REF!</definedName>
    <definedName name="Production_LY_YTD">#REF!</definedName>
    <definedName name="Production_Table">#REF!</definedName>
    <definedName name="ProductList">#REF!</definedName>
    <definedName name="Program_dropdown">#REF!</definedName>
    <definedName name="proj_list">#REF!</definedName>
    <definedName name="Project_Cost_Table">#REF!</definedName>
    <definedName name="Project_LU">#REF!</definedName>
    <definedName name="Project_Table">#REF!</definedName>
    <definedName name="ProjectCorporateEntityCodeDescription">#REF!</definedName>
    <definedName name="ProjectFacilityCodeDescription">#REF!</definedName>
    <definedName name="ProjectGroupCodeDescription">#REF!</definedName>
    <definedName name="ProjectSettingsCalcCriticalIndicies" hidden="1">FALSE</definedName>
    <definedName name="ProjectSettingsCalcEngineVerified" hidden="1">TRUE</definedName>
    <definedName name="ProjectSettingsCalcProbGanttStats" hidden="1">FALSE</definedName>
    <definedName name="ProjectSettingsDateRangeForSimulation" hidden="1">0</definedName>
    <definedName name="ProjectSettingsIgnorePercentCompleteInfo" hidden="1">FALSE</definedName>
    <definedName name="ProjectSettingsProjectCalcMode" hidden="1">0</definedName>
    <definedName name="ProjectSettingsSimulationEngine" hidden="1">1</definedName>
    <definedName name="ProjectSettingsUpdateProjectWindowDuringSimulation" hidden="1">FALSE</definedName>
    <definedName name="ProjectTitle">#REF!</definedName>
    <definedName name="ProjectType">#REF!</definedName>
    <definedName name="projList">#REF!</definedName>
    <definedName name="PROPERTY_GROSS" hidden="1">"PROPERTY_GROSS"</definedName>
    <definedName name="PROPERTY_NET" hidden="1">"PROPERTY_NET"</definedName>
    <definedName name="ProponentA">#REF!</definedName>
    <definedName name="ProponentB">#REF!</definedName>
    <definedName name="PROV_DISP">#REF!</definedName>
    <definedName name="PROV_OPS">#REF!</definedName>
    <definedName name="PROV_UFD">#REF!</definedName>
    <definedName name="PROV_UFS">#REF!</definedName>
    <definedName name="Province">#REF!</definedName>
    <definedName name="PUB_FileID" hidden="1">"N10003653.xls"</definedName>
    <definedName name="PUB_UserID" hidden="1">"QUARKS"</definedName>
    <definedName name="PURCHASE_POWER">#N/A</definedName>
    <definedName name="PURDELINPUTS">#REF!</definedName>
    <definedName name="PV_year">#REF!</definedName>
    <definedName name="pvbreakdown">#REF!</definedName>
    <definedName name="pwu_35" localSheetId="16">#REF!</definedName>
    <definedName name="pwu_35" localSheetId="17">#REF!</definedName>
    <definedName name="pwu_35">#REF!</definedName>
    <definedName name="pwu_40" localSheetId="16">#REF!</definedName>
    <definedName name="pwu_40" localSheetId="17">#REF!</definedName>
    <definedName name="pwu_40">#REF!</definedName>
    <definedName name="PYear">#REF!</definedName>
    <definedName name="q" localSheetId="0">#REF!</definedName>
    <definedName name="q" localSheetId="3">#REF!</definedName>
    <definedName name="q" localSheetId="5">#REF!</definedName>
    <definedName name="q" localSheetId="6">#REF!</definedName>
    <definedName name="q" localSheetId="7">#REF!</definedName>
    <definedName name="q" localSheetId="8">#REF!</definedName>
    <definedName name="q" localSheetId="15">#REF!</definedName>
    <definedName name="q" localSheetId="16">#REF!</definedName>
    <definedName name="q" localSheetId="17">#REF!</definedName>
    <definedName name="q">#REF!</definedName>
    <definedName name="qaz" hidden="1">{#N/A,#N/A,FALSE,"Pharm";#N/A,#N/A,FALSE,"WWCM"}</definedName>
    <definedName name="qeqrt" hidden="1">{#N/A,#N/A,TRUE,"Income Statement US$";#N/A,#N/A,TRUE,"Assumptions";#N/A,#N/A,TRUE,"Vapor Generation";#N/A,#N/A,TRUE,"Gas Generation";#N/A,#N/A,TRUE,"Income Statement";#N/A,#N/A,TRUE,"Revenues";#N/A,#N/A,TRUE,"Fuel";#N/A,#N/A,TRUE,"Oper Costs";#N/A,#N/A,TRUE,"Depreciation";#N/A,#N/A,TRUE,"Other Costs";#N/A,#N/A,TRUE,"Cash Flow"}</definedName>
    <definedName name="qeqrt_1" hidden="1">{#N/A,#N/A,TRUE,"Income Statement US$";#N/A,#N/A,TRUE,"Assumptions";#N/A,#N/A,TRUE,"Vapor Generation";#N/A,#N/A,TRUE,"Gas Generation";#N/A,#N/A,TRUE,"Income Statement";#N/A,#N/A,TRUE,"Revenues";#N/A,#N/A,TRUE,"Fuel";#N/A,#N/A,TRUE,"Oper Costs";#N/A,#N/A,TRUE,"Depreciation";#N/A,#N/A,TRUE,"Other Costs";#N/A,#N/A,TRUE,"Cash Flow"}</definedName>
    <definedName name="qeqrt_2" hidden="1">{#N/A,#N/A,TRUE,"Income Statement US$";#N/A,#N/A,TRUE,"Assumptions";#N/A,#N/A,TRUE,"Vapor Generation";#N/A,#N/A,TRUE,"Gas Generation";#N/A,#N/A,TRUE,"Income Statement";#N/A,#N/A,TRUE,"Revenues";#N/A,#N/A,TRUE,"Fuel";#N/A,#N/A,TRUE,"Oper Costs";#N/A,#N/A,TRUE,"Depreciation";#N/A,#N/A,TRUE,"Other Costs";#N/A,#N/A,TRUE,"Cash Flow"}</definedName>
    <definedName name="qeqrt_3" hidden="1">{#N/A,#N/A,TRUE,"Income Statement US$";#N/A,#N/A,TRUE,"Assumptions";#N/A,#N/A,TRUE,"Vapor Generation";#N/A,#N/A,TRUE,"Gas Generation";#N/A,#N/A,TRUE,"Income Statement";#N/A,#N/A,TRUE,"Revenues";#N/A,#N/A,TRUE,"Fuel";#N/A,#N/A,TRUE,"Oper Costs";#N/A,#N/A,TRUE,"Depreciation";#N/A,#N/A,TRUE,"Other Costs";#N/A,#N/A,TRUE,"Cash Flow"}</definedName>
    <definedName name="qeqrt_4" hidden="1">{#N/A,#N/A,TRUE,"Income Statement US$";#N/A,#N/A,TRUE,"Assumptions";#N/A,#N/A,TRUE,"Vapor Generation";#N/A,#N/A,TRUE,"Gas Generation";#N/A,#N/A,TRUE,"Income Statement";#N/A,#N/A,TRUE,"Revenues";#N/A,#N/A,TRUE,"Fuel";#N/A,#N/A,TRUE,"Oper Costs";#N/A,#N/A,TRUE,"Depreciation";#N/A,#N/A,TRUE,"Other Costs";#N/A,#N/A,TRUE,"Cash Flow"}</definedName>
    <definedName name="qeqrt_5" hidden="1">{#N/A,#N/A,TRUE,"Income Statement US$";#N/A,#N/A,TRUE,"Assumptions";#N/A,#N/A,TRUE,"Vapor Generation";#N/A,#N/A,TRUE,"Gas Generation";#N/A,#N/A,TRUE,"Income Statement";#N/A,#N/A,TRUE,"Revenues";#N/A,#N/A,TRUE,"Fuel";#N/A,#N/A,TRUE,"Oper Costs";#N/A,#N/A,TRUE,"Depreciation";#N/A,#N/A,TRUE,"Other Costs";#N/A,#N/A,TRUE,"Cash Flow"}</definedName>
    <definedName name="qertweyu" hidden="1">{#N/A,#N/A,FALSE,"REPORT"}</definedName>
    <definedName name="qetryywt" hidden="1">{#N/A,#N/A,FALSE,"REPORT"}</definedName>
    <definedName name="QIYTD" hidden="1">{#N/A,#N/A,TRUE,"index";#N/A,#N/A,TRUE,"Summary";#N/A,#N/A,TRUE,"Continuing Business";#N/A,#N/A,TRUE,"Disposals";#N/A,#N/A,TRUE,"Acquisitions";#N/A,#N/A,TRUE,"Actual &amp; Plan Reconciliation"}</definedName>
    <definedName name="qq" hidden="1">#REF!</definedName>
    <definedName name="qqfxlCalcReset" hidden="1">FALSE</definedName>
    <definedName name="qqfxlCalculateOnOpen" hidden="1">FALSE</definedName>
    <definedName name="qqfxlFullBoth" hidden="1">TRUE</definedName>
    <definedName name="qqfxlManualBoth" hidden="1">FALSE</definedName>
    <definedName name="qqfxlSheetsBoth" hidden="1">TRUE</definedName>
    <definedName name="qqq" hidden="1">{#N/A,#N/A,FALSE,"Pharm";#N/A,#N/A,FALSE,"WWCM"}</definedName>
    <definedName name="qqqq" hidden="1">{"page 1 ww",#N/A,FALSE,"World Wide P1";"page 2 ww",#N/A,FALSE,"World Wide P2";"page 3 ww",#N/A,FALSE,"World Wide P3";"page 4 ww",#N/A,FALSE,"Funding Co";"page 5 ww",#N/A,FALSE,"Gestao";"REstate",#N/A,FALSE,"Real Estate"}</definedName>
    <definedName name="qqqqqqq" hidden="1">{#N/A,#N/A,FALSE,"Sum6 (1)"}</definedName>
    <definedName name="qqqqqqqqqqq" localSheetId="0">#REF!</definedName>
    <definedName name="qqqqqqqqqqq" localSheetId="3">#REF!</definedName>
    <definedName name="qqqqqqqqqqq" localSheetId="5">#REF!</definedName>
    <definedName name="qqqqqqqqqqq" localSheetId="6">#REF!</definedName>
    <definedName name="qqqqqqqqqqq" localSheetId="7">#REF!</definedName>
    <definedName name="qqqqqqqqqqq" localSheetId="8">#REF!</definedName>
    <definedName name="qqqqqqqqqqq" localSheetId="15">#REF!</definedName>
    <definedName name="qqqqqqqqqqq" localSheetId="16">#REF!</definedName>
    <definedName name="qqqqqqqqqqq" localSheetId="17">#REF!</definedName>
    <definedName name="qqqqqqqqqqq">#REF!</definedName>
    <definedName name="qqwtweryey" hidden="1">{#N/A,#N/A,FALSE,"REPORT"}</definedName>
    <definedName name="QuantumData" localSheetId="16">#REF!</definedName>
    <definedName name="QuantumData" localSheetId="17">#REF!</definedName>
    <definedName name="QuantumData">#REF!</definedName>
    <definedName name="QuantumRange" localSheetId="16">#REF!</definedName>
    <definedName name="QuantumRange" localSheetId="17">#REF!</definedName>
    <definedName name="QuantumRange">#REF!</definedName>
    <definedName name="question" hidden="1">{#N/A,#N/A,FALSE,"Consolidated Shipley";#N/A,#N/A,FALSE,"Consolidated PWB";#N/A,#N/A,FALSE,"Consolidated Micro"}</definedName>
    <definedName name="QUICK_RATIO" hidden="1">"QUICK_RATIO"</definedName>
    <definedName name="qw" localSheetId="3" hidden="1">#REF!</definedName>
    <definedName name="qw" localSheetId="5" hidden="1">#REF!</definedName>
    <definedName name="qw" localSheetId="6" hidden="1">#REF!</definedName>
    <definedName name="qw" localSheetId="7" hidden="1">#REF!</definedName>
    <definedName name="qw" localSheetId="8" hidden="1">#REF!</definedName>
    <definedName name="qw" localSheetId="15" hidden="1">#REF!</definedName>
    <definedName name="qw" localSheetId="16" hidden="1">#REF!</definedName>
    <definedName name="qw" localSheetId="17" hidden="1">#REF!</definedName>
    <definedName name="qw" hidden="1">#REF!</definedName>
    <definedName name="qwddad" hidden="1">#N/A</definedName>
    <definedName name="qwe" hidden="1">{"MMERINO",#N/A,FALSE,"1) Income Statement (2)"}</definedName>
    <definedName name="qwe_1" hidden="1">{"MMERINO",#N/A,FALSE,"1) Income Statement (2)"}</definedName>
    <definedName name="qwe_2" hidden="1">{"MMERINO",#N/A,FALSE,"1) Income Statement (2)"}</definedName>
    <definedName name="qwe_3" hidden="1">{"MMERINO",#N/A,FALSE,"1) Income Statement (2)"}</definedName>
    <definedName name="qwe_4" hidden="1">{"MMERINO",#N/A,FALSE,"1) Income Statement (2)"}</definedName>
    <definedName name="qwe_5" hidden="1">{"MMERINO",#N/A,FALSE,"1) Income Statement (2)"}</definedName>
    <definedName name="qweoiruqoewiruqpowieurq" hidden="1">{0;5;10;5;10;13;13;13;8;5;5;10;14;13;13;13;13;5;10;14;13;5;10;1;2;24}</definedName>
    <definedName name="qwer" hidden="1">{#N/A,#N/A,TRUE,"Income Statement US$";#N/A,#N/A,TRUE,"Assumptions";#N/A,#N/A,TRUE,"Vapor Generation";#N/A,#N/A,TRUE,"Gas Generation";#N/A,#N/A,TRUE,"Income Statement";#N/A,#N/A,TRUE,"Revenues";#N/A,#N/A,TRUE,"Fuel";#N/A,#N/A,TRUE,"Oper Costs";#N/A,#N/A,TRUE,"Depreciation";#N/A,#N/A,TRUE,"Other Costs";#N/A,#N/A,TRUE,"Cash Flow"}</definedName>
    <definedName name="qwer_1" hidden="1">{#N/A,#N/A,TRUE,"Income Statement US$";#N/A,#N/A,TRUE,"Assumptions";#N/A,#N/A,TRUE,"Vapor Generation";#N/A,#N/A,TRUE,"Gas Generation";#N/A,#N/A,TRUE,"Income Statement";#N/A,#N/A,TRUE,"Revenues";#N/A,#N/A,TRUE,"Fuel";#N/A,#N/A,TRUE,"Oper Costs";#N/A,#N/A,TRUE,"Depreciation";#N/A,#N/A,TRUE,"Other Costs";#N/A,#N/A,TRUE,"Cash Flow"}</definedName>
    <definedName name="qwer_2" hidden="1">{#N/A,#N/A,TRUE,"Income Statement US$";#N/A,#N/A,TRUE,"Assumptions";#N/A,#N/A,TRUE,"Vapor Generation";#N/A,#N/A,TRUE,"Gas Generation";#N/A,#N/A,TRUE,"Income Statement";#N/A,#N/A,TRUE,"Revenues";#N/A,#N/A,TRUE,"Fuel";#N/A,#N/A,TRUE,"Oper Costs";#N/A,#N/A,TRUE,"Depreciation";#N/A,#N/A,TRUE,"Other Costs";#N/A,#N/A,TRUE,"Cash Flow"}</definedName>
    <definedName name="qwer_3" hidden="1">{#N/A,#N/A,TRUE,"Income Statement US$";#N/A,#N/A,TRUE,"Assumptions";#N/A,#N/A,TRUE,"Vapor Generation";#N/A,#N/A,TRUE,"Gas Generation";#N/A,#N/A,TRUE,"Income Statement";#N/A,#N/A,TRUE,"Revenues";#N/A,#N/A,TRUE,"Fuel";#N/A,#N/A,TRUE,"Oper Costs";#N/A,#N/A,TRUE,"Depreciation";#N/A,#N/A,TRUE,"Other Costs";#N/A,#N/A,TRUE,"Cash Flow"}</definedName>
    <definedName name="qwer_4" hidden="1">{#N/A,#N/A,TRUE,"Income Statement US$";#N/A,#N/A,TRUE,"Assumptions";#N/A,#N/A,TRUE,"Vapor Generation";#N/A,#N/A,TRUE,"Gas Generation";#N/A,#N/A,TRUE,"Income Statement";#N/A,#N/A,TRUE,"Revenues";#N/A,#N/A,TRUE,"Fuel";#N/A,#N/A,TRUE,"Oper Costs";#N/A,#N/A,TRUE,"Depreciation";#N/A,#N/A,TRUE,"Other Costs";#N/A,#N/A,TRUE,"Cash Flow"}</definedName>
    <definedName name="qwer_5" hidden="1">{#N/A,#N/A,TRUE,"Income Statement US$";#N/A,#N/A,TRUE,"Assumptions";#N/A,#N/A,TRUE,"Vapor Generation";#N/A,#N/A,TRUE,"Gas Generation";#N/A,#N/A,TRUE,"Income Statement";#N/A,#N/A,TRUE,"Revenues";#N/A,#N/A,TRUE,"Fuel";#N/A,#N/A,TRUE,"Oper Costs";#N/A,#N/A,TRUE,"Depreciation";#N/A,#N/A,TRUE,"Other Costs";#N/A,#N/A,TRUE,"Cash Flow"}</definedName>
    <definedName name="qwertqry" hidden="1">{#N/A,#N/A,FALSE,"REPORT"}</definedName>
    <definedName name="qwertzu" hidden="1">{"Verteilung FPO V100",#N/A,FALSE,"Verteilg FPO _ V100"}</definedName>
    <definedName name="qwetqryetytu" hidden="1">{#N/A,#N/A,FALSE,"Pharm";#N/A,#N/A,FALSE,"WWCM"}</definedName>
    <definedName name="qwqw" localSheetId="16">#REF!</definedName>
    <definedName name="qwqw" localSheetId="17">#REF!</definedName>
    <definedName name="qwqw">#REF!</definedName>
    <definedName name="qwwww8" hidden="1">{0,0,0,0;0,0,0,0;0,0,0,0;0,0,0,0;0,0,0,0;0,0,0,0}</definedName>
    <definedName name="r.BSAssets" hidden="1">#REF!</definedName>
    <definedName name="r.BSEquity" hidden="1">#REF!</definedName>
    <definedName name="r.BSLiabilities" hidden="1">#REF!</definedName>
    <definedName name="r.CashFlow" hidden="1">#REF!</definedName>
    <definedName name="r.ISGrossProfit" hidden="1">#REF!</definedName>
    <definedName name="r.ISInterest" hidden="1">#REF!</definedName>
    <definedName name="r.ISNetIncome" hidden="1">#REF!</definedName>
    <definedName name="r.Leverage" hidden="1">#REF!</definedName>
    <definedName name="r.Liquidity" hidden="1">#REF!</definedName>
    <definedName name="r.LTM" hidden="1">#REF!</definedName>
    <definedName name="r.LTMInterim" hidden="1">#REF!</definedName>
    <definedName name="r.Market" hidden="1">#REF!</definedName>
    <definedName name="r.Miscellaneous" hidden="1">#REF!</definedName>
    <definedName name="r.Profitability" hidden="1">#REF!</definedName>
    <definedName name="r.Summary" hidden="1">#REF!</definedName>
    <definedName name="R_1_TEC">#REF!</definedName>
    <definedName name="R_2_TEC">#REF!</definedName>
    <definedName name="R_3_TEC">#REF!</definedName>
    <definedName name="R_4_TEC">#REF!</definedName>
    <definedName name="Rail_Coverage_Percentage_2013">#REF!</definedName>
    <definedName name="range">#REF!</definedName>
    <definedName name="Range2" localSheetId="0">#REF!</definedName>
    <definedName name="Range2" localSheetId="3">#REF!</definedName>
    <definedName name="Range2" localSheetId="5">#REF!</definedName>
    <definedName name="Range2" localSheetId="6">#REF!</definedName>
    <definedName name="Range2" localSheetId="7">#REF!</definedName>
    <definedName name="Range2" localSheetId="8">#REF!</definedName>
    <definedName name="Range2" localSheetId="15">#REF!</definedName>
    <definedName name="Range2" localSheetId="16">#REF!</definedName>
    <definedName name="Range2" localSheetId="17">#REF!</definedName>
    <definedName name="Range2">#REF!</definedName>
    <definedName name="RangeChange" hidden="1">#REF!</definedName>
    <definedName name="rap" hidden="1">{"Page 1",#N/A,FALSE,"Sheet1";"Page 2",#N/A,FALSE,"Sheet1"}</definedName>
    <definedName name="rap_1" hidden="1">{"Page 1",#N/A,FALSE,"Sheet1";"Page 2",#N/A,FALSE,"Sheet1"}</definedName>
    <definedName name="Rate">#REF!</definedName>
    <definedName name="rate2014">#REF!</definedName>
    <definedName name="RateRange" localSheetId="16">#REF!</definedName>
    <definedName name="RateRange" localSheetId="17">#REF!</definedName>
    <definedName name="RateRange">#REF!</definedName>
    <definedName name="RATES" localSheetId="0">#REF!</definedName>
    <definedName name="RATES" localSheetId="3">#REF!</definedName>
    <definedName name="RATES" localSheetId="5">#REF!</definedName>
    <definedName name="RATES" localSheetId="6">#REF!</definedName>
    <definedName name="RATES" localSheetId="7">#REF!</definedName>
    <definedName name="RATES" localSheetId="8">#REF!</definedName>
    <definedName name="RATES" localSheetId="15">#REF!</definedName>
    <definedName name="RATES" localSheetId="16">#REF!</definedName>
    <definedName name="RATES" localSheetId="17">#REF!</definedName>
    <definedName name="RATES">#REF!</definedName>
    <definedName name="Rates_HR">#N/A</definedName>
    <definedName name="Rates_YR">#N/A</definedName>
    <definedName name="RATESUMMARY" localSheetId="16">#REF!</definedName>
    <definedName name="RATESUMMARY" localSheetId="17">#REF!</definedName>
    <definedName name="RATESUMMARY">#REF!</definedName>
    <definedName name="RATIO1" localSheetId="16">#REF!</definedName>
    <definedName name="RATIO1" localSheetId="17">#REF!</definedName>
    <definedName name="RATIO1">#REF!</definedName>
    <definedName name="RATIO2" localSheetId="16">#REF!</definedName>
    <definedName name="RATIO2" localSheetId="17">#REF!</definedName>
    <definedName name="RATIO2">#REF!</definedName>
    <definedName name="ratio3" localSheetId="16">#REF!</definedName>
    <definedName name="ratio3" localSheetId="17">#REF!</definedName>
    <definedName name="ratio3">#REF!</definedName>
    <definedName name="ratio4" localSheetId="16">#REF!</definedName>
    <definedName name="ratio4" localSheetId="17">#REF!</definedName>
    <definedName name="ratio4">#REF!</definedName>
    <definedName name="ratio5" localSheetId="16">#REF!</definedName>
    <definedName name="ratio5" localSheetId="17">#REF!</definedName>
    <definedName name="ratio5">#REF!</definedName>
    <definedName name="ratio6" localSheetId="16">#REF!</definedName>
    <definedName name="ratio6" localSheetId="17">#REF!</definedName>
    <definedName name="ratio6">#REF!</definedName>
    <definedName name="ratio7" localSheetId="16">#REF!</definedName>
    <definedName name="ratio7" localSheetId="17">#REF!</definedName>
    <definedName name="ratio7">#REF!</definedName>
    <definedName name="ratios" localSheetId="16">#REF!</definedName>
    <definedName name="ratios" localSheetId="17">#REF!</definedName>
    <definedName name="ratios">#REF!</definedName>
    <definedName name="RATIOSUM" localSheetId="16">#REF!</definedName>
    <definedName name="RATIOSUM" localSheetId="17">#REF!</definedName>
    <definedName name="RATIOSUM">#REF!</definedName>
    <definedName name="RC_8415_to_8022_Transfer">#REF!</definedName>
    <definedName name="RC_8415_to_8422_Transfer">#REF!</definedName>
    <definedName name="RC_8609_transfer_to_NUCL">#REF!</definedName>
    <definedName name="RC_Hierarchy_Table">#REF!</definedName>
    <definedName name="RC_Look_Up">#REF!</definedName>
    <definedName name="RC_Names" localSheetId="16">#REF!</definedName>
    <definedName name="RC_Names" localSheetId="17">#REF!</definedName>
    <definedName name="RC_Names">#REF!</definedName>
    <definedName name="RDIR">#REF!</definedName>
    <definedName name="RDIRA">#REF!</definedName>
    <definedName name="RDIRB">#REF!</definedName>
    <definedName name="RDIRC">#REF!</definedName>
    <definedName name="RDIRD">#REF!</definedName>
    <definedName name="RDIRR">#REF!</definedName>
    <definedName name="RDISC">#REF!</definedName>
    <definedName name="re" localSheetId="0">#REF!</definedName>
    <definedName name="re" localSheetId="3">#REF!</definedName>
    <definedName name="re" localSheetId="5">#REF!</definedName>
    <definedName name="re" localSheetId="6">#REF!</definedName>
    <definedName name="re" localSheetId="7">#REF!</definedName>
    <definedName name="re" localSheetId="8">#REF!</definedName>
    <definedName name="re" localSheetId="15">#REF!</definedName>
    <definedName name="re" localSheetId="16">#REF!</definedName>
    <definedName name="re" localSheetId="17">#REF!</definedName>
    <definedName name="re">#REF!</definedName>
    <definedName name="RealIntRate">#REF!</definedName>
    <definedName name="Recon2004">#REF!</definedName>
    <definedName name="Recorded" localSheetId="16" hidden="1">#REF!</definedName>
    <definedName name="Recorded" localSheetId="17" hidden="1">#REF!</definedName>
    <definedName name="Recorded" hidden="1">#REF!</definedName>
    <definedName name="Recover">#REF!</definedName>
    <definedName name="Red">#REF!</definedName>
    <definedName name="REDEEM_PREF_STOCK" hidden="1">"REDEEM_PREF_STOCK"</definedName>
    <definedName name="RedefinePrintTableRange" hidden="1">#REF!</definedName>
    <definedName name="redo" hidden="1">{#N/A,#N/A,FALSE,"ACQ_GRAPHS";#N/A,#N/A,FALSE,"T_1 GRAPHS";#N/A,#N/A,FALSE,"T_2 GRAPHS";#N/A,#N/A,FALSE,"COMB_GRAPHS"}</definedName>
    <definedName name="References">#REF!</definedName>
    <definedName name="Reg_Complaince_Major_Target">#REF!</definedName>
    <definedName name="Reg_Complaince_Moderate_Target">#REF!</definedName>
    <definedName name="Reg_dropdown">#REF!</definedName>
    <definedName name="Reg_NonReg_Revenue">#REF!</definedName>
    <definedName name="reggie" hidden="1">{#N/A,#N/A,FALSE,"Pharm";#N/A,#N/A,FALSE,"WWCM"}</definedName>
    <definedName name="RegHydro_GCG">#REF!</definedName>
    <definedName name="RegHydroPivot">#REF!</definedName>
    <definedName name="RegHydroPivotSum">#REF!</definedName>
    <definedName name="RegHydroRev" localSheetId="16">#REF!</definedName>
    <definedName name="RegHydroRev" localSheetId="17">#REF!</definedName>
    <definedName name="RegHydroRev">#REF!</definedName>
    <definedName name="RegisteredUsers" hidden="1">{"'Customer Support Trends'!$A$1:$AB$13"}</definedName>
    <definedName name="RegisteredUsers2" hidden="1">{"'Customer Support Trends'!$A$1:$AB$13"}</definedName>
    <definedName name="regmult" hidden="1">#REF!</definedName>
    <definedName name="RegNonRegRev">#REF!</definedName>
    <definedName name="Regression" hidden="1">#REF!</definedName>
    <definedName name="regRev">#REF!</definedName>
    <definedName name="RegRev_Actual">#REF!</definedName>
    <definedName name="RegRevHydro_Actual">#REF!</definedName>
    <definedName name="Regulated">#REF!</definedName>
    <definedName name="Regulated_CMSC">#REF!</definedName>
    <definedName name="Regulated_T">#REF!</definedName>
    <definedName name="RegulatedHydro">#REF!</definedName>
    <definedName name="Regulatory_Compliance_Table">#REF!</definedName>
    <definedName name="RegulatoryAccountingClassification">#REF!</definedName>
    <definedName name="RegY" hidden="1">#REF!</definedName>
    <definedName name="Reimb1">#REF!</definedName>
    <definedName name="Reimb1e">#REF!</definedName>
    <definedName name="Reimb1eAttractFee">#REF!</definedName>
    <definedName name="Reimb2">#REF!</definedName>
    <definedName name="Reimb2e">#REF!</definedName>
    <definedName name="Reimb2eAttractFee">#REF!</definedName>
    <definedName name="Reimb3">#REF!</definedName>
    <definedName name="Reimb3e">#REF!</definedName>
    <definedName name="Reimb3eAttractFee">#REF!</definedName>
    <definedName name="Reimb4">#REF!</definedName>
    <definedName name="Reimb4e">#REF!</definedName>
    <definedName name="Reimb4eAttractFee">#REF!</definedName>
    <definedName name="ReimbFee1">#REF!</definedName>
    <definedName name="ReimbFee2">#REF!</definedName>
    <definedName name="ReimbFee3">#REF!</definedName>
    <definedName name="ReimbFee4">#REF!</definedName>
    <definedName name="REL">#REF!</definedName>
    <definedName name="rel_ctrl">#REF!</definedName>
    <definedName name="Release" hidden="1">#REF!</definedName>
    <definedName name="Reliant" hidden="1">{#N/A,#N/A,TRUE,"IS";#N/A,#N/A,TRUE,"SG";#N/A,#N/A,TRUE,"FF";#N/A,#N/A,TRUE,"BS";#N/A,#N/A,TRUE,"DCF";#N/A,#N/A,TRUE,"Int";#N/A,#N/A,TRUE,"Consumer";#N/A,#N/A,TRUE,"Building";#N/A,#N/A,TRUE,"Industrial"}</definedName>
    <definedName name="RemainingSLPTStart">#REF!</definedName>
    <definedName name="Rene" hidden="1">{"'Customer Support Trends'!$A$1:$AB$13"}</definedName>
    <definedName name="rene_registered3" hidden="1">{"'Customer Support Trends'!$A$1:$AB$13"}</definedName>
    <definedName name="rene_registeredusers2" hidden="1">{"'Customer Support Trends'!$A$1:$AB$13"}</definedName>
    <definedName name="Rene2" hidden="1">{"'Customer Support Trends'!$A$1:$AB$13"}</definedName>
    <definedName name="RepairedName0012" hidden="1">"iQShowAnnual"</definedName>
    <definedName name="RepairedName0501" hidden="1">{"'PRORATE GOALS '!$A$1:$O$25"}</definedName>
    <definedName name="RepairedName0519" hidden="1">{"'PRORATE GOALS '!$A$1:$O$25"}</definedName>
    <definedName name="RepairedName0679" hidden="1">"iQShowAnnual"</definedName>
    <definedName name="RepairedName0734" hidden="1">{"'PRORATE GOALS '!$A$1:$O$25"}</definedName>
    <definedName name="RepairedName0760" hidden="1">{"'PRORATE GOALS '!$A$1:$O$25"}</definedName>
    <definedName name="RepairedName3487" hidden="1">"c27"</definedName>
    <definedName name="RepairedName8062" hidden="1">"c3036"</definedName>
    <definedName name="replacement" hidden="1">{#N/A,#N/A,FALSE,"Line of Business Forecast";#N/A,#N/A,FALSE,"Line of Business";#N/A,#N/A,FALSE,"EOC";#N/A,#N/A,FALSE,"Distributor";#N/A,#N/A,FALSE,"Manufacturing";#N/A,#N/A,FALSE,"Service";#N/A,#N/A,FALSE,"Line of Business YTD";#N/A,#N/A,FALSE,"EOC YTD ACTUAL";#N/A,#N/A,FALSE,"Manufacturing YTD Actual";#N/A,#N/A,FALSE,"Distributor YTD Actual";#N/A,#N/A,FALSE,"Service YTD Actual"}</definedName>
    <definedName name="replacement1" hidden="1">{"Quarterly",#N/A,FALSE,"Belgium";"Quarterly",#N/A,FALSE,"France";"Quarterly",#N/A,FALSE,"Germany";"Quarterly",#N/A,FALSE,"Italy";"Quarterly",#N/A,FALSE,"UK"}</definedName>
    <definedName name="replacement2" hidden="1">{#N/A,#N/A,FALSE,"Line of Business";#N/A,#N/A,FALSE,"Line of Business YTD";#N/A,#N/A,FALSE,"Line of Business Forecast"}</definedName>
    <definedName name="replacement3" hidden="1">{#N/A,#N/A,FALSE,"Pan Europe Belgium";#N/A,#N/A,FALSE,"Pan Europe France";#N/A,#N/A,FALSE,"Pan Europe Germany";#N/A,#N/A,FALSE,"Pan Europe Italy";#N/A,#N/A,FALSE,"Pan Europe Sweden";#N/A,#N/A,FALSE,"Pan Europe UK"}</definedName>
    <definedName name="replacement4" hidden="1">{#N/A,#N/A,FALSE,"Default Data";#N/A,#N/A,FALSE,"25% case";#N/A,#N/A,FALSE,"99 Tax Model";#N/A,#N/A,FALSE,"ROY CALCS";#N/A,#N/A,FALSE,"Acquisition Royalty";#N/A,#N/A,FALSE,"Cisco FSC"}</definedName>
    <definedName name="replacement5" hidden="1">{#N/A,#N/A,FALSE,"EOC";#N/A,#N/A,FALSE,"Distributor";#N/A,#N/A,FALSE,"Manufacturing";#N/A,#N/A,FALSE,"Service"}</definedName>
    <definedName name="replacement6" hidden="1">{#N/A,#N/A,FALSE,"Austria";#N/A,#N/A,FALSE,"Belgium";#N/A,#N/A,FALSE,"Czech";#N/A,#N/A,FALSE,"Denmark";#N/A,#N/A,FALSE,"Finland";#N/A,#N/A,FALSE,"France";#N/A,#N/A,FALSE,"Germany";#N/A,#N/A,FALSE,"Greece";#N/A,#N/A,FALSE,"Hungary";#N/A,#N/A,FALSE,"Israel";#N/A,#N/A,FALSE,"Italy";#N/A,#N/A,FALSE,"Neth";#N/A,#N/A,FALSE,"Norway";#N/A,#N/A,FALSE,"Poland";#N/A,#N/A,FALSE,"Slovenia";#N/A,#N/A,FALSE,"Sth Afr";#N/A,#N/A,FALSE,"Spain";#N/A,#N/A,FALSE,"Switz";#N/A,#N/A,FALSE,"Sweden";#N/A,#N/A,FALSE,"Turkey";#N/A,#N/A,FALSE,"UK";#N/A,#N/A,FALSE,"Pan Europe Belgium";#N/A,#N/A,FALSE,"Pan Europe France";#N/A,#N/A,FALSE,"Pan Europe Germany";#N/A,#N/A,FALSE,"Pan Europe Italy";#N/A,#N/A,FALSE,"Pan Europe Sweden";#N/A,#N/A,FALSE,"Pan Europe UK"}</definedName>
    <definedName name="replacement8" hidden="1">{#N/A,#N/A,FALSE,"EOC";#N/A,#N/A,FALSE,"Distributor";#N/A,#N/A,FALSE,"Manufacturing";#N/A,#N/A,FALSE,"Service"}</definedName>
    <definedName name="replacement9" hidden="1">{#N/A,#N/A,FALSE,"EOC YTD ACTUAL";#N/A,#N/A,FALSE,"Distributor YTD Actual";#N/A,#N/A,FALSE,"Manufacturing YTD Actual";#N/A,#N/A,FALSE,"Service YTD Actual"}</definedName>
    <definedName name="Report_Deprn" localSheetId="0">#REF!</definedName>
    <definedName name="Report_Deprn" localSheetId="3">#REF!</definedName>
    <definedName name="Report_Deprn" localSheetId="5">#REF!</definedName>
    <definedName name="Report_Deprn" localSheetId="6">#REF!</definedName>
    <definedName name="Report_Deprn" localSheetId="7">#REF!</definedName>
    <definedName name="Report_Deprn" localSheetId="8">#REF!</definedName>
    <definedName name="Report_Deprn" localSheetId="15">#REF!</definedName>
    <definedName name="Report_Deprn" localSheetId="16">#REF!</definedName>
    <definedName name="Report_Deprn" localSheetId="17">#REF!</definedName>
    <definedName name="Report_Deprn">#REF!</definedName>
    <definedName name="Report_Detail" localSheetId="0">#REF!</definedName>
    <definedName name="Report_Detail" localSheetId="3">#REF!</definedName>
    <definedName name="Report_Detail" localSheetId="5">#REF!</definedName>
    <definedName name="Report_Detail" localSheetId="6">#REF!</definedName>
    <definedName name="Report_Detail" localSheetId="7">#REF!</definedName>
    <definedName name="Report_Detail" localSheetId="8">#REF!</definedName>
    <definedName name="Report_Detail" localSheetId="15">#REF!</definedName>
    <definedName name="Report_Detail" localSheetId="16">#REF!</definedName>
    <definedName name="Report_Detail" localSheetId="17">#REF!</definedName>
    <definedName name="Report_Detail">#REF!</definedName>
    <definedName name="Report_Year" localSheetId="16">#REF!</definedName>
    <definedName name="Report_Year" localSheetId="17">#REF!</definedName>
    <definedName name="Report_Year">#REF!</definedName>
    <definedName name="ReportGroup" hidden="1">0</definedName>
    <definedName name="Reporting" localSheetId="16">#REF!</definedName>
    <definedName name="Reporting" localSheetId="17">#REF!</definedName>
    <definedName name="Reporting">#REF!</definedName>
    <definedName name="Reporting_Date">#REF!</definedName>
    <definedName name="ReportNumber">"Text Box 1560"</definedName>
    <definedName name="RESEARCH_DEV" hidden="1">"RESEARCH_DEV"</definedName>
    <definedName name="Resource">#REF!</definedName>
    <definedName name="resources" hidden="1">{#N/A,#N/A,FALSE,"Assessment";#N/A,#N/A,FALSE,"Staffing";#N/A,#N/A,FALSE,"Hires";#N/A,#N/A,FALSE,"Assumptions"}</definedName>
    <definedName name="resp" hidden="1">#REF!</definedName>
    <definedName name="resp." hidden="1">{#N/A,#N/A,FALSE,"Pharm";#N/A,#N/A,FALSE,"WWCM"}</definedName>
    <definedName name="Response" hidden="1">#REF!</definedName>
    <definedName name="RetailData" localSheetId="0">#REF!</definedName>
    <definedName name="RetailData" localSheetId="3">#REF!</definedName>
    <definedName name="RetailData" localSheetId="5">#REF!</definedName>
    <definedName name="RetailData" localSheetId="6">#REF!</definedName>
    <definedName name="RetailData" localSheetId="7">#REF!</definedName>
    <definedName name="RetailData" localSheetId="8">#REF!</definedName>
    <definedName name="RetailData" localSheetId="15">#REF!</definedName>
    <definedName name="RetailData" localSheetId="16">#REF!</definedName>
    <definedName name="RetailData" localSheetId="17">#REF!</definedName>
    <definedName name="RetailData">#REF!</definedName>
    <definedName name="RETAINED_EARN" hidden="1">"RETAINED_EARN"</definedName>
    <definedName name="Retube_LLW">#REF!</definedName>
    <definedName name="RETURN_ASSETS" hidden="1">"RETURN_ASSETS"</definedName>
    <definedName name="RETURN_EQUITY" hidden="1">"RETURN_EQUITY"</definedName>
    <definedName name="RETURN_INVESTMENT" hidden="1">"RETURN_INVESTMENT"</definedName>
    <definedName name="Rev_Budget">#REF!</definedName>
    <definedName name="Rev_GenGL" localSheetId="16">#REF!</definedName>
    <definedName name="Rev_GenGL" localSheetId="17">#REF!</definedName>
    <definedName name="Rev_GenGL">#REF!</definedName>
    <definedName name="Revamp_Class">#REF!</definedName>
    <definedName name="REVENUE" hidden="1">"REVENUE"</definedName>
    <definedName name="REVENUE_10K" hidden="1">"REVENUE_10K"</definedName>
    <definedName name="REVENUE_10Q" hidden="1">"REVENUE_10Q"</definedName>
    <definedName name="REVENUE_10Q1" hidden="1">"REVENUE_10Q1"</definedName>
    <definedName name="REVENUE_EST" hidden="1">"REVENUE_EST"</definedName>
    <definedName name="REVENUE_EST_1" hidden="1">"REVENUE_EST_1"</definedName>
    <definedName name="REVENUE_GROWTH_1" hidden="1">"REVENUE_GROWTH_1"</definedName>
    <definedName name="REVENUE_GROWTH_2" hidden="1">"REVENUE_GROWTH_2"</definedName>
    <definedName name="RevenueRange" localSheetId="16">#REF!</definedName>
    <definedName name="RevenueRange" localSheetId="17">#REF!</definedName>
    <definedName name="RevenueRange">#REF!</definedName>
    <definedName name="Revenues_From_All_Releases_With_OCV_and_NBV_new_hz" localSheetId="0">#REF!</definedName>
    <definedName name="Revenues_From_All_Releases_With_OCV_and_NBV_new_hz" localSheetId="3">#REF!</definedName>
    <definedName name="Revenues_From_All_Releases_With_OCV_and_NBV_new_hz" localSheetId="5">#REF!</definedName>
    <definedName name="Revenues_From_All_Releases_With_OCV_and_NBV_new_hz" localSheetId="6">#REF!</definedName>
    <definedName name="Revenues_From_All_Releases_With_OCV_and_NBV_new_hz" localSheetId="7">#REF!</definedName>
    <definedName name="Revenues_From_All_Releases_With_OCV_and_NBV_new_hz" localSheetId="8">#REF!</definedName>
    <definedName name="Revenues_From_All_Releases_With_OCV_and_NBV_new_hz" localSheetId="15">#REF!</definedName>
    <definedName name="Revenues_From_All_Releases_With_OCV_and_NBV_new_hz" localSheetId="16">#REF!</definedName>
    <definedName name="Revenues_From_All_Releases_With_OCV_and_NBV_new_hz" localSheetId="17">#REF!</definedName>
    <definedName name="Revenues_From_All_Releases_With_OCV_and_NBV_new_hz">#REF!</definedName>
    <definedName name="revises" hidden="1">{"SEP",#N/A,FALSE,"SEP"}</definedName>
    <definedName name="RevPool_Mnth_Budget">#REF!</definedName>
    <definedName name="RevPool_YTD_Budget">#REF!</definedName>
    <definedName name="rf2e" hidden="1">{#N/A,#N/A,FALSE,"Pharm";#N/A,#N/A,FALSE,"WWCM"}</definedName>
    <definedName name="Rider">#REF!</definedName>
    <definedName name="Rider_LY">#REF!</definedName>
    <definedName name="RiderPivot">#REF!</definedName>
    <definedName name="RiderPivot_LY">#REF!</definedName>
    <definedName name="risk" hidden="1">1</definedName>
    <definedName name="Risk_CE_DCM" localSheetId="16">#REF!</definedName>
    <definedName name="Risk_CE_DCM" localSheetId="17">#REF!</definedName>
    <definedName name="Risk_CE_DCM">#REF!</definedName>
    <definedName name="Risk_CE_ILWDisp" localSheetId="16">#REF!</definedName>
    <definedName name="Risk_CE_ILWDisp" localSheetId="17">#REF!</definedName>
    <definedName name="Risk_CE_ILWDisp">#REF!</definedName>
    <definedName name="Risk_CE_ILWOps" localSheetId="16">#REF!</definedName>
    <definedName name="Risk_CE_ILWOps" localSheetId="17">#REF!</definedName>
    <definedName name="Risk_CE_ILWOps">#REF!</definedName>
    <definedName name="Risk_CE_LILWWMF" localSheetId="16">#REF!</definedName>
    <definedName name="Risk_CE_LILWWMF" localSheetId="17">#REF!</definedName>
    <definedName name="Risk_CE_LILWWMF">#REF!</definedName>
    <definedName name="Risk_CE_LLWDisp" localSheetId="16">#REF!</definedName>
    <definedName name="Risk_CE_LLWDisp" localSheetId="17">#REF!</definedName>
    <definedName name="Risk_CE_LLWDisp">#REF!</definedName>
    <definedName name="Risk_CE_LLWOps" localSheetId="16">#REF!</definedName>
    <definedName name="Risk_CE_LLWOps" localSheetId="17">#REF!</definedName>
    <definedName name="Risk_CE_LLWOps">#REF!</definedName>
    <definedName name="Risk_CE_UFD" localSheetId="16">#REF!</definedName>
    <definedName name="Risk_CE_UFD" localSheetId="17">#REF!</definedName>
    <definedName name="Risk_CE_UFD">#REF!</definedName>
    <definedName name="Risk_CE_UFS" localSheetId="16">#REF!</definedName>
    <definedName name="Risk_CE_UFS" localSheetId="17">#REF!</definedName>
    <definedName name="Risk_CE_UFS">#REF!</definedName>
    <definedName name="Risk_CE_UFSWMF" localSheetId="16">#REF!</definedName>
    <definedName name="Risk_CE_UFSWMF" localSheetId="17">#REF!</definedName>
    <definedName name="Risk_CE_UFSWMF">#REF!</definedName>
    <definedName name="Risk_CF_DCMEndOfLife" localSheetId="16">#REF!</definedName>
    <definedName name="Risk_CF_DCMEndOfLife" localSheetId="17">#REF!</definedName>
    <definedName name="Risk_CF_DCMEndOfLife">#REF!</definedName>
    <definedName name="Risk_CF_DCMSafeStg" localSheetId="16">#REF!</definedName>
    <definedName name="Risk_CF_DCMSafeStg" localSheetId="17">#REF!</definedName>
    <definedName name="Risk_CF_DCMSafeStg">#REF!</definedName>
    <definedName name="Risk_CF_LILWDisp" localSheetId="16">#REF!</definedName>
    <definedName name="Risk_CF_LILWDisp" localSheetId="17">#REF!</definedName>
    <definedName name="Risk_CF_LILWDisp">#REF!</definedName>
    <definedName name="Risk_CF_UFD" localSheetId="16">#REF!</definedName>
    <definedName name="Risk_CF_UFD" localSheetId="17">#REF!</definedName>
    <definedName name="Risk_CF_UFD">#REF!</definedName>
    <definedName name="Risk_Cost_Estimate_Cumulative_Header" localSheetId="16">#REF!</definedName>
    <definedName name="Risk_Cost_Estimate_Cumulative_Header" localSheetId="17">#REF!</definedName>
    <definedName name="Risk_Cost_Estimate_Cumulative_Header">#REF!</definedName>
    <definedName name="Risk_Esc_Lab" localSheetId="16">#REF!</definedName>
    <definedName name="Risk_Esc_Lab" localSheetId="17">#REF!</definedName>
    <definedName name="Risk_Esc_Lab">#REF!</definedName>
    <definedName name="Risk_Esc_Mat" localSheetId="16">#REF!</definedName>
    <definedName name="Risk_Esc_Mat" localSheetId="17">#REF!</definedName>
    <definedName name="Risk_Esc_Mat">#REF!</definedName>
    <definedName name="Risk_Esc_NewCat" localSheetId="16">#REF!</definedName>
    <definedName name="Risk_Esc_NewCat" localSheetId="17">#REF!</definedName>
    <definedName name="Risk_Esc_NewCat">#REF!</definedName>
    <definedName name="Risk_Esc_Oth" localSheetId="16">#REF!</definedName>
    <definedName name="Risk_Esc_Oth" localSheetId="17">#REF!</definedName>
    <definedName name="Risk_Esc_Oth">#REF!</definedName>
    <definedName name="Risk_Escalator_Cumulative_Header" localSheetId="16">#REF!</definedName>
    <definedName name="Risk_Escalator_Cumulative_Header" localSheetId="17">#REF!</definedName>
    <definedName name="Risk_Escalator_Cumulative_Header">#REF!</definedName>
    <definedName name="Risk_ROR" localSheetId="16">#REF!</definedName>
    <definedName name="Risk_ROR" localSheetId="17">#REF!</definedName>
    <definedName name="Risk_ROR">#REF!</definedName>
    <definedName name="Risk_ROR_Cumulative_Header" localSheetId="16">#REF!</definedName>
    <definedName name="Risk_ROR_Cumulative_Header" localSheetId="17">#REF!</definedName>
    <definedName name="Risk_ROR_Cumulative_Header">#REF!</definedName>
    <definedName name="Risk_Timing_Cumulative_Header" localSheetId="16">#REF!</definedName>
    <definedName name="Risk_Timing_Cumulative_Header" localSheetId="17">#REF!</definedName>
    <definedName name="Risk_Timing_Cumulative_Header">#REF!</definedName>
    <definedName name="RiskAfterRecalcMacro" hidden="1">""</definedName>
    <definedName name="RiskAfterSimMacro" hidden="1">""</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TSTbaselineRequested">TRUE</definedName>
    <definedName name="riskATSTboxGraph">TRUE</definedName>
    <definedName name="riskATSTcomparisonGraph">TRUE</definedName>
    <definedName name="riskATSThistogramGraph">TRUE</definedName>
    <definedName name="riskATSToutputStatistic">4</definedName>
    <definedName name="riskATSTprintReport">TRUE</definedName>
    <definedName name="riskATSTreportsInActiveBook">FALSE</definedName>
    <definedName name="riskATSTreportsSelected">TRUE</definedName>
    <definedName name="riskATSTsequentialStress">FALSE</definedName>
    <definedName name="riskATSTsummaryReport">TRUE</definedName>
    <definedName name="RiskAutoStopPercChange">1.5</definedName>
    <definedName name="RiskBeforeRecalcMacro" hidden="1">""</definedName>
    <definedName name="RiskBeforeSimMacro" hidden="1">""</definedName>
    <definedName name="RiskCollectDistributionSamples">2</definedName>
    <definedName name="RiskCostFactorDCM">#REF!</definedName>
    <definedName name="RiskCostFactorDisposalILW">#REF!</definedName>
    <definedName name="RiskCostFactorDisposalLLW">#REF!</definedName>
    <definedName name="RiskCostFactorOpsILW">#REF!</definedName>
    <definedName name="RiskCostFactorOpsLLW">#REF!</definedName>
    <definedName name="RiskCostFactorUFD">#REF!</definedName>
    <definedName name="RiskCostFactorUFS">#REF!</definedName>
    <definedName name="RiskExcelReportsGoInNewWorkbook">TRUE</definedName>
    <definedName name="RiskExcelReportsToGenerate">6575</definedName>
    <definedName name="RiskFixedSeed">1</definedName>
    <definedName name="RiskFixedSeed_1" hidden="1">12345</definedName>
    <definedName name="RiskGenerateExcelReportsAtEndOfSimulation">TRUE</definedName>
    <definedName name="RiskHasSettings">TRUE</definedName>
    <definedName name="RiskHasSettings_1" hidden="1">6</definedName>
    <definedName name="RiskIsOptimization" hidden="1">FALSE</definedName>
    <definedName name="RiskIsOutput" hidden="1">FALSE</definedName>
    <definedName name="RiskIsStatistics" hidden="1">FALSE</definedName>
    <definedName name="riskmini" hidden="1">TRUE</definedName>
    <definedName name="RiskMinimizeOnStart">TRUE</definedName>
    <definedName name="RiskMonitorConvergence">FALSE</definedName>
    <definedName name="RiskMPPDateSize" hidden="1">"""9/8/2015 9:41:07 AM"""</definedName>
    <definedName name="RiskMPPPath">"C:\Lisa\Risk Management\Latest\REV_A_Sch Rev 1.2.22.mpp"</definedName>
    <definedName name="RiskMultipleCPUSupportEnabled" hidden="1">FALSE</definedName>
    <definedName name="RiskMultipleCPUSupportEnabled_1" hidden="1">FALSE</definedName>
    <definedName name="risknum" hidden="1">500</definedName>
    <definedName name="RiskNumIterations">500</definedName>
    <definedName name="RiskNumIterations_1" hidden="1">100</definedName>
    <definedName name="RiskNumSimulations">1</definedName>
    <definedName name="RiskPauseOnError">FALSE</definedName>
    <definedName name="RiskPauseOnError_1" hidden="1">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amplingType_1" hidden="1">3</definedName>
    <definedName name="RiskShowRiskWindowAtEndOfSimulation">TRUE</definedName>
    <definedName name="RiskStandardRecalc">1</definedName>
    <definedName name="RiskStandardRecalc_1" hidden="1">1</definedName>
    <definedName name="RiskStatFunctionsUpdateFreq">1</definedName>
    <definedName name="riskStress10TF">-1</definedName>
    <definedName name="riskStress11TF">-1</definedName>
    <definedName name="riskStress12TF">-1</definedName>
    <definedName name="riskStress13TF">-1</definedName>
    <definedName name="riskStress14TF">-1</definedName>
    <definedName name="riskStress1TF">-1</definedName>
    <definedName name="riskStress2TF">-1</definedName>
    <definedName name="riskStress3TF">-1</definedName>
    <definedName name="riskStress4TF">-1</definedName>
    <definedName name="riskStress5TF">-1</definedName>
    <definedName name="riskStress6TF">-1</definedName>
    <definedName name="riskStress7TF">-1</definedName>
    <definedName name="riskStress8TF">-1</definedName>
    <definedName name="riskStress9TF">-1</definedName>
    <definedName name="RiskSwapState" hidden="1">FALSE</definedName>
    <definedName name="RiskTemplateSheetName">"myTemplate"</definedName>
    <definedName name="RiskTimeFactorDCM">#REF!</definedName>
    <definedName name="RiskTimeFactorILW">#REF!</definedName>
    <definedName name="RiskTimeFactorLLW">#REF!</definedName>
    <definedName name="RiskTimeFactorOpsILW" localSheetId="16">#REF!</definedName>
    <definedName name="RiskTimeFactorOpsILW" localSheetId="17">#REF!</definedName>
    <definedName name="RiskTimeFactorOpsILW">#REF!</definedName>
    <definedName name="RiskTimeFactorOpsLLW" localSheetId="16">#REF!</definedName>
    <definedName name="RiskTimeFactorOpsLLW" localSheetId="17">#REF!</definedName>
    <definedName name="RiskTimeFactorOpsLLW">#REF!</definedName>
    <definedName name="RiskTimeFactorUFD">#REF!</definedName>
    <definedName name="RiskUpdateDisplay">FALSE</definedName>
    <definedName name="RiskUpdateDisplay_1" hidden="1">FALSE</definedName>
    <definedName name="RiskUpdateStatFunctions">FALSE</definedName>
    <definedName name="RiskUseDifferentSeedForEachSim">FALSE</definedName>
    <definedName name="RiskUseFixedSeed">FALSE</definedName>
    <definedName name="RiskUseFixedSeed_1" hidden="1">TRUE</definedName>
    <definedName name="RiskUseMultipleCPUs" hidden="1">FALSE</definedName>
    <definedName name="RiskUseMultipleCPUs_1" hidden="1">FALSE</definedName>
    <definedName name="RMR_Pivot" localSheetId="16">#REF!</definedName>
    <definedName name="RMR_Pivot" localSheetId="17">#REF!</definedName>
    <definedName name="RMR_Pivot">#REF!</definedName>
    <definedName name="rngCIOReleasePlan">#REF!</definedName>
    <definedName name="rngCIOSummary">#REF!</definedName>
    <definedName name="rngClosedProjects">#REF!</definedName>
    <definedName name="rngCopyFormulasSource" hidden="1">#REF!</definedName>
    <definedName name="rngPMOC" localSheetId="16">#REF!</definedName>
    <definedName name="rngPMOC" localSheetId="17">#REF!</definedName>
    <definedName name="rngPMOC">#REF!</definedName>
    <definedName name="rngPMSubFolder" localSheetId="16">#REF!</definedName>
    <definedName name="rngPMSubFolder" localSheetId="17">#REF!</definedName>
    <definedName name="rngPMSubFolder">#REF!</definedName>
    <definedName name="rngReportingYear">#REF!</definedName>
    <definedName name="rngRPDate">#REF!</definedName>
    <definedName name="rngShowNames" hidden="1">#REF!</definedName>
    <definedName name="rngToggles" hidden="1">#REF!</definedName>
    <definedName name="ROA_Rates_Table">#REF!</definedName>
    <definedName name="ROA_Table">#REF!</definedName>
    <definedName name="rollup">#REF!</definedName>
    <definedName name="RORdf" localSheetId="0">#REF!</definedName>
    <definedName name="RORdf" localSheetId="3">#REF!</definedName>
    <definedName name="RORdf" localSheetId="5">#REF!</definedName>
    <definedName name="RORdf" localSheetId="6">#REF!</definedName>
    <definedName name="RORdf" localSheetId="7">#REF!</definedName>
    <definedName name="RORdf" localSheetId="8">#REF!</definedName>
    <definedName name="RORdf" localSheetId="15">#REF!</definedName>
    <definedName name="RORdf" localSheetId="16">#REF!</definedName>
    <definedName name="RORdf" localSheetId="17">#REF!</definedName>
    <definedName name="RORdf">#REF!</definedName>
    <definedName name="RoRStdDev">#REF!</definedName>
    <definedName name="RORuf" localSheetId="0">#REF!</definedName>
    <definedName name="RORuf" localSheetId="3">#REF!</definedName>
    <definedName name="RORuf" localSheetId="5">#REF!</definedName>
    <definedName name="RORuf" localSheetId="6">#REF!</definedName>
    <definedName name="RORuf" localSheetId="7">#REF!</definedName>
    <definedName name="RORuf" localSheetId="8">#REF!</definedName>
    <definedName name="RORuf" localSheetId="15">#REF!</definedName>
    <definedName name="RORuf" localSheetId="16">#REF!</definedName>
    <definedName name="RORuf" localSheetId="17">#REF!</definedName>
    <definedName name="RORuf">#REF!</definedName>
    <definedName name="Rose" hidden="1">{#N/A,#N/A,FALSE,"L&amp;M Performance";#N/A,#N/A,FALSE,"Brand Performance";#N/A,#N/A,FALSE,"Marlboro Performance"}</definedName>
    <definedName name="RowCopyC42" localSheetId="16">#REF!</definedName>
    <definedName name="RowCopyC42" localSheetId="17">#REF!</definedName>
    <definedName name="RowCopyC42">#REF!</definedName>
    <definedName name="RPJDateFormat">1</definedName>
    <definedName name="rqe_budget_lte" localSheetId="16">#REF!</definedName>
    <definedName name="rqe_budget_lte" localSheetId="17">#REF!</definedName>
    <definedName name="rqe_budget_lte">#REF!</definedName>
    <definedName name="rqe_budget_month" localSheetId="16">#REF!</definedName>
    <definedName name="rqe_budget_month" localSheetId="17">#REF!</definedName>
    <definedName name="rqe_budget_month">#REF!</definedName>
    <definedName name="rqe_budget_year" localSheetId="16">#REF!</definedName>
    <definedName name="rqe_budget_year" localSheetId="17">#REF!</definedName>
    <definedName name="rqe_budget_year">#REF!</definedName>
    <definedName name="rqe_month" localSheetId="16">#REF!</definedName>
    <definedName name="rqe_month" localSheetId="17">#REF!</definedName>
    <definedName name="rqe_month">#REF!</definedName>
    <definedName name="rr" hidden="1">{"'BS'!$C$10"}</definedName>
    <definedName name="RRI" hidden="1">{#N/A,#N/A,FALSE,"Che-Ga";#N/A,#N/A,FALSE,"Iv-Sm";#N/A,#N/A,FALSE,"So-We";#N/A,#N/A,FALSE,"Me-Po";#N/A,#N/A,FALSE,"Be-Bo";#N/A,#N/A,FALSE,"Cha-Ki";#N/A,#N/A,FALSE,"In";#N/A,#N/A,FALSE,"Schedule 23";#N/A,#N/A,FALSE,"Schedule 22";#N/A,#N/A,FALSE,"WACC"}</definedName>
    <definedName name="rrr" hidden="1">{#N/A,#N/A,FALSE,"NAI Cash Flow"}</definedName>
    <definedName name="rrrer" hidden="1">{"Header",#N/A,FALSE,"Assumptions";"Header",#N/A,FALSE,"Summary";"Header",#N/A,FALSE,"Credit Stats";"Header",#N/A,FALSE,"Pro Forma BS";"Header",#N/A,FALSE,"Pro Forma Financials";"Header",#N/A,FALSE,"Consol Balance Sheet";"Header",#N/A,FALSE,"Consol Income Statement";"Header",#N/A,FALSE,"Consol Cash Flow";"Header",#N/A,FALSE,"IRR-EBITDA"}</definedName>
    <definedName name="rrrr" hidden="1">{#N/A,#N/A,TRUE,"GRAND TOTAL";#N/A,#N/A,TRUE,"SAM'S";#N/A,#N/A,TRUE,"SUPERCENTER";#N/A,#N/A,TRUE,"MEXICO";#N/A,#N/A,TRUE,"FOOD";#N/A,#N/A,TRUE,"TOTAL WITHOUT CIFRA TAB"}</definedName>
    <definedName name="rrrrr" hidden="1">{#N/A,#N/A,FALSE,"Pharm";#N/A,#N/A,FALSE,"WWCM"}</definedName>
    <definedName name="rrrrrrrr" hidden="1">{"'RCIM'!$E$128"}</definedName>
    <definedName name="rrrrrrrrrrrrrrrr" localSheetId="0">#REF!</definedName>
    <definedName name="rrrrrrrrrrrrrrrr" localSheetId="3">#REF!</definedName>
    <definedName name="rrrrrrrrrrrrrrrr" localSheetId="5">#REF!</definedName>
    <definedName name="rrrrrrrrrrrrrrrr" localSheetId="6">#REF!</definedName>
    <definedName name="rrrrrrrrrrrrrrrr" localSheetId="7">#REF!</definedName>
    <definedName name="rrrrrrrrrrrrrrrr" localSheetId="8">#REF!</definedName>
    <definedName name="rrrrrrrrrrrrrrrr" localSheetId="15">#REF!</definedName>
    <definedName name="rrrrrrrrrrrrrrrr" localSheetId="16">#REF!</definedName>
    <definedName name="rrrrrrrrrrrrrrrr" localSheetId="17">#REF!</definedName>
    <definedName name="rrrrrrrrrrrrrrrr">#REF!</definedName>
    <definedName name="rs" localSheetId="16">#REF!</definedName>
    <definedName name="rs" localSheetId="17">#REF!</definedName>
    <definedName name="rs">#REF!</definedName>
    <definedName name="RSPRC">#REF!</definedName>
    <definedName name="rt" localSheetId="0">#REF!</definedName>
    <definedName name="rt" localSheetId="3">#REF!</definedName>
    <definedName name="rt" localSheetId="5">#REF!</definedName>
    <definedName name="rt" localSheetId="6">#REF!</definedName>
    <definedName name="rt" localSheetId="7">#REF!</definedName>
    <definedName name="rt" localSheetId="8">#REF!</definedName>
    <definedName name="rt" localSheetId="15">#REF!</definedName>
    <definedName name="rt" localSheetId="16">#REF!</definedName>
    <definedName name="rt" localSheetId="17">#REF!</definedName>
    <definedName name="rt">#REF!</definedName>
    <definedName name="RT_OEB_Table">#REF!</definedName>
    <definedName name="RT_Table">#REF!</definedName>
    <definedName name="rth" hidden="1">{#N/A,#N/A,FALSE,"Energie GT"}</definedName>
    <definedName name="RTPA" localSheetId="0">#REF!</definedName>
    <definedName name="RTPA" localSheetId="3">#REF!</definedName>
    <definedName name="RTPA" localSheetId="5">#REF!</definedName>
    <definedName name="RTPA" localSheetId="6">#REF!</definedName>
    <definedName name="RTPA" localSheetId="7">#REF!</definedName>
    <definedName name="RTPA" localSheetId="8">#REF!</definedName>
    <definedName name="RTPA" localSheetId="15">#REF!</definedName>
    <definedName name="RTPA" localSheetId="16">#REF!</definedName>
    <definedName name="RTPA" localSheetId="17">#REF!</definedName>
    <definedName name="RTPA">#REF!</definedName>
    <definedName name="rtre" hidden="1">{#N/A,#N/A,FALSE,"Layout Cash Flow"}</definedName>
    <definedName name="rtt" hidden="1">#REF!</definedName>
    <definedName name="rty" hidden="1">#REF!</definedName>
    <definedName name="Rule_Use">#REF!</definedName>
    <definedName name="Rules_in_Vlookup">#REF!</definedName>
    <definedName name="RunAve">#REF!:INDIRECT("D"&amp;#REF!)</definedName>
    <definedName name="RUnit" hidden="1">#REF!</definedName>
    <definedName name="RUvalues">#REF!</definedName>
    <definedName name="rwert" hidden="1">{#N/A,#N/A,FALSE,"Pharm";#N/A,#N/A,FALSE,"WWCM"}</definedName>
    <definedName name="Rwvu._Current_." hidden="1">#REF!</definedName>
    <definedName name="Rwvu.Comments._.MTH." hidden="1">#REF!</definedName>
    <definedName name="Rwvu.Comments._.QTR." hidden="1">#REF!,#REF!</definedName>
    <definedName name="Rwvu.Comments._.YTD." hidden="1">#REF!</definedName>
    <definedName name="Rwvu.FRP_backlog2." hidden="1">#REF!</definedName>
    <definedName name="Rwvu.MTH._.QTR._.YTD." hidden="1">#REF!,#REF!,#REF!</definedName>
    <definedName name="Rwvu.MTH._.YTD." hidden="1">#REF!</definedName>
    <definedName name="Rwvu.Sumnpv." hidden="1">#REF!</definedName>
    <definedName name="ry">#N/A</definedName>
    <definedName name="s" localSheetId="5"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s" localSheetId="7"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s" localSheetId="16"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s" localSheetId="17"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s"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s_1"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sa" hidden="1">{"'action plan'!$D$13"}</definedName>
    <definedName name="sad" hidden="1">{#N/A,#N/A,FALSE,"FY97";#N/A,#N/A,FALSE,"FY98";#N/A,#N/A,FALSE,"FY99";#N/A,#N/A,FALSE,"FY00";#N/A,#N/A,FALSE,"FY01"}</definedName>
    <definedName name="sadfds" hidden="1">{"'Trend_Total'!$A$7:$V$10","'Trend_Total'!$A$1:$V$4"}</definedName>
    <definedName name="sads" hidden="1">#REF!</definedName>
    <definedName name="Safety_Table">#REF!</definedName>
    <definedName name="sale" hidden="1">{"'action plan'!$D$13"}</definedName>
    <definedName name="Sales_MtM">#REF!</definedName>
    <definedName name="sally" hidden="1">{#N/A,#N/A,FALSE,"Pharm";#N/A,#N/A,FALSE,"WWCM"}</definedName>
    <definedName name="sample" hidden="1">{"'Customer Support Trends'!$A$1:$AB$13"}</definedName>
    <definedName name="SANvalues">#REF!</definedName>
    <definedName name="SAP" hidden="1">"ESG5D7BUL339S1PUIFJDMYP64"</definedName>
    <definedName name="SAP_Revenue">#REF!</definedName>
    <definedName name="sapbes" hidden="1">"ESG5D7BUL339S1PUIFJDMYP64"</definedName>
    <definedName name="SAPBEXdnldView" hidden="1">"52CU5ARR48LAZIK4QCB98K91A"</definedName>
    <definedName name="SAPBEXhrIndnt" hidden="1">1</definedName>
    <definedName name="SAPBEXhrIndnt_1" hidden="1">"Wide"</definedName>
    <definedName name="SAPBEXrevision" hidden="1">2</definedName>
    <definedName name="SAPBEXrevision_1" hidden="1">0</definedName>
    <definedName name="SAPBEXrevision_Plan" hidden="1">2</definedName>
    <definedName name="SAPBEXsysID" hidden="1">"SBP"</definedName>
    <definedName name="SAPBEXsysID_1" hidden="1">"SBP"</definedName>
    <definedName name="sapbexsysih" hidden="1">"SBP"</definedName>
    <definedName name="SAPBEXwbID" hidden="1">"1XMTYE84SS4VKWZYTO1KEOMHR"</definedName>
    <definedName name="SAPBEXwbID_1" hidden="1">"DPXKUSF2TN4MAHJND4YZP4OLQ"</definedName>
    <definedName name="SAPBEXwbID_Plan" hidden="1">"44IGYIZ130YRV2IVIILP4L86L"</definedName>
    <definedName name="SAPBEXwbID1" hidden="1">"4GFCYJPWBXEXEDJLJBH1DOQ0Z"</definedName>
    <definedName name="sapbexwdhr" hidden="1">"ESG5D7BUL339S1PUIFJDMYP64"</definedName>
    <definedName name="SAPBEXWDIH" hidden="1">"3W4GFUBA89I4VTMZLBPXQBOE3"</definedName>
    <definedName name="SAPBusinessAreaCodeDescription">#REF!</definedName>
    <definedName name="SAPData" localSheetId="16">#REF!</definedName>
    <definedName name="SAPData" localSheetId="17">#REF!</definedName>
    <definedName name="SAPData">#REF!</definedName>
    <definedName name="sapexsyus" hidden="1">"SBP"</definedName>
    <definedName name="SAPFuncF4Help" hidden="1">Main.SAPF4Help()</definedName>
    <definedName name="SAPFuncF4HelpPwC1" hidden="1">Main.SAPF4Help()</definedName>
    <definedName name="SAPFuncF4HelpPwC3" hidden="1">Main.SAPF4Help()</definedName>
    <definedName name="saphr" hidden="1">"3W4GFUBA89I4VTMZLBPXQBOE3"</definedName>
    <definedName name="saphrr" hidden="1">"ESG5D7BUL339S1PUIFJDMYP64"</definedName>
    <definedName name="saphrrr" hidden="1">"SBP"</definedName>
    <definedName name="SAPRange" localSheetId="16">#REF!</definedName>
    <definedName name="SAPRange" localSheetId="17">#REF!</definedName>
    <definedName name="SAPRange">#REF!</definedName>
    <definedName name="SAPsysID" hidden="1">"708C5W7SBKP804JT78WJ0JNKI"</definedName>
    <definedName name="SAPwbID" hidden="1">"ARS"</definedName>
    <definedName name="Saun">#REF!</definedName>
    <definedName name="SAUN_Pivot">#REF!</definedName>
    <definedName name="SAUN_Submission">#REF!</definedName>
    <definedName name="Saun_T">#REF!</definedName>
    <definedName name="SaundersAncRev" localSheetId="16">#REF!</definedName>
    <definedName name="SaundersAncRev" localSheetId="17">#REF!</definedName>
    <definedName name="SaundersAncRev">#REF!</definedName>
    <definedName name="SaundersMPMA" localSheetId="16">#REF!</definedName>
    <definedName name="SaundersMPMA" localSheetId="17">#REF!</definedName>
    <definedName name="SaundersMPMA">#REF!</definedName>
    <definedName name="SaundersRev" localSheetId="16">#REF!</definedName>
    <definedName name="SaundersRev" localSheetId="17">#REF!</definedName>
    <definedName name="SaundersRev">#REF!</definedName>
    <definedName name="SBG_Unintend_Ben_Pivot">#REF!</definedName>
    <definedName name="SBG_unintended_benefit">#REF!</definedName>
    <definedName name="sc" hidden="1">{"Page 1",#N/A,FALSE,"Sheet1";"Page 2",#N/A,FALSE,"Sheet1"}</definedName>
    <definedName name="sc_1" hidden="1">{"Page 1",#N/A,FALSE,"Sheet1";"Page 2",#N/A,FALSE,"Sheet1"}</definedName>
    <definedName name="SC_rate_premium">#REF!</definedName>
    <definedName name="Scaffold_Mat">#REF!</definedName>
    <definedName name="Scaffold_Percent">#REF!</definedName>
    <definedName name="Scaffold_Percent_Adjusted">#REF!</definedName>
    <definedName name="Scaffold_Total">#REF!</definedName>
    <definedName name="scen_0" localSheetId="16">#REF!</definedName>
    <definedName name="scen_0" localSheetId="17">#REF!</definedName>
    <definedName name="scen_0">#REF!</definedName>
    <definedName name="scen_1" localSheetId="16">#REF!</definedName>
    <definedName name="scen_1" localSheetId="17">#REF!</definedName>
    <definedName name="scen_1">#REF!</definedName>
    <definedName name="scen_2a" localSheetId="16">#REF!</definedName>
    <definedName name="scen_2a" localSheetId="17">#REF!</definedName>
    <definedName name="scen_2a">#REF!</definedName>
    <definedName name="scen_2b" localSheetId="16">#REF!</definedName>
    <definedName name="scen_2b" localSheetId="17">#REF!</definedName>
    <definedName name="scen_2b">#REF!</definedName>
    <definedName name="scen_3" localSheetId="16">#REF!</definedName>
    <definedName name="scen_3" localSheetId="17">#REF!</definedName>
    <definedName name="scen_3">#REF!</definedName>
    <definedName name="scen_4" localSheetId="16">#REF!</definedName>
    <definedName name="scen_4" localSheetId="17">#REF!</definedName>
    <definedName name="scen_4">#REF!</definedName>
    <definedName name="scen_5" localSheetId="16">#REF!</definedName>
    <definedName name="scen_5" localSheetId="17">#REF!</definedName>
    <definedName name="scen_5">#REF!</definedName>
    <definedName name="scen_5b" localSheetId="16">#REF!</definedName>
    <definedName name="scen_5b" localSheetId="17">#REF!</definedName>
    <definedName name="scen_5b">#REF!</definedName>
    <definedName name="scen_6" localSheetId="16">#REF!</definedName>
    <definedName name="scen_6" localSheetId="17">#REF!</definedName>
    <definedName name="scen_6">#REF!</definedName>
    <definedName name="scen_7" localSheetId="16">#REF!</definedName>
    <definedName name="scen_7" localSheetId="17">#REF!</definedName>
    <definedName name="scen_7">#REF!</definedName>
    <definedName name="scen_7b" localSheetId="16">#REF!</definedName>
    <definedName name="scen_7b" localSheetId="17">#REF!</definedName>
    <definedName name="scen_7b">#REF!</definedName>
    <definedName name="scen_8" localSheetId="16">#REF!</definedName>
    <definedName name="scen_8" localSheetId="17">#REF!</definedName>
    <definedName name="scen_8">#REF!</definedName>
    <definedName name="scen_9" localSheetId="16">#REF!</definedName>
    <definedName name="scen_9" localSheetId="17">#REF!</definedName>
    <definedName name="scen_9">#REF!</definedName>
    <definedName name="scen_9b" localSheetId="16">#REF!</definedName>
    <definedName name="scen_9b" localSheetId="17">#REF!</definedName>
    <definedName name="scen_9b">#REF!</definedName>
    <definedName name="scen_9c" localSheetId="16">#REF!</definedName>
    <definedName name="scen_9c" localSheetId="17">#REF!</definedName>
    <definedName name="scen_9c">#REF!</definedName>
    <definedName name="scen_change" hidden="1">#REF!</definedName>
    <definedName name="scen_date1" hidden="1">33973.7377314815</definedName>
    <definedName name="scen_name1" hidden="1">"bob"</definedName>
    <definedName name="scen_num" hidden="1">1</definedName>
    <definedName name="scen_result" hidden="1">#REF!</definedName>
    <definedName name="scen_user1" hidden="1">"George Constantinescu"</definedName>
    <definedName name="scen_value1" hidden="1">{16700;16700;16700;16700;16700;16700;16700;16700;16700;16700;16700;16700;16700;16700;16700;16700;16700;16700;16700}</definedName>
    <definedName name="Scenario_Inputs" localSheetId="16">#REF!</definedName>
    <definedName name="Scenario_Inputs" localSheetId="17">#REF!</definedName>
    <definedName name="Scenario_Inputs">#REF!</definedName>
    <definedName name="Scenario_number" localSheetId="16">#REF!</definedName>
    <definedName name="Scenario_number" localSheetId="17">#REF!</definedName>
    <definedName name="Scenario_number">#REF!</definedName>
    <definedName name="Scenario_Outputs" localSheetId="16">#REF!</definedName>
    <definedName name="Scenario_Outputs" localSheetId="17">#REF!</definedName>
    <definedName name="Scenario_Outputs">#REF!</definedName>
    <definedName name="ScenarioList">#REF!</definedName>
    <definedName name="SCENID">#REF!</definedName>
    <definedName name="SCHA" localSheetId="0">#REF!</definedName>
    <definedName name="SCHA" localSheetId="3">#REF!</definedName>
    <definedName name="SCHA" localSheetId="5">#REF!</definedName>
    <definedName name="SCHA" localSheetId="6">#REF!</definedName>
    <definedName name="SCHA" localSheetId="7">#REF!</definedName>
    <definedName name="SCHA" localSheetId="8">#REF!</definedName>
    <definedName name="SCHA" localSheetId="15">#REF!</definedName>
    <definedName name="SCHA" localSheetId="16">#REF!</definedName>
    <definedName name="SCHA" localSheetId="17">#REF!</definedName>
    <definedName name="SCHA">#REF!</definedName>
    <definedName name="SCHAA" localSheetId="0">#REF!</definedName>
    <definedName name="SCHAA" localSheetId="3">#REF!</definedName>
    <definedName name="SCHAA" localSheetId="5">#REF!</definedName>
    <definedName name="SCHAA" localSheetId="6">#REF!</definedName>
    <definedName name="SCHAA" localSheetId="7">#REF!</definedName>
    <definedName name="SCHAA" localSheetId="8">#REF!</definedName>
    <definedName name="SCHAA" localSheetId="15">#REF!</definedName>
    <definedName name="SCHAA" localSheetId="16">#REF!</definedName>
    <definedName name="SCHAA" localSheetId="17">#REF!</definedName>
    <definedName name="SCHAA">#REF!</definedName>
    <definedName name="SchCorrCoeff">#REF!</definedName>
    <definedName name="ScheduleMatrix">#REF!</definedName>
    <definedName name="Scheduling">#REF!</definedName>
    <definedName name="SCHG" localSheetId="0">#REF!</definedName>
    <definedName name="SCHG" localSheetId="3">#REF!</definedName>
    <definedName name="SCHG" localSheetId="5">#REF!</definedName>
    <definedName name="SCHG" localSheetId="6">#REF!</definedName>
    <definedName name="SCHG" localSheetId="7">#REF!</definedName>
    <definedName name="SCHG" localSheetId="8">#REF!</definedName>
    <definedName name="SCHG" localSheetId="15">#REF!</definedName>
    <definedName name="SCHG" localSheetId="16">#REF!</definedName>
    <definedName name="SCHG" localSheetId="17">#REF!</definedName>
    <definedName name="SCHG">#REF!</definedName>
    <definedName name="ScnName">#REF!</definedName>
    <definedName name="sct" localSheetId="16">#REF!</definedName>
    <definedName name="sct" localSheetId="17">#REF!</definedName>
    <definedName name="sct">#REF!</definedName>
    <definedName name="sd" localSheetId="3" hidden="1">#REF!</definedName>
    <definedName name="sd" localSheetId="5" hidden="1">#REF!</definedName>
    <definedName name="sd" localSheetId="6" hidden="1">#REF!</definedName>
    <definedName name="sd" localSheetId="7" hidden="1">#REF!</definedName>
    <definedName name="sd" localSheetId="8" hidden="1">#REF!</definedName>
    <definedName name="sd" localSheetId="15" hidden="1">#REF!</definedName>
    <definedName name="sd" localSheetId="16" hidden="1">#REF!</definedName>
    <definedName name="sd" localSheetId="17" hidden="1">#REF!</definedName>
    <definedName name="sd" hidden="1">#REF!</definedName>
    <definedName name="SD_prod1">#REF!</definedName>
    <definedName name="SD_prod2">#REF!</definedName>
    <definedName name="SD_prod3">#REF!</definedName>
    <definedName name="sdafgs" hidden="1">{#N/A,#N/A,FALSE,"Pharm";#N/A,#N/A,FALSE,"WWCM"}</definedName>
    <definedName name="sdas" hidden="1">{"Total",#N/A,FALSE,"Six Fields";"PDP",#N/A,FALSE,"Six Fields";"PNP",#N/A,FALSE,"Six Fields";"PUD",#N/A,FALSE,"Six Fields";"Prob",#N/A,FALSE,"Six Fields"}</definedName>
    <definedName name="SDate" localSheetId="0">#REF!</definedName>
    <definedName name="SDate" localSheetId="3">#REF!</definedName>
    <definedName name="SDate" localSheetId="5">#REF!</definedName>
    <definedName name="SDate" localSheetId="6">#REF!</definedName>
    <definedName name="SDate" localSheetId="7">#REF!</definedName>
    <definedName name="SDate" localSheetId="8">#REF!</definedName>
    <definedName name="SDate" localSheetId="15">#REF!</definedName>
    <definedName name="SDate" localSheetId="16">#REF!</definedName>
    <definedName name="SDate" localSheetId="17">#REF!</definedName>
    <definedName name="SDate">#REF!</definedName>
    <definedName name="sdfasdasdsd" localSheetId="3" hidden="1">#REF!</definedName>
    <definedName name="sdfasdasdsd" localSheetId="5" hidden="1">#REF!</definedName>
    <definedName name="sdfasdasdsd" localSheetId="6" hidden="1">#REF!</definedName>
    <definedName name="sdfasdasdsd" localSheetId="7" hidden="1">#REF!</definedName>
    <definedName name="sdfasdasdsd" localSheetId="8" hidden="1">#REF!</definedName>
    <definedName name="sdfasdasdsd" localSheetId="15" hidden="1">#REF!</definedName>
    <definedName name="sdfasdasdsd" localSheetId="16" hidden="1">#REF!</definedName>
    <definedName name="sdfasdasdsd" localSheetId="17" hidden="1">#REF!</definedName>
    <definedName name="sdfasdasdsd" hidden="1">#REF!</definedName>
    <definedName name="sdfasdf" localSheetId="0" hidden="1">#REF!</definedName>
    <definedName name="sdfasdf" localSheetId="3" hidden="1">#REF!</definedName>
    <definedName name="sdfasdf" localSheetId="5" hidden="1">#REF!</definedName>
    <definedName name="sdfasdf" localSheetId="6" hidden="1">#REF!</definedName>
    <definedName name="sdfasdf" localSheetId="7" hidden="1">#REF!</definedName>
    <definedName name="sdfasdf" localSheetId="8" hidden="1">#REF!</definedName>
    <definedName name="sdfasdf" localSheetId="15" hidden="1">#REF!</definedName>
    <definedName name="sdfasdf" localSheetId="16" hidden="1">#REF!</definedName>
    <definedName name="sdfasdf" localSheetId="17" hidden="1">#REF!</definedName>
    <definedName name="sdfasdf" hidden="1">#REF!</definedName>
    <definedName name="sdfg" hidden="1">{"MMERINO",#N/A,FALSE,"1) Income Statement (2)"}</definedName>
    <definedName name="sdfg_1" hidden="1">{"MMERINO",#N/A,FALSE,"1) Income Statement (2)"}</definedName>
    <definedName name="sdfg_2" hidden="1">{"MMERINO",#N/A,FALSE,"1) Income Statement (2)"}</definedName>
    <definedName name="sdfg_3" hidden="1">{"MMERINO",#N/A,FALSE,"1) Income Statement (2)"}</definedName>
    <definedName name="sdfg_4" hidden="1">{"MMERINO",#N/A,FALSE,"1) Income Statement (2)"}</definedName>
    <definedName name="sdfg_5" hidden="1">{"MMERINO",#N/A,FALSE,"1) Income Statement (2)"}</definedName>
    <definedName name="sdfh" hidden="1">{#N/A,#N/A,FALSE,"Pharm";#N/A,#N/A,FALSE,"WWCM"}</definedName>
    <definedName name="sdfjsdfh" hidden="1">{"Income Budget",#N/A,FALSE,"98 Income";"Running GAAP Budget Income",#N/A,FALSE,"98 Income";"GAAP Actual",#N/A,FALSE,"98 Income";"GAAP Varinance",#N/A,FALSE,"98 Income"}</definedName>
    <definedName name="sdfs">#N/A</definedName>
    <definedName name="sdfsdf" localSheetId="16">#REF!</definedName>
    <definedName name="sdfsdf" localSheetId="17">#REF!</definedName>
    <definedName name="sdfsdf">#REF!</definedName>
    <definedName name="sdfsdfadf" hidden="1">{"12 months",#N/A,FALSE,"Hourly"}</definedName>
    <definedName name="sdgagf" hidden="1">{#N/A,#N/A,FALSE,"Pharm";#N/A,#N/A,FALSE,"WWCM"}</definedName>
    <definedName name="sdhdhfdfhh" hidden="1">{#N/A,#N/A,FALSE,"Balance Sheet";#N/A,#N/A,FALSE,"Income Statement";#N/A,#N/A,FALSE,"Changes in Financial Position"}</definedName>
    <definedName name="sdsadasd" hidden="1">{#N/A,#N/A,FALSE,"Pharm";#N/A,#N/A,FALSE,"WWCM"}</definedName>
    <definedName name="sdsd" hidden="1">{#N/A,#N/A,FALSE,"REPORT"}</definedName>
    <definedName name="sdt" localSheetId="16">#REF!</definedName>
    <definedName name="sdt" localSheetId="17">#REF!</definedName>
    <definedName name="sdt">#REF!</definedName>
    <definedName name="se" hidden="1">#N/A</definedName>
    <definedName name="Sell_ExchRate">#REF!</definedName>
    <definedName name="selrange" hidden="1">#REF!</definedName>
    <definedName name="sencount" hidden="1">1</definedName>
    <definedName name="SEP01a" hidden="1">{"SEP",#N/A,FALSE,"SEP"}</definedName>
    <definedName name="Sep1420Inject">#REF!</definedName>
    <definedName name="Sep19Inject">#REF!</definedName>
    <definedName name="Sep2020Inject">#REF!</definedName>
    <definedName name="Sep23Ang">#REF!</definedName>
    <definedName name="Sep24Avg">#REF!</definedName>
    <definedName name="Sep3020Inject">#REF!</definedName>
    <definedName name="SEPSUM" localSheetId="0">#REF!</definedName>
    <definedName name="SEPSUM" localSheetId="3">#REF!</definedName>
    <definedName name="SEPSUM" localSheetId="5">#REF!</definedName>
    <definedName name="SEPSUM" localSheetId="6">#REF!</definedName>
    <definedName name="SEPSUM" localSheetId="7">#REF!</definedName>
    <definedName name="SEPSUM" localSheetId="8">#REF!</definedName>
    <definedName name="SEPSUM" localSheetId="15">#REF!</definedName>
    <definedName name="SEPSUM" localSheetId="16">#REF!</definedName>
    <definedName name="SEPSUM" localSheetId="17">#REF!</definedName>
    <definedName name="SEPSUM">#REF!</definedName>
    <definedName name="serwe" hidden="1">#REF!</definedName>
    <definedName name="Setcred">#REF!</definedName>
    <definedName name="sf" hidden="1">{#N/A,#N/A,FALSE,"Sales Graph";#N/A,#N/A,FALSE,"BUC Graph";#N/A,#N/A,FALSE,"P&amp;L - YTD"}</definedName>
    <definedName name="sfdirect" hidden="1">{#N/A,#N/A,FALSE,"REPORT"}</definedName>
    <definedName name="sgfh" hidden="1">{#N/A,#N/A,TRUE,"index";#N/A,#N/A,TRUE,"Summary";#N/A,#N/A,TRUE,"Continuing Business";#N/A,#N/A,TRUE,"Disposals";#N/A,#N/A,TRUE,"Acquisitions";#N/A,#N/A,TRUE,"Actual &amp; Plan Reconciliation"}</definedName>
    <definedName name="shareoutltm" hidden="1">#REF!</definedName>
    <definedName name="sharepriceltm" hidden="1">#REF!</definedName>
    <definedName name="SHARESOUTSTANDING" hidden="1">"SHARESOUTSTANDING"</definedName>
    <definedName name="Sheet">#REF!</definedName>
    <definedName name="Shift_premium1">#REF!</definedName>
    <definedName name="Shift_premium2">#REF!</definedName>
    <definedName name="Shift_premium3">#REF!</definedName>
    <definedName name="shit" hidden="1">{"'O&amp;M 2000'!$A$1:$T$24"}</definedName>
    <definedName name="SHORT_TERM_INVEST" hidden="1">"SHORT_TERM_INVEST"</definedName>
    <definedName name="Signoff" hidden="1">{"summary",#N/A,FALSE,"PCR DIRECTORY"}</definedName>
    <definedName name="SIMPLE">#REF!</definedName>
    <definedName name="Slicer_Division21" hidden="1">CUBESET("ThisWorkbookDataModel","{"&amp;"[Plantlookup].[Division].[All]"&amp;"}")</definedName>
    <definedName name="Slicer_End_market12" hidden="1">CUBESET("ThisWorkbookDataModel","{"&amp;"[Plantlookup].[End market].[All]"&amp;"}")</definedName>
    <definedName name="Slicer_Plant_name1" hidden="1">CUBESET("ThisWorkbookDataModel","{"&amp;"[Plantlookup].[Plant name].[All]"&amp;"}")</definedName>
    <definedName name="Slicer_Unionized_or__Non_Unionized12" hidden="1">CUBESET("ThisWorkbookDataModel","{"&amp;"[Plantlookup].[Unionized or  Non-Unionized].[All]"&amp;"}")</definedName>
    <definedName name="smu">#REF!</definedName>
    <definedName name="soc_35" localSheetId="16">#REF!</definedName>
    <definedName name="soc_35" localSheetId="17">#REF!</definedName>
    <definedName name="soc_35">#REF!</definedName>
    <definedName name="soc_40" localSheetId="16">#REF!</definedName>
    <definedName name="soc_40" localSheetId="17">#REF!</definedName>
    <definedName name="soc_40">#REF!</definedName>
    <definedName name="soll" hidden="1">{#N/A,#N/A,FALSE,"KWK W2"}</definedName>
    <definedName name="solver_adj" hidden="1">#REF!,#REF!</definedName>
    <definedName name="solver_cvg" hidden="1">0.001</definedName>
    <definedName name="solver_drv" hidden="1">1</definedName>
    <definedName name="solver_est" hidden="1">1</definedName>
    <definedName name="solver_itr" hidden="1">100</definedName>
    <definedName name="solver_lhs1" hidden="1">#REF!</definedName>
    <definedName name="solver_lin" hidden="1">1</definedName>
    <definedName name="solver_neg" hidden="1">2</definedName>
    <definedName name="solver_num" hidden="1">1</definedName>
    <definedName name="solver_nwt" hidden="1">1</definedName>
    <definedName name="solver_opt" hidden="1">#REF!</definedName>
    <definedName name="solver_pre" hidden="1">0.01</definedName>
    <definedName name="solver_rel1" hidden="1">2</definedName>
    <definedName name="solver_rel2" hidden="1">2</definedName>
    <definedName name="solver_rel3" hidden="1">2</definedName>
    <definedName name="solver_rel4" hidden="1">3</definedName>
    <definedName name="solver_rel5" hidden="1">3</definedName>
    <definedName name="solver_rel6" hidden="1">3</definedName>
    <definedName name="solver_rhs1" hidden="1">0.18</definedName>
    <definedName name="solver_rhs2" hidden="1">0</definedName>
    <definedName name="solver_rhs3" hidden="1">0</definedName>
    <definedName name="solver_rhs4" hidden="1">5320</definedName>
    <definedName name="solver_rhs5" hidden="1">214</definedName>
    <definedName name="solver_rhs6" hidden="1">350</definedName>
    <definedName name="solver_scl" hidden="1">1</definedName>
    <definedName name="solver_sho" hidden="1">1</definedName>
    <definedName name="solver_tim" hidden="1">10</definedName>
    <definedName name="solver_tmp" hidden="1">0.18</definedName>
    <definedName name="solver_tol" hidden="1">0.05</definedName>
    <definedName name="solver_typ" hidden="1">1</definedName>
    <definedName name="solver_val" hidden="1">0</definedName>
    <definedName name="SOOSYear">1</definedName>
    <definedName name="SOOSYearChange">2</definedName>
    <definedName name="Sort" hidden="1">#REF!</definedName>
    <definedName name="SPACE" localSheetId="0">#REF!</definedName>
    <definedName name="SPACE" localSheetId="3">#REF!</definedName>
    <definedName name="SPACE" localSheetId="5">#REF!</definedName>
    <definedName name="SPACE" localSheetId="6">#REF!</definedName>
    <definedName name="SPACE" localSheetId="7">#REF!</definedName>
    <definedName name="SPACE" localSheetId="8">#REF!</definedName>
    <definedName name="SPACE" localSheetId="15">#REF!</definedName>
    <definedName name="SPACE" localSheetId="16">#REF!</definedName>
    <definedName name="SPACE" localSheetId="17">#REF!</definedName>
    <definedName name="SPACE">#REF!</definedName>
    <definedName name="SPACE1" localSheetId="0">#REF!</definedName>
    <definedName name="SPACE1" localSheetId="3">#REF!</definedName>
    <definedName name="SPACE1" localSheetId="5">#REF!</definedName>
    <definedName name="SPACE1" localSheetId="6">#REF!</definedName>
    <definedName name="SPACE1" localSheetId="7">#REF!</definedName>
    <definedName name="SPACE1" localSheetId="8">#REF!</definedName>
    <definedName name="SPACE1" localSheetId="15">#REF!</definedName>
    <definedName name="SPACE1" localSheetId="16">#REF!</definedName>
    <definedName name="SPACE1" localSheetId="17">#REF!</definedName>
    <definedName name="SPACE1">#REF!</definedName>
    <definedName name="SPACE3" localSheetId="0">#REF!</definedName>
    <definedName name="SPACE3" localSheetId="3">#REF!</definedName>
    <definedName name="SPACE3" localSheetId="5">#REF!</definedName>
    <definedName name="SPACE3" localSheetId="6">#REF!</definedName>
    <definedName name="SPACE3" localSheetId="7">#REF!</definedName>
    <definedName name="SPACE3" localSheetId="8">#REF!</definedName>
    <definedName name="SPACE3" localSheetId="15">#REF!</definedName>
    <definedName name="SPACE3" localSheetId="16">#REF!</definedName>
    <definedName name="SPACE3" localSheetId="17">#REF!</definedName>
    <definedName name="SPACE3">#REF!</definedName>
    <definedName name="SPACEN" localSheetId="0">#REF!</definedName>
    <definedName name="SPACEN" localSheetId="3">#REF!</definedName>
    <definedName name="SPACEN" localSheetId="5">#REF!</definedName>
    <definedName name="SPACEN" localSheetId="6">#REF!</definedName>
    <definedName name="SPACEN" localSheetId="7">#REF!</definedName>
    <definedName name="SPACEN" localSheetId="8">#REF!</definedName>
    <definedName name="SPACEN" localSheetId="15">#REF!</definedName>
    <definedName name="SPACEN" localSheetId="16">#REF!</definedName>
    <definedName name="SPACEN" localSheetId="17">#REF!</definedName>
    <definedName name="SPACEN">#REF!</definedName>
    <definedName name="spebdy" hidden="1">{"'RCIM'!$E$128"}</definedName>
    <definedName name="Specific_Allocation_Type">#REF!</definedName>
    <definedName name="Specific_Allocation_Types">#REF!</definedName>
    <definedName name="spoc" hidden="1">{"Page 1",#N/A,FALSE,"Sheet1";"Page 2",#N/A,FALSE,"Sheet1"}</definedName>
    <definedName name="spoc_1" hidden="1">{"Page 1",#N/A,FALSE,"Sheet1";"Page 2",#N/A,FALSE,"Sheet1"}</definedName>
    <definedName name="SR_BW_IS_4th_Pass" hidden="1">"47QU7MQZS7AA0RL6O5BR5NO4Z"</definedName>
    <definedName name="ss" hidden="1">{#N/A,#N/A,TRUE,"index";#N/A,#N/A,TRUE,"Summary";#N/A,#N/A,TRUE,"Continuing Business";#N/A,#N/A,TRUE,"Disposals";#N/A,#N/A,TRUE,"Acquisitions";#N/A,#N/A,TRUE,"Actual &amp; Plan Reconciliation"}</definedName>
    <definedName name="ss_1" hidden="1">{"MMERINO",#N/A,FALSE,"1) Income Statement (2)"}</definedName>
    <definedName name="SS_AllocationType_Fixed" localSheetId="16">#REF!</definedName>
    <definedName name="SS_AllocationType_Fixed" localSheetId="17">#REF!</definedName>
    <definedName name="SS_AllocationType_Fixed">#REF!</definedName>
    <definedName name="SS_AllocationType_SFFUT" localSheetId="16">#REF!</definedName>
    <definedName name="SS_AllocationType_SFFUT" localSheetId="17">#REF!</definedName>
    <definedName name="SS_AllocationType_SFFUT">#REF!</definedName>
    <definedName name="SS_AllocationType_SFLTD" localSheetId="16">#REF!</definedName>
    <definedName name="SS_AllocationType_SFLTD" localSheetId="17">#REF!</definedName>
    <definedName name="SS_AllocationType_SFLTD">#REF!</definedName>
    <definedName name="SS_AllocationType_VFUT" localSheetId="16">#REF!</definedName>
    <definedName name="SS_AllocationType_VFUT" localSheetId="17">#REF!</definedName>
    <definedName name="SS_AllocationType_VFUT">#REF!</definedName>
    <definedName name="SS_AllocationType_VLTD" localSheetId="16">#REF!</definedName>
    <definedName name="SS_AllocationType_VLTD" localSheetId="17">#REF!</definedName>
    <definedName name="SS_AllocationType_VLTD">#REF!</definedName>
    <definedName name="SS_BaseCaseRN">1</definedName>
    <definedName name="SS_CFStartingYear" localSheetId="16">#REF!</definedName>
    <definedName name="SS_CFStartingYear" localSheetId="17">#REF!</definedName>
    <definedName name="SS_CFStartingYear">#REF!</definedName>
    <definedName name="SS_CGAAP_RollupRate" localSheetId="16">#REF!</definedName>
    <definedName name="SS_CGAAP_RollupRate" localSheetId="17">#REF!</definedName>
    <definedName name="SS_CGAAP_RollupRate">#REF!</definedName>
    <definedName name="SS_CGAAP_RollupYear" localSheetId="16">#REF!</definedName>
    <definedName name="SS_CGAAP_RollupYear" localSheetId="17">#REF!</definedName>
    <definedName name="SS_CGAAP_RollupYear">#REF!</definedName>
    <definedName name="SS_ConstDollarYear" localSheetId="16">#REF!</definedName>
    <definedName name="SS_ConstDollarYear" localSheetId="17">#REF!</definedName>
    <definedName name="SS_ConstDollarYear">#REF!</definedName>
    <definedName name="SS_DCM_RORChange" localSheetId="16">#REF!</definedName>
    <definedName name="SS_DCM_RORChange" localSheetId="17">#REF!</definedName>
    <definedName name="SS_DCM_RORChange">#REF!</definedName>
    <definedName name="SS_DCM_RORChange_Input" localSheetId="16">#REF!</definedName>
    <definedName name="SS_DCM_RORChange_Input" localSheetId="17">#REF!</definedName>
    <definedName name="SS_DCM_RORChange_Input">#REF!</definedName>
    <definedName name="SS_Effective_Rate" localSheetId="16">#REF!</definedName>
    <definedName name="SS_Effective_Rate" localSheetId="17">#REF!</definedName>
    <definedName name="SS_Effective_Rate">#REF!</definedName>
    <definedName name="SS_EqualPVEnabled" localSheetId="16">#REF!</definedName>
    <definedName name="SS_EqualPVEnabled" localSheetId="17">#REF!</definedName>
    <definedName name="SS_EqualPVEnabled">#REF!</definedName>
    <definedName name="SS_IFRS_EvalDate" localSheetId="16">#REF!</definedName>
    <definedName name="SS_IFRS_EvalDate" localSheetId="17">#REF!</definedName>
    <definedName name="SS_IFRS_EvalDate">#REF!</definedName>
    <definedName name="SS_IFRS_QtrEvalEnabled" localSheetId="16">#REF!</definedName>
    <definedName name="SS_IFRS_QtrEvalEnabled" localSheetId="17">#REF!</definedName>
    <definedName name="SS_IFRS_QtrEvalEnabled">#REF!</definedName>
    <definedName name="SS_ILWD_RORChange" localSheetId="16">#REF!</definedName>
    <definedName name="SS_ILWD_RORChange" localSheetId="17">#REF!</definedName>
    <definedName name="SS_ILWD_RORChange">#REF!</definedName>
    <definedName name="SS_ILWD_RORChange_Input" localSheetId="16">#REF!</definedName>
    <definedName name="SS_ILWD_RORChange_Input" localSheetId="17">#REF!</definedName>
    <definedName name="SS_ILWD_RORChange_Input">#REF!</definedName>
    <definedName name="SS_ILWO_RORChange" localSheetId="16">#REF!</definedName>
    <definedName name="SS_ILWO_RORChange" localSheetId="17">#REF!</definedName>
    <definedName name="SS_ILWO_RORChange">#REF!</definedName>
    <definedName name="SS_ILWO_RORChange_Input" localSheetId="16">#REF!</definedName>
    <definedName name="SS_ILWO_RORChange_Input" localSheetId="17">#REF!</definedName>
    <definedName name="SS_ILWO_RORChange_Input">#REF!</definedName>
    <definedName name="SS_InflationRChL" localSheetId="16">#REF!</definedName>
    <definedName name="SS_InflationRChL" localSheetId="17">#REF!</definedName>
    <definedName name="SS_InflationRChL">#REF!</definedName>
    <definedName name="SS_InflationRChL_Input" localSheetId="16">#REF!</definedName>
    <definedName name="SS_InflationRChL_Input" localSheetId="17">#REF!</definedName>
    <definedName name="SS_InflationRChL_Input">#REF!</definedName>
    <definedName name="SS_InflationRChM" localSheetId="16">#REF!</definedName>
    <definedName name="SS_InflationRChM" localSheetId="17">#REF!</definedName>
    <definedName name="SS_InflationRChM">#REF!</definedName>
    <definedName name="SS_InflationRChM_Input" localSheetId="16">#REF!</definedName>
    <definedName name="SS_InflationRChM_Input" localSheetId="17">#REF!</definedName>
    <definedName name="SS_InflationRChM_Input">#REF!</definedName>
    <definedName name="SS_InflationRChN" localSheetId="16">#REF!</definedName>
    <definedName name="SS_InflationRChN" localSheetId="17">#REF!</definedName>
    <definedName name="SS_InflationRChN">#REF!</definedName>
    <definedName name="SS_InflationRChN_Input" localSheetId="16">#REF!</definedName>
    <definedName name="SS_InflationRChN_Input" localSheetId="17">#REF!</definedName>
    <definedName name="SS_InflationRChN_Input">#REF!</definedName>
    <definedName name="SS_InflationRChO" localSheetId="16">#REF!</definedName>
    <definedName name="SS_InflationRChO" localSheetId="17">#REF!</definedName>
    <definedName name="SS_InflationRChO">#REF!</definedName>
    <definedName name="SS_InflationRChO_Input" localSheetId="16">#REF!</definedName>
    <definedName name="SS_InflationRChO_Input" localSheetId="17">#REF!</definedName>
    <definedName name="SS_InflationRChO_Input">#REF!</definedName>
    <definedName name="SS_LatestTrenchRate" localSheetId="16">#REF!</definedName>
    <definedName name="SS_LatestTrenchRate" localSheetId="17">#REF!</definedName>
    <definedName name="SS_LatestTrenchRate">#REF!</definedName>
    <definedName name="SS_LILWWMF_RORChange" localSheetId="16">#REF!</definedName>
    <definedName name="SS_LILWWMF_RORChange" localSheetId="17">#REF!</definedName>
    <definedName name="SS_LILWWMF_RORChange">#REF!</definedName>
    <definedName name="SS_LILWWMF_RORChange_Input" localSheetId="16">#REF!</definedName>
    <definedName name="SS_LILWWMF_RORChange_Input" localSheetId="17">#REF!</definedName>
    <definedName name="SS_LILWWMF_RORChange_Input">#REF!</definedName>
    <definedName name="SS_LLWD_RORChange" localSheetId="16">#REF!</definedName>
    <definedName name="SS_LLWD_RORChange" localSheetId="17">#REF!</definedName>
    <definedName name="SS_LLWD_RORChange">#REF!</definedName>
    <definedName name="SS_LLWD_RORChange_Input" localSheetId="16">#REF!</definedName>
    <definedName name="SS_LLWD_RORChange_Input" localSheetId="17">#REF!</definedName>
    <definedName name="SS_LLWD_RORChange_Input">#REF!</definedName>
    <definedName name="SS_LLWO_RORChange" localSheetId="16">#REF!</definedName>
    <definedName name="SS_LLWO_RORChange" localSheetId="17">#REF!</definedName>
    <definedName name="SS_LLWO_RORChange">#REF!</definedName>
    <definedName name="SS_LLWO_RORChange_Input" localSheetId="16">#REF!</definedName>
    <definedName name="SS_LLWO_RORChange_Input" localSheetId="17">#REF!</definedName>
    <definedName name="SS_LLWO_RORChange_Input">#REF!</definedName>
    <definedName name="SS_NominalRate">#REF!</definedName>
    <definedName name="SS_PVDollarYear">#REF!</definedName>
    <definedName name="SS_RealRate" localSheetId="16">#REF!</definedName>
    <definedName name="SS_RealRate" localSheetId="17">#REF!</definedName>
    <definedName name="SS_RealRate">#REF!</definedName>
    <definedName name="SS_ROR_Change" localSheetId="16">#REF!</definedName>
    <definedName name="SS_ROR_Change" localSheetId="17">#REF!</definedName>
    <definedName name="SS_ROR_Change">#REF!</definedName>
    <definedName name="SS_ROR_Change_Input" localSheetId="16">#REF!</definedName>
    <definedName name="SS_ROR_Change_Input" localSheetId="17">#REF!</definedName>
    <definedName name="SS_ROR_Change_Input">#REF!</definedName>
    <definedName name="SS_ROR_Input">#REF!</definedName>
    <definedName name="SS_ROR_Type" localSheetId="16">#REF!</definedName>
    <definedName name="SS_ROR_Type" localSheetId="17">#REF!</definedName>
    <definedName name="SS_ROR_Type">#REF!</definedName>
    <definedName name="SS_ScenarioName">#REF!</definedName>
    <definedName name="SS_Trench1Rate">#REF!</definedName>
    <definedName name="SS_Trench2Rate">#REF!</definedName>
    <definedName name="SS_Trench3Rate">#REF!</definedName>
    <definedName name="SS_Trench4Rate">#REF!</definedName>
    <definedName name="SS_Trench5Rate">#REF!</definedName>
    <definedName name="SS_Trench6Rate">#REF!</definedName>
    <definedName name="SS_UFD_RORChange" localSheetId="16">#REF!</definedName>
    <definedName name="SS_UFD_RORChange" localSheetId="17">#REF!</definedName>
    <definedName name="SS_UFD_RORChange">#REF!</definedName>
    <definedName name="SS_UFD_RORChange_Input" localSheetId="16">#REF!</definedName>
    <definedName name="SS_UFD_RORChange_Input" localSheetId="17">#REF!</definedName>
    <definedName name="SS_UFD_RORChange_Input">#REF!</definedName>
    <definedName name="SS_UFS_RORChange" localSheetId="16">#REF!</definedName>
    <definedName name="SS_UFS_RORChange" localSheetId="17">#REF!</definedName>
    <definedName name="SS_UFS_RORChange">#REF!</definedName>
    <definedName name="SS_UFS_RORChange_Input" localSheetId="16">#REF!</definedName>
    <definedName name="SS_UFS_RORChange_Input" localSheetId="17">#REF!</definedName>
    <definedName name="SS_UFS_RORChange_Input">#REF!</definedName>
    <definedName name="SS_UFSWMF_RORChange" localSheetId="16">#REF!</definedName>
    <definedName name="SS_UFSWMF_RORChange" localSheetId="17">#REF!</definedName>
    <definedName name="SS_UFSWMF_RORChange">#REF!</definedName>
    <definedName name="SS_UFSWMF_RORChange_Input" localSheetId="16">#REF!</definedName>
    <definedName name="SS_UFSWMF_RORChange_Input" localSheetId="17">#REF!</definedName>
    <definedName name="SS_UFSWMF_RORChange_Input">#REF!</definedName>
    <definedName name="SS_WasteFacilityAmortization" localSheetId="16">#REF!</definedName>
    <definedName name="SS_WasteFacilityAmortization" localSheetId="17">#REF!</definedName>
    <definedName name="SS_WasteFacilityAmortization">#REF!</definedName>
    <definedName name="sSAs">#REF!</definedName>
    <definedName name="SSAvgCostPeriod">5</definedName>
    <definedName name="SSD" hidden="1">{#N/A,#N/A,FALSE,"REPORT"}</definedName>
    <definedName name="SSPeriodChange">3</definedName>
    <definedName name="SSPrepPeriod">4</definedName>
    <definedName name="sss" hidden="1">{#N/A,#N/A,FALSE,"Pharm";#N/A,#N/A,FALSE,"WWCM"}</definedName>
    <definedName name="ssss" hidden="1">#REF!</definedName>
    <definedName name="sssssssssss" localSheetId="0">#REF!</definedName>
    <definedName name="sssssssssss" localSheetId="3">#REF!</definedName>
    <definedName name="sssssssssss" localSheetId="5">#REF!</definedName>
    <definedName name="sssssssssss" localSheetId="6">#REF!</definedName>
    <definedName name="sssssssssss" localSheetId="7">#REF!</definedName>
    <definedName name="sssssssssss" localSheetId="8">#REF!</definedName>
    <definedName name="sssssssssss" localSheetId="15">#REF!</definedName>
    <definedName name="sssssssssss" localSheetId="16">#REF!</definedName>
    <definedName name="sssssssssss" localSheetId="17">#REF!</definedName>
    <definedName name="sssssssssss">#REF!</definedName>
    <definedName name="sssssssssssss">#REF!</definedName>
    <definedName name="ssssssssssssss">#REF!</definedName>
    <definedName name="SSt_StationOutofService_Header">#REF!</definedName>
    <definedName name="st" localSheetId="0">#REF!</definedName>
    <definedName name="st" localSheetId="3">#REF!</definedName>
    <definedName name="st" localSheetId="5">#REF!</definedName>
    <definedName name="st" localSheetId="6">#REF!</definedName>
    <definedName name="st" localSheetId="7">#REF!</definedName>
    <definedName name="st" localSheetId="8">#REF!</definedName>
    <definedName name="st" localSheetId="15">#REF!</definedName>
    <definedName name="st" localSheetId="16">#REF!</definedName>
    <definedName name="st" localSheetId="17">#REF!</definedName>
    <definedName name="st">#REF!</definedName>
    <definedName name="Staff_Table">#REF!</definedName>
    <definedName name="Staffbkdn" localSheetId="16">#REF!</definedName>
    <definedName name="Staffbkdn" localSheetId="17">#REF!</definedName>
    <definedName name="Staffbkdn">#REF!</definedName>
    <definedName name="staffing2" hidden="1">{#N/A,#N/A,FALSE,"Assessment";#N/A,#N/A,FALSE,"Staffing";#N/A,#N/A,FALSE,"Hires";#N/A,#N/A,FALSE,"Assumptions"}</definedName>
    <definedName name="Staffing3" hidden="1">{#N/A,#N/A,FALSE,"Assessment";#N/A,#N/A,FALSE,"Staffing";#N/A,#N/A,FALSE,"Hires";#N/A,#N/A,FALSE,"Assumptions"}</definedName>
    <definedName name="STAFTOT" localSheetId="16">#REF!</definedName>
    <definedName name="STAFTOT" localSheetId="17">#REF!</definedName>
    <definedName name="STAFTOT">#REF!</definedName>
    <definedName name="Staril" hidden="1">{#N/A,#N/A,FALSE,"REPORT"}</definedName>
    <definedName name="Start_ActualsGross">#REF!</definedName>
    <definedName name="start_year">#REF!</definedName>
    <definedName name="STATE" hidden="1">"STATE"</definedName>
    <definedName name="Station">#REF!</definedName>
    <definedName name="statusquo" hidden="1">{#N/A,#N/A,FALSE,"T COST";#N/A,#N/A,FALSE,"COST_FH"}</definedName>
    <definedName name="ste" hidden="1">#REF!</definedName>
    <definedName name="StepOffsetType">#REF!</definedName>
    <definedName name="STOCK_BASED" hidden="1">"STOCK_BASED"</definedName>
    <definedName name="Strategy" hidden="1">#REF!</definedName>
    <definedName name="StratPlanAP" hidden="1">{#N/A,#N/A,FALSE,"Pharm";#N/A,#N/A,FALSE,"WWCM"}</definedName>
    <definedName name="sts" hidden="1">#REF!</definedName>
    <definedName name="Stub">#REF!</definedName>
    <definedName name="StudyID">#REF!</definedName>
    <definedName name="STYPE">#REF!</definedName>
    <definedName name="Sub0_ATF" localSheetId="16">#REF!</definedName>
    <definedName name="Sub0_ATF" localSheetId="17">#REF!</definedName>
    <definedName name="Sub0_ATF">#REF!</definedName>
    <definedName name="Sub0_Existing" localSheetId="16">#REF!</definedName>
    <definedName name="Sub0_Existing" localSheetId="17">#REF!</definedName>
    <definedName name="Sub0_Existing">#REF!</definedName>
    <definedName name="Sub0_Name" localSheetId="16">#REF!</definedName>
    <definedName name="Sub0_Name" localSheetId="17">#REF!</definedName>
    <definedName name="Sub0_Name">#REF!</definedName>
    <definedName name="Sub1_ATF" localSheetId="16">#REF!</definedName>
    <definedName name="Sub1_ATF" localSheetId="17">#REF!</definedName>
    <definedName name="Sub1_ATF">#REF!</definedName>
    <definedName name="Sub1_Existing" localSheetId="16">#REF!</definedName>
    <definedName name="Sub1_Existing" localSheetId="17">#REF!</definedName>
    <definedName name="Sub1_Existing">#REF!</definedName>
    <definedName name="Sub1_Name" localSheetId="16">#REF!</definedName>
    <definedName name="Sub1_Name" localSheetId="17">#REF!</definedName>
    <definedName name="Sub1_Name">#REF!</definedName>
    <definedName name="Sub10_ATF" localSheetId="16">#REF!</definedName>
    <definedName name="Sub10_ATF" localSheetId="17">#REF!</definedName>
    <definedName name="Sub10_ATF">#REF!</definedName>
    <definedName name="Sub10_Existing" localSheetId="16">#REF!</definedName>
    <definedName name="Sub10_Existing" localSheetId="17">#REF!</definedName>
    <definedName name="Sub10_Existing">#REF!</definedName>
    <definedName name="Sub10_Name" localSheetId="16">#REF!</definedName>
    <definedName name="Sub10_Name" localSheetId="17">#REF!</definedName>
    <definedName name="Sub10_Name">#REF!</definedName>
    <definedName name="Sub11_ATF" localSheetId="16">#REF!</definedName>
    <definedName name="Sub11_ATF" localSheetId="17">#REF!</definedName>
    <definedName name="Sub11_ATF">#REF!</definedName>
    <definedName name="Sub11_Existing" localSheetId="16">#REF!</definedName>
    <definedName name="Sub11_Existing" localSheetId="17">#REF!</definedName>
    <definedName name="Sub11_Existing">#REF!</definedName>
    <definedName name="Sub11_Name" localSheetId="16">#REF!</definedName>
    <definedName name="Sub11_Name" localSheetId="17">#REF!</definedName>
    <definedName name="Sub11_Name">#REF!</definedName>
    <definedName name="Sub12_ATF" localSheetId="16">#REF!</definedName>
    <definedName name="Sub12_ATF" localSheetId="17">#REF!</definedName>
    <definedName name="Sub12_ATF">#REF!</definedName>
    <definedName name="Sub12_Existing" localSheetId="16">#REF!</definedName>
    <definedName name="Sub12_Existing" localSheetId="17">#REF!</definedName>
    <definedName name="Sub12_Existing">#REF!</definedName>
    <definedName name="Sub12_Name" localSheetId="16">#REF!</definedName>
    <definedName name="Sub12_Name" localSheetId="17">#REF!</definedName>
    <definedName name="Sub12_Name">#REF!</definedName>
    <definedName name="Sub13_ATF" localSheetId="16">#REF!</definedName>
    <definedName name="Sub13_ATF" localSheetId="17">#REF!</definedName>
    <definedName name="Sub13_ATF">#REF!</definedName>
    <definedName name="Sub13_Existing" localSheetId="16">#REF!</definedName>
    <definedName name="Sub13_Existing" localSheetId="17">#REF!</definedName>
    <definedName name="Sub13_Existing">#REF!</definedName>
    <definedName name="Sub13_Name" localSheetId="16">#REF!</definedName>
    <definedName name="Sub13_Name" localSheetId="17">#REF!</definedName>
    <definedName name="Sub13_Name">#REF!</definedName>
    <definedName name="Sub14_ATF" localSheetId="16">#REF!</definedName>
    <definedName name="Sub14_ATF" localSheetId="17">#REF!</definedName>
    <definedName name="Sub14_ATF">#REF!</definedName>
    <definedName name="Sub14_Existing" localSheetId="16">#REF!</definedName>
    <definedName name="Sub14_Existing" localSheetId="17">#REF!</definedName>
    <definedName name="Sub14_Existing">#REF!</definedName>
    <definedName name="Sub14_Name" localSheetId="16">#REF!</definedName>
    <definedName name="Sub14_Name" localSheetId="17">#REF!</definedName>
    <definedName name="Sub14_Name">#REF!</definedName>
    <definedName name="Sub2_ATF" localSheetId="16">#REF!</definedName>
    <definedName name="Sub2_ATF" localSheetId="17">#REF!</definedName>
    <definedName name="Sub2_ATF">#REF!</definedName>
    <definedName name="Sub2_Existing" localSheetId="16">#REF!</definedName>
    <definedName name="Sub2_Existing" localSheetId="17">#REF!</definedName>
    <definedName name="Sub2_Existing">#REF!</definedName>
    <definedName name="Sub2_Name" localSheetId="16">#REF!</definedName>
    <definedName name="Sub2_Name" localSheetId="17">#REF!</definedName>
    <definedName name="Sub2_Name">#REF!</definedName>
    <definedName name="Sub3_ATF" localSheetId="16">#REF!</definedName>
    <definedName name="Sub3_ATF" localSheetId="17">#REF!</definedName>
    <definedName name="Sub3_ATF">#REF!</definedName>
    <definedName name="Sub3_Existing" localSheetId="16">#REF!</definedName>
    <definedName name="Sub3_Existing" localSheetId="17">#REF!</definedName>
    <definedName name="Sub3_Existing">#REF!</definedName>
    <definedName name="Sub3_Name" localSheetId="16">#REF!</definedName>
    <definedName name="Sub3_Name" localSheetId="17">#REF!</definedName>
    <definedName name="Sub3_Name">#REF!</definedName>
    <definedName name="Sub4_ATF" localSheetId="16">#REF!</definedName>
    <definedName name="Sub4_ATF" localSheetId="17">#REF!</definedName>
    <definedName name="Sub4_ATF">#REF!</definedName>
    <definedName name="Sub4_Existing" localSheetId="16">#REF!</definedName>
    <definedName name="Sub4_Existing" localSheetId="17">#REF!</definedName>
    <definedName name="Sub4_Existing">#REF!</definedName>
    <definedName name="Sub4_Name" localSheetId="16">#REF!</definedName>
    <definedName name="Sub4_Name" localSheetId="17">#REF!</definedName>
    <definedName name="Sub4_Name">#REF!</definedName>
    <definedName name="Sub5_ATF" localSheetId="16">#REF!</definedName>
    <definedName name="Sub5_ATF" localSheetId="17">#REF!</definedName>
    <definedName name="Sub5_ATF">#REF!</definedName>
    <definedName name="Sub5_Existing" localSheetId="16">#REF!</definedName>
    <definedName name="Sub5_Existing" localSheetId="17">#REF!</definedName>
    <definedName name="Sub5_Existing">#REF!</definedName>
    <definedName name="Sub5_Name" localSheetId="16">#REF!</definedName>
    <definedName name="Sub5_Name" localSheetId="17">#REF!</definedName>
    <definedName name="Sub5_Name">#REF!</definedName>
    <definedName name="Sub6_ATF" localSheetId="16">#REF!</definedName>
    <definedName name="Sub6_ATF" localSheetId="17">#REF!</definedName>
    <definedName name="Sub6_ATF">#REF!</definedName>
    <definedName name="Sub6_Existing" localSheetId="16">#REF!</definedName>
    <definedName name="Sub6_Existing" localSheetId="17">#REF!</definedName>
    <definedName name="Sub6_Existing">#REF!</definedName>
    <definedName name="Sub6_Name" localSheetId="16">#REF!</definedName>
    <definedName name="Sub6_Name" localSheetId="17">#REF!</definedName>
    <definedName name="Sub6_Name">#REF!</definedName>
    <definedName name="Sub7_ATF" localSheetId="16">#REF!</definedName>
    <definedName name="Sub7_ATF" localSheetId="17">#REF!</definedName>
    <definedName name="Sub7_ATF">#REF!</definedName>
    <definedName name="Sub7_Existing" localSheetId="16">#REF!</definedName>
    <definedName name="Sub7_Existing" localSheetId="17">#REF!</definedName>
    <definedName name="Sub7_Existing">#REF!</definedName>
    <definedName name="Sub7_Name" localSheetId="16">#REF!</definedName>
    <definedName name="Sub7_Name" localSheetId="17">#REF!</definedName>
    <definedName name="Sub7_Name">#REF!</definedName>
    <definedName name="Sub8_ATF" localSheetId="16">#REF!</definedName>
    <definedName name="Sub8_ATF" localSheetId="17">#REF!</definedName>
    <definedName name="Sub8_ATF">#REF!</definedName>
    <definedName name="Sub8_Existing" localSheetId="16">#REF!</definedName>
    <definedName name="Sub8_Existing" localSheetId="17">#REF!</definedName>
    <definedName name="Sub8_Existing">#REF!</definedName>
    <definedName name="Sub8_Name" localSheetId="16">#REF!</definedName>
    <definedName name="Sub8_Name" localSheetId="17">#REF!</definedName>
    <definedName name="Sub8_Name">#REF!</definedName>
    <definedName name="Sub9_ATF" localSheetId="16">#REF!</definedName>
    <definedName name="Sub9_ATF" localSheetId="17">#REF!</definedName>
    <definedName name="Sub9_ATF">#REF!</definedName>
    <definedName name="Sub9_Existing" localSheetId="16">#REF!</definedName>
    <definedName name="Sub9_Existing" localSheetId="17">#REF!</definedName>
    <definedName name="Sub9_Existing">#REF!</definedName>
    <definedName name="Sub9_Name" localSheetId="16">#REF!</definedName>
    <definedName name="Sub9_Name" localSheetId="17">#REF!</definedName>
    <definedName name="Sub9_Name">#REF!</definedName>
    <definedName name="suck" hidden="1">{"'BS'!$C$10"}</definedName>
    <definedName name="SUMMARY" localSheetId="16">#REF!</definedName>
    <definedName name="SUMMARY" localSheetId="17">#REF!</definedName>
    <definedName name="SUMMARY">#REF!</definedName>
    <definedName name="SUMMARY_BOOK" hidden="1">{"page1",#N/A,FALSE,"GIRLBO";"page2",#N/A,FALSE,"GIRLBO";"page3",#N/A,FALSE,"GIRLBO";"page4",#N/A,FALSE,"GIRLBO";"page5",#N/A,FALSE,"GIRLBO"}</definedName>
    <definedName name="Summary2" hidden="1">{#N/A,#N/A,FALSE,"FACTSHEETS";#N/A,#N/A,FALSE,"pump";#N/A,#N/A,FALSE,"filter"}</definedName>
    <definedName name="SummaryFinancials" localSheetId="16">#REF!</definedName>
    <definedName name="SummaryFinancials" localSheetId="17">#REF!</definedName>
    <definedName name="SummaryFinancials">#REF!</definedName>
    <definedName name="summaryYTD" hidden="1">{#N/A,#N/A,FALSE,"INC";#N/A,#N/A,FALSE,"incytd";#N/A,#N/A,FALSE,"incmo";#N/A,#N/A,FALSE,"incqtr"}</definedName>
    <definedName name="SumPrintNames" localSheetId="16">#REF!</definedName>
    <definedName name="SumPrintNames" localSheetId="17">#REF!</definedName>
    <definedName name="SumPrintNames">#REF!</definedName>
    <definedName name="SumRptPV_LiabilitiesSFFUT" localSheetId="16">#REF!</definedName>
    <definedName name="SumRptPV_LiabilitiesSFFUT" localSheetId="17">#REF!</definedName>
    <definedName name="SumRptPV_LiabilitiesSFFUT">#REF!</definedName>
    <definedName name="SumRptPVt_LiabilitiesVF" localSheetId="16">#REF!</definedName>
    <definedName name="SumRptPVt_LiabilitiesVF" localSheetId="17">#REF!</definedName>
    <definedName name="SumRptPVt_LiabilitiesVF">#REF!</definedName>
    <definedName name="SUP" hidden="1">#N/A</definedName>
    <definedName name="SupplierNames">#REF!</definedName>
    <definedName name="Supply">#N/A</definedName>
    <definedName name="Supply_TBL" localSheetId="16">#REF!</definedName>
    <definedName name="Supply_TBL" localSheetId="17">#REF!</definedName>
    <definedName name="Supply_TBL">#REF!</definedName>
    <definedName name="SupplyRange" localSheetId="16">#REF!</definedName>
    <definedName name="SupplyRange" localSheetId="17">#REF!</definedName>
    <definedName name="SupplyRange">#REF!</definedName>
    <definedName name="Support" localSheetId="16">#REF!</definedName>
    <definedName name="Support" localSheetId="17">#REF!</definedName>
    <definedName name="Support">#REF!</definedName>
    <definedName name="support2" localSheetId="16">#REF!</definedName>
    <definedName name="support2" localSheetId="17">#REF!</definedName>
    <definedName name="support2">#REF!</definedName>
    <definedName name="SUPTOT" localSheetId="16">#REF!</definedName>
    <definedName name="SUPTOT" localSheetId="17">#REF!</definedName>
    <definedName name="SUPTOT">#REF!</definedName>
    <definedName name="SWELL" localSheetId="16">#REF!</definedName>
    <definedName name="SWELL" localSheetId="17">#REF!</definedName>
    <definedName name="SWELL">#REF!</definedName>
    <definedName name="swr" hidden="1">#REF!</definedName>
    <definedName name="Swvu.All._.of._.Report." hidden="1">#REF!</definedName>
    <definedName name="Swvu.BiPolar." hidden="1">#REF!</definedName>
    <definedName name="Swvu.Comments._.MTH." hidden="1">#REF!</definedName>
    <definedName name="Swvu.Comments._.QTR." hidden="1">#REF!</definedName>
    <definedName name="Swvu.Comments._.YTD." hidden="1">#REF!</definedName>
    <definedName name="Swvu.FRP_BACKLOG1." hidden="1">#REF!</definedName>
    <definedName name="Swvu.FRP_backlog2." hidden="1">#REF!</definedName>
    <definedName name="Swvu.MTH._.QTR._.YTD." hidden="1">#REF!</definedName>
    <definedName name="Swvu.MTH._.YTD." hidden="1">#REF!</definedName>
    <definedName name="Swvu.Sumnpv." hidden="1">#REF!</definedName>
    <definedName name="SX"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t">#REF!</definedName>
    <definedName name="T_ROR">#REF!</definedName>
    <definedName name="T1_adj">#REF!</definedName>
    <definedName name="T1_BK">#REF!</definedName>
    <definedName name="T2_adj">#REF!</definedName>
    <definedName name="T2_BK">#REF!</definedName>
    <definedName name="T3_adj">#REF!</definedName>
    <definedName name="T3_BK">#REF!</definedName>
    <definedName name="T4_adj">#REF!</definedName>
    <definedName name="T4_BK">#REF!</definedName>
    <definedName name="T5_adj">#REF!</definedName>
    <definedName name="T5_BK">#REF!</definedName>
    <definedName name="T6_adj">#REF!</definedName>
    <definedName name="T6_BK">#REF!</definedName>
    <definedName name="T7_adj">#REF!</definedName>
    <definedName name="T7_BK">#REF!</definedName>
    <definedName name="T8_adj">#REF!</definedName>
    <definedName name="T8_BK">#REF!</definedName>
    <definedName name="Table1" localSheetId="16">#REF!</definedName>
    <definedName name="Table1" localSheetId="17">#REF!</definedName>
    <definedName name="Table1">#REF!</definedName>
    <definedName name="tableg2">#REF!</definedName>
    <definedName name="TableName">"Dummy"</definedName>
    <definedName name="tabler1">#REF!</definedName>
    <definedName name="Target_Off">#REF!</definedName>
    <definedName name="Target1">#REF!</definedName>
    <definedName name="Target1_Excit">#REF!</definedName>
    <definedName name="Target1_GenAux">#REF!</definedName>
    <definedName name="Target1_Moist">#REF!</definedName>
    <definedName name="Target1_TurbAux">#REF!</definedName>
    <definedName name="Target1_TurbCont">#REF!</definedName>
    <definedName name="Target2_Excit">#REF!</definedName>
    <definedName name="Target2_GenAux">#REF!</definedName>
    <definedName name="Target2_Moist">#REF!</definedName>
    <definedName name="Target2_TurbAux">#REF!</definedName>
    <definedName name="Target2_TurbCont">#REF!</definedName>
    <definedName name="Target3_Excit">#REF!</definedName>
    <definedName name="Target3_GenAux">#REF!</definedName>
    <definedName name="Target3_Moist">#REF!</definedName>
    <definedName name="Target3_TurbAux">#REF!</definedName>
    <definedName name="Target3_TurbCont">#REF!</definedName>
    <definedName name="Target4_Excit">#REF!</definedName>
    <definedName name="Target4_GenAux">#REF!</definedName>
    <definedName name="Target4_Moist">#REF!</definedName>
    <definedName name="Target4_TurbAux">#REF!</definedName>
    <definedName name="Target4_TurbCont">#REF!</definedName>
    <definedName name="taTg" hidden="1">{#N/A,#N/A,FALSE,"AltFuel"}</definedName>
    <definedName name="Tax_shield_factor" localSheetId="16">#REF!</definedName>
    <definedName name="Tax_shield_factor" localSheetId="17">#REF!</definedName>
    <definedName name="Tax_shield_factor">#REF!</definedName>
    <definedName name="taxol" hidden="1">{#N/A,#N/A,FALSE,"Pharm";#N/A,#N/A,FALSE,"WWCM"}</definedName>
    <definedName name="TaxRate">#REF!</definedName>
    <definedName name="TaxYear">#REF!</definedName>
    <definedName name="TB">#REF!</definedName>
    <definedName name="TBA">#REF!</definedName>
    <definedName name="TBAY" localSheetId="0">#REF!</definedName>
    <definedName name="TBAY" localSheetId="3">#REF!</definedName>
    <definedName name="TBAY" localSheetId="5">#REF!</definedName>
    <definedName name="TBAY" localSheetId="6">#REF!</definedName>
    <definedName name="TBAY" localSheetId="7">#REF!</definedName>
    <definedName name="TBAY" localSheetId="8">#REF!</definedName>
    <definedName name="TBAY" localSheetId="15">#REF!</definedName>
    <definedName name="TBAY" localSheetId="16">#REF!</definedName>
    <definedName name="TBAY" localSheetId="17">#REF!</definedName>
    <definedName name="TBAY">#REF!</definedName>
    <definedName name="TBAY_1" localSheetId="16">#REF!</definedName>
    <definedName name="TBAY_1" localSheetId="17">#REF!</definedName>
    <definedName name="TBAY_1">#REF!</definedName>
    <definedName name="TBAY_2" localSheetId="16">#REF!</definedName>
    <definedName name="TBAY_2" localSheetId="17">#REF!</definedName>
    <definedName name="TBAY_2">#REF!</definedName>
    <definedName name="TBAY_HEAD" localSheetId="16">#REF!</definedName>
    <definedName name="TBAY_HEAD" localSheetId="17">#REF!</definedName>
    <definedName name="TBAY_HEAD">#REF!</definedName>
    <definedName name="TBAYFOOT" localSheetId="0">#REF!</definedName>
    <definedName name="TBAYFOOT" localSheetId="3">#REF!</definedName>
    <definedName name="TBAYFOOT" localSheetId="5">#REF!</definedName>
    <definedName name="TBAYFOOT" localSheetId="6">#REF!</definedName>
    <definedName name="TBAYFOOT" localSheetId="7">#REF!</definedName>
    <definedName name="TBAYFOOT" localSheetId="8">#REF!</definedName>
    <definedName name="TBAYFOOT" localSheetId="15">#REF!</definedName>
    <definedName name="TBAYFOOT" localSheetId="16">#REF!</definedName>
    <definedName name="TBAYFOOT" localSheetId="17">#REF!</definedName>
    <definedName name="TBAYFOOT">#REF!</definedName>
    <definedName name="TBGSrel" localSheetId="16">#REF!</definedName>
    <definedName name="TBGSrel" localSheetId="17">#REF!</definedName>
    <definedName name="TBGSrel">#REF!</definedName>
    <definedName name="tbl_Pricing">#REF!</definedName>
    <definedName name="Tbl_Proj_Bud" localSheetId="16">#REF!</definedName>
    <definedName name="Tbl_Proj_Bud" localSheetId="17">#REF!</definedName>
    <definedName name="Tbl_Proj_Bud">#REF!</definedName>
    <definedName name="tblUnitReferenceDates">#REF!</definedName>
    <definedName name="tdt" localSheetId="16">#REF!</definedName>
    <definedName name="tdt" localSheetId="17">#REF!</definedName>
    <definedName name="tdt">#REF!</definedName>
    <definedName name="TEC_Cap">#REF!</definedName>
    <definedName name="TEC_CapExp">#REF!</definedName>
    <definedName name="TEC_Exp">#REF!</definedName>
    <definedName name="Tem" hidden="1">{#N/A,#N/A,FALSE,"Pharm";#N/A,#N/A,FALSE,"WWCM"}</definedName>
    <definedName name="temp" localSheetId="5" hidden="1">{"NORTHLAND",#N/A,FALSE,"13THPAYMENT";"KAPUSKASING",#N/A,FALSE,"13THPAYMENT";"NORTHWEST",#N/A,FALSE,"13THPAYMENT";"OTTAWA",#N/A,FALSE,"13THPAYMENT";"LAKE ONTARIO",#N/A,FALSE,"13THPAYMENT";"NIAGARA",#N/A,FALSE,"13THPAYMENT";"TOTAL",#N/A,FALSE,"13THPAYMENT"}</definedName>
    <definedName name="temp" localSheetId="7" hidden="1">{"NORTHLAND",#N/A,FALSE,"13THPAYMENT";"KAPUSKASING",#N/A,FALSE,"13THPAYMENT";"NORTHWEST",#N/A,FALSE,"13THPAYMENT";"OTTAWA",#N/A,FALSE,"13THPAYMENT";"LAKE ONTARIO",#N/A,FALSE,"13THPAYMENT";"NIAGARA",#N/A,FALSE,"13THPAYMENT";"TOTAL",#N/A,FALSE,"13THPAYMENT"}</definedName>
    <definedName name="temp" hidden="1">{"NORTHLAND",#N/A,FALSE,"13THPAYMENT";"KAPUSKASING",#N/A,FALSE,"13THPAYMENT";"NORTHWEST",#N/A,FALSE,"13THPAYMENT";"OTTAWA",#N/A,FALSE,"13THPAYMENT";"LAKE ONTARIO",#N/A,FALSE,"13THPAYMENT";"NIAGARA",#N/A,FALSE,"13THPAYMENT";"TOTAL",#N/A,FALSE,"13THPAYMENT"}</definedName>
    <definedName name="Temp_2" hidden="1">{#N/A,#N/A,FALSE,"Assessment";#N/A,#N/A,FALSE,"Staffing";#N/A,#N/A,FALSE,"Hires";#N/A,#N/A,FALSE,"Assumptions"}</definedName>
    <definedName name="Temp_3" hidden="1">{#N/A,#N/A,FALSE,"Assessment";#N/A,#N/A,FALSE,"Staffing";#N/A,#N/A,FALSE,"Hires";#N/A,#N/A,FALSE,"Assumptions"}</definedName>
    <definedName name="TEMP1" hidden="1">{#N/A,#N/A,FALSE,"INC";#N/A,#N/A,FALSE,"incytd";#N/A,#N/A,FALSE,"incmo";#N/A,#N/A,FALSE,"incqtr"}</definedName>
    <definedName name="TEMP2" hidden="1">{#N/A,#N/A,FALSE,"incmo";#N/A,#N/A,FALSE,"incqtr";#N/A,#N/A,FALSE,"incytd"}</definedName>
    <definedName name="TEMP3" hidden="1">{"PAGE1_97",#N/A,TRUE,"1997";"PAGE2_97",#N/A,TRUE,"1997";"PAGE3_97",#N/A,TRUE,"1997";"PAGE4_97",#N/A,TRUE,"1997"}</definedName>
    <definedName name="TEMP5" hidden="1">{"PAGE1",#N/A,TRUE,"1996";"PAGE2",#N/A,TRUE,"1996";"PAGE3",#N/A,TRUE,"1996";"PAGE4",#N/A,TRUE,"1996"}</definedName>
    <definedName name="TEMPLATE" localSheetId="16">#REF!</definedName>
    <definedName name="TEMPLATE" localSheetId="17">#REF!</definedName>
    <definedName name="TEMPLATE">#REF!</definedName>
    <definedName name="teq" hidden="1">{#N/A,#N/A,FALSE,"Pharm";#N/A,#N/A,FALSE,"WWCM"}</definedName>
    <definedName name="Tequin" hidden="1">{#N/A,#N/A,FALSE,"Pharm";#N/A,#N/A,FALSE,"WWCM"}</definedName>
    <definedName name="tequinol" hidden="1">{#N/A,#N/A,FALSE,"REPORT"}</definedName>
    <definedName name="TERN" hidden="1">{#N/A,#N/A,FALSE,"Che-Ga";#N/A,#N/A,FALSE,"Iv-Sm";#N/A,#N/A,FALSE,"So-We";#N/A,#N/A,FALSE,"Me-Po";#N/A,#N/A,FALSE,"Be-Bo";#N/A,#N/A,FALSE,"Cha-Ki";#N/A,#N/A,FALSE,"In";#N/A,#N/A,FALSE,"Schedule 23";#N/A,#N/A,FALSE,"Schedule 22";#N/A,#N/A,FALSE,"WACC"}</definedName>
    <definedName name="teshet" localSheetId="16">#REF!</definedName>
    <definedName name="teshet" localSheetId="17">#REF!</definedName>
    <definedName name="teshet">#REF!</definedName>
    <definedName name="test" localSheetId="5" hidden="1">{#N/A,#N/A,FALSE,"Summary";#N/A,#N/A,FALSE,"Summary Indirect";#N/A,#N/A,FALSE,"LLW Indirect";#N/A,#N/A,FALSE,"ILW Indirect";#N/A,#N/A,FALSE,"UFM Indirect";#N/A,#N/A,FALSE,"Decomm Indirect";#N/A,#N/A,FALSE,"Ops &amp; Non-Waste Indirect"}</definedName>
    <definedName name="test" localSheetId="7" hidden="1">{#N/A,#N/A,FALSE,"Summary";#N/A,#N/A,FALSE,"Summary Indirect";#N/A,#N/A,FALSE,"LLW Indirect";#N/A,#N/A,FALSE,"ILW Indirect";#N/A,#N/A,FALSE,"UFM Indirect";#N/A,#N/A,FALSE,"Decomm Indirect";#N/A,#N/A,FALSE,"Ops &amp; Non-Waste Indirect"}</definedName>
    <definedName name="test" localSheetId="16" hidden="1">{#N/A,#N/A,FALSE,"Summary";#N/A,#N/A,FALSE,"Summary Indirect";#N/A,#N/A,FALSE,"LLW Indirect";#N/A,#N/A,FALSE,"ILW Indirect";#N/A,#N/A,FALSE,"UFM Indirect";#N/A,#N/A,FALSE,"Decomm Indirect";#N/A,#N/A,FALSE,"Ops &amp; Non-Waste Indirect"}</definedName>
    <definedName name="test" localSheetId="17" hidden="1">{#N/A,#N/A,FALSE,"Summary";#N/A,#N/A,FALSE,"Summary Indirect";#N/A,#N/A,FALSE,"LLW Indirect";#N/A,#N/A,FALSE,"ILW Indirect";#N/A,#N/A,FALSE,"UFM Indirect";#N/A,#N/A,FALSE,"Decomm Indirect";#N/A,#N/A,FALSE,"Ops &amp; Non-Waste Indirect"}</definedName>
    <definedName name="test" hidden="1">{#N/A,#N/A,FALSE,"Summary";#N/A,#N/A,FALSE,"Summary Indirect";#N/A,#N/A,FALSE,"LLW Indirect";#N/A,#N/A,FALSE,"ILW Indirect";#N/A,#N/A,FALSE,"UFM Indirect";#N/A,#N/A,FALSE,"Decomm Indirect";#N/A,#N/A,FALSE,"Ops &amp; Non-Waste Indirect"}</definedName>
    <definedName name="test_1" hidden="1">{#N/A,#N/A,FALSE,"Summary";#N/A,#N/A,FALSE,"Summary Indirect";#N/A,#N/A,FALSE,"LLW Indirect";#N/A,#N/A,FALSE,"ILW Indirect";#N/A,#N/A,FALSE,"UFM Indirect";#N/A,#N/A,FALSE,"Decomm Indirect";#N/A,#N/A,FALSE,"Ops &amp; Non-Waste Indirect"}</definedName>
    <definedName name="TEST0" localSheetId="0">#REF!</definedName>
    <definedName name="TEST0" localSheetId="3">#REF!</definedName>
    <definedName name="TEST0" localSheetId="5">#REF!</definedName>
    <definedName name="TEST0" localSheetId="6">#REF!</definedName>
    <definedName name="TEST0" localSheetId="7">#REF!</definedName>
    <definedName name="TEST0" localSheetId="8">#REF!</definedName>
    <definedName name="TEST0" localSheetId="15">#REF!</definedName>
    <definedName name="TEST0" localSheetId="16">#REF!</definedName>
    <definedName name="TEST0" localSheetId="17">#REF!</definedName>
    <definedName name="TEST0">#REF!</definedName>
    <definedName name="test001" hidden="1">{"Verteilung FPO V100",#N/A,FALSE,"Verteilg FPO _ V100"}</definedName>
    <definedName name="TEST01" localSheetId="16">#REF!</definedName>
    <definedName name="TEST01" localSheetId="17">#REF!</definedName>
    <definedName name="TEST01">#REF!</definedName>
    <definedName name="TEST1" localSheetId="0">#REF!</definedName>
    <definedName name="TEST1" localSheetId="3">#REF!</definedName>
    <definedName name="TEST1" localSheetId="5">#REF!</definedName>
    <definedName name="TEST1" localSheetId="6">#REF!</definedName>
    <definedName name="TEST1" localSheetId="7">#REF!</definedName>
    <definedName name="TEST1" localSheetId="8">#REF!</definedName>
    <definedName name="TEST1" localSheetId="15">#REF!</definedName>
    <definedName name="TEST1" localSheetId="16">#REF!</definedName>
    <definedName name="TEST1" localSheetId="17">#REF!</definedName>
    <definedName name="TEST1">#REF!</definedName>
    <definedName name="test1_1" hidden="1">{"Page 1",#N/A,FALSE,"Sheet1";"Page 2",#N/A,FALSE,"Sheet1"}</definedName>
    <definedName name="TEST10" localSheetId="16">#REF!</definedName>
    <definedName name="TEST10" localSheetId="17">#REF!</definedName>
    <definedName name="TEST10">#REF!</definedName>
    <definedName name="TEST11" localSheetId="16">#REF!</definedName>
    <definedName name="TEST11" localSheetId="17">#REF!</definedName>
    <definedName name="TEST11">#REF!</definedName>
    <definedName name="TEST12" localSheetId="16">#REF!</definedName>
    <definedName name="TEST12" localSheetId="17">#REF!</definedName>
    <definedName name="TEST12">#REF!</definedName>
    <definedName name="TEST13" localSheetId="16">#REF!</definedName>
    <definedName name="TEST13" localSheetId="17">#REF!</definedName>
    <definedName name="TEST13">#REF!</definedName>
    <definedName name="TEST14" localSheetId="16">#REF!</definedName>
    <definedName name="TEST14" localSheetId="17">#REF!</definedName>
    <definedName name="TEST14">#REF!</definedName>
    <definedName name="TEST15" localSheetId="16">#REF!</definedName>
    <definedName name="TEST15" localSheetId="17">#REF!</definedName>
    <definedName name="TEST15">#REF!</definedName>
    <definedName name="TEST16" localSheetId="16">#REF!</definedName>
    <definedName name="TEST16" localSheetId="17">#REF!</definedName>
    <definedName name="TEST16">#REF!</definedName>
    <definedName name="TEST17" localSheetId="16">#REF!</definedName>
    <definedName name="TEST17" localSheetId="17">#REF!</definedName>
    <definedName name="TEST17">#REF!</definedName>
    <definedName name="TEST18" localSheetId="16">#REF!</definedName>
    <definedName name="TEST18" localSheetId="17">#REF!</definedName>
    <definedName name="TEST18">#REF!</definedName>
    <definedName name="TEST19" localSheetId="16">#REF!</definedName>
    <definedName name="TEST19" localSheetId="17">#REF!</definedName>
    <definedName name="TEST19">#REF!</definedName>
    <definedName name="TEST2" localSheetId="0">#REF!</definedName>
    <definedName name="TEST2" localSheetId="3">#REF!</definedName>
    <definedName name="TEST2" localSheetId="5">#REF!</definedName>
    <definedName name="TEST2" localSheetId="6">#REF!</definedName>
    <definedName name="TEST2" localSheetId="7">#REF!</definedName>
    <definedName name="TEST2" localSheetId="8">#REF!</definedName>
    <definedName name="TEST2" localSheetId="15">#REF!</definedName>
    <definedName name="TEST2" localSheetId="16">#REF!</definedName>
    <definedName name="TEST2" localSheetId="17">#REF!</definedName>
    <definedName name="TEST2">#REF!</definedName>
    <definedName name="test2_1" hidden="1">{"Page 1",#N/A,FALSE,"Sheet1";"Page 2",#N/A,FALSE,"Sheet1"}</definedName>
    <definedName name="TEST20" localSheetId="16">#REF!</definedName>
    <definedName name="TEST20" localSheetId="17">#REF!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 localSheetId="16">#REF!</definedName>
    <definedName name="TEST28" localSheetId="17">#REF!</definedName>
    <definedName name="TEST28">#REF!</definedName>
    <definedName name="TEST29" localSheetId="16">#REF!</definedName>
    <definedName name="TEST29" localSheetId="17">#REF!</definedName>
    <definedName name="TEST29">#REF!</definedName>
    <definedName name="TEST3" localSheetId="0">#REF!</definedName>
    <definedName name="TEST3" localSheetId="3">#REF!</definedName>
    <definedName name="TEST3" localSheetId="5">#REF!</definedName>
    <definedName name="TEST3" localSheetId="6">#REF!</definedName>
    <definedName name="TEST3" localSheetId="7">#REF!</definedName>
    <definedName name="TEST3" localSheetId="8">#REF!</definedName>
    <definedName name="TEST3" localSheetId="15">#REF!</definedName>
    <definedName name="TEST3" localSheetId="16">#REF!</definedName>
    <definedName name="TEST3" localSheetId="17">#REF!</definedName>
    <definedName name="TEST3">#REF!</definedName>
    <definedName name="TEST30" localSheetId="16">#REF!</definedName>
    <definedName name="TEST30" localSheetId="17">#REF!</definedName>
    <definedName name="TEST30">#REF!</definedName>
    <definedName name="TEST31" localSheetId="16">#REF!</definedName>
    <definedName name="TEST31" localSheetId="17">#REF!</definedName>
    <definedName name="TEST31">#REF!</definedName>
    <definedName name="TEST32" localSheetId="16">#REF!</definedName>
    <definedName name="TEST32" localSheetId="17">#REF!</definedName>
    <definedName name="TEST32">#REF!</definedName>
    <definedName name="TEST33" localSheetId="16">#REF!</definedName>
    <definedName name="TEST33" localSheetId="17">#REF!</definedName>
    <definedName name="TEST33">#REF!</definedName>
    <definedName name="TEST4" localSheetId="0">#REF!</definedName>
    <definedName name="TEST4" localSheetId="3">#REF!</definedName>
    <definedName name="TEST4" localSheetId="5">#REF!</definedName>
    <definedName name="TEST4" localSheetId="6">#REF!</definedName>
    <definedName name="TEST4" localSheetId="7">#REF!</definedName>
    <definedName name="TEST4" localSheetId="8">#REF!</definedName>
    <definedName name="TEST4" localSheetId="15">#REF!</definedName>
    <definedName name="TEST4" localSheetId="16">#REF!</definedName>
    <definedName name="TEST4" localSheetId="17">#REF!</definedName>
    <definedName name="TEST4">#REF!</definedName>
    <definedName name="TEST5" localSheetId="16">#REF!</definedName>
    <definedName name="TEST5" localSheetId="17">#REF!</definedName>
    <definedName name="TEST5">#REF!</definedName>
    <definedName name="TEST6" localSheetId="16">#REF!</definedName>
    <definedName name="TEST6" localSheetId="17">#REF!</definedName>
    <definedName name="TEST6">#REF!</definedName>
    <definedName name="TEST7" localSheetId="16">#REF!</definedName>
    <definedName name="TEST7" localSheetId="17">#REF!</definedName>
    <definedName name="TEST7">#REF!</definedName>
    <definedName name="TEST8" localSheetId="16">#REF!</definedName>
    <definedName name="TEST8" localSheetId="17">#REF!</definedName>
    <definedName name="TEST8">#REF!</definedName>
    <definedName name="TEST9" localSheetId="16">#REF!</definedName>
    <definedName name="TEST9" localSheetId="17">#REF!</definedName>
    <definedName name="TEST9">#REF!</definedName>
    <definedName name="testcapital" hidden="1">{"IT",#N/A,FALSE,"GRAPHS";"Services",#N/A,FALSE,"GRAPHS";"Subsurface",#N/A,FALSE,"GRAPHS";"Production",#N/A,FALSE,"GRAPHS";"Facilities",#N/A,FALSE,"GRAPHS";"Pipeline &amp; Terminal",#N/A,FALSE,"GRAPHS";"Safety",#N/A,FALSE,"GRAPHS";"Commercial",#N/A,FALSE,"GRAPHS"}</definedName>
    <definedName name="teste" hidden="1">{#N/A,#N/A,FALSE,"Pharm";#N/A,#N/A,FALSE,"WWCM"}</definedName>
    <definedName name="TESTHKEY" localSheetId="0">#REF!</definedName>
    <definedName name="TESTHKEY" localSheetId="3">#REF!</definedName>
    <definedName name="TESTHKEY" localSheetId="5">#REF!</definedName>
    <definedName name="TESTHKEY" localSheetId="6">#REF!</definedName>
    <definedName name="TESTHKEY" localSheetId="7">#REF!</definedName>
    <definedName name="TESTHKEY" localSheetId="8">#REF!</definedName>
    <definedName name="TESTHKEY" localSheetId="15">#REF!</definedName>
    <definedName name="TESTHKEY" localSheetId="16">#REF!</definedName>
    <definedName name="TESTHKEY" localSheetId="17">#REF!</definedName>
    <definedName name="TESTHKEY">#REF!</definedName>
    <definedName name="TESTHKEY1" localSheetId="16">#REF!</definedName>
    <definedName name="TESTHKEY1" localSheetId="17">#REF!</definedName>
    <definedName name="TESTHKEY1">#REF!</definedName>
    <definedName name="testing" hidden="1">{#N/A,#N/A,FALSE,"Line of Business Forecast";#N/A,#N/A,FALSE,"Line of Business";#N/A,#N/A,FALSE,"EOC";#N/A,#N/A,FALSE,"Distributor";#N/A,#N/A,FALSE,"Manufacturing";#N/A,#N/A,FALSE,"Service";#N/A,#N/A,FALSE,"Line of Business YTD";#N/A,#N/A,FALSE,"EOC YTD ACTUAL";#N/A,#N/A,FALSE,"Manufacturing YTD Actual";#N/A,#N/A,FALSE,"Distributor YTD Actual";#N/A,#N/A,FALSE,"Service YTD Actual"}</definedName>
    <definedName name="TESTKEY51" localSheetId="16">#REF!</definedName>
    <definedName name="TESTKEY51" localSheetId="17">#REF!</definedName>
    <definedName name="TESTKEY51">#REF!</definedName>
    <definedName name="TESTKEYS" localSheetId="0">#REF!</definedName>
    <definedName name="TESTKEYS" localSheetId="3">#REF!</definedName>
    <definedName name="TESTKEYS" localSheetId="5">#REF!</definedName>
    <definedName name="TESTKEYS" localSheetId="6">#REF!</definedName>
    <definedName name="TESTKEYS" localSheetId="7">#REF!</definedName>
    <definedName name="TESTKEYS" localSheetId="8">#REF!</definedName>
    <definedName name="TESTKEYS" localSheetId="15">#REF!</definedName>
    <definedName name="TESTKEYS" localSheetId="16">#REF!</definedName>
    <definedName name="TESTKEYS" localSheetId="17">#REF!</definedName>
    <definedName name="TESTKEYS">#REF!</definedName>
    <definedName name="testpage" hidden="1">{"Page 1",#N/A,FALSE,"Sheet1";"Page 2",#N/A,FALSE,"Sheet1"}</definedName>
    <definedName name="testpage_1" hidden="1">{"Page 1",#N/A,FALSE,"Sheet1";"Page 2",#N/A,FALSE,"Sheet1"}</definedName>
    <definedName name="TESTVKEY" localSheetId="0">#REF!</definedName>
    <definedName name="TESTVKEY" localSheetId="3">#REF!</definedName>
    <definedName name="TESTVKEY" localSheetId="5">#REF!</definedName>
    <definedName name="TESTVKEY" localSheetId="6">#REF!</definedName>
    <definedName name="TESTVKEY" localSheetId="7">#REF!</definedName>
    <definedName name="TESTVKEY" localSheetId="8">#REF!</definedName>
    <definedName name="TESTVKEY" localSheetId="15">#REF!</definedName>
    <definedName name="TESTVKEY" localSheetId="16">#REF!</definedName>
    <definedName name="TESTVKEY" localSheetId="17">#REF!</definedName>
    <definedName name="TESTVKEY">#REF!</definedName>
    <definedName name="TESTVKEY1" localSheetId="16">#REF!</definedName>
    <definedName name="TESTVKEY1" localSheetId="17">#REF!</definedName>
    <definedName name="TESTVKEY1">#REF!</definedName>
    <definedName name="TextRefCopyRangeCount" hidden="1">1</definedName>
    <definedName name="TextRefCopyRangeCount_1" hidden="1">14</definedName>
    <definedName name="tg" hidden="1">#REF!</definedName>
    <definedName name="th" hidden="1">39620.8637037037</definedName>
    <definedName name="THBAY" localSheetId="0">#REF!</definedName>
    <definedName name="THBAY" localSheetId="3">#REF!</definedName>
    <definedName name="THBAY" localSheetId="5">#REF!</definedName>
    <definedName name="THBAY" localSheetId="6">#REF!</definedName>
    <definedName name="THBAY" localSheetId="7">#REF!</definedName>
    <definedName name="THBAY" localSheetId="8">#REF!</definedName>
    <definedName name="THBAY" localSheetId="15">#REF!</definedName>
    <definedName name="THBAY" localSheetId="16">#REF!</definedName>
    <definedName name="THBAY" localSheetId="17">#REF!</definedName>
    <definedName name="THBAY">#REF!</definedName>
    <definedName name="Thermal_Budget_Headcount">#REF!</definedName>
    <definedName name="Thermal_Capital_Budget_Table">#REF!</definedName>
    <definedName name="Thermal_Energy_Budget">#REF!</definedName>
    <definedName name="Thermal_OMA_Budget_Table">#REF!</definedName>
    <definedName name="Thermal_Submission">#REF!</definedName>
    <definedName name="third" localSheetId="16">#REF!</definedName>
    <definedName name="third" localSheetId="17">#REF!</definedName>
    <definedName name="third">#REF!</definedName>
    <definedName name="THREE" localSheetId="16">#REF!</definedName>
    <definedName name="THREE" localSheetId="17">#REF!</definedName>
    <definedName name="THREE">#REF!</definedName>
    <definedName name="Threeyr_Data" hidden="1">#REF!</definedName>
    <definedName name="Thunder_Bay_Submission">#REF!</definedName>
    <definedName name="Ticker" localSheetId="16">#REF!</definedName>
    <definedName name="Ticker" localSheetId="17">#REF!</definedName>
    <definedName name="Ticker">#REF!</definedName>
    <definedName name="tickname" hidden="1">#REF!</definedName>
    <definedName name="tim">#REF!</definedName>
    <definedName name="Time">#REF!</definedName>
    <definedName name="Title1">#REF!</definedName>
    <definedName name="Title2">#REF!</definedName>
    <definedName name="Title3">#REF!</definedName>
    <definedName name="Title4">#REF!</definedName>
    <definedName name="Title5">#REF!</definedName>
    <definedName name="Title6">#REF!</definedName>
    <definedName name="Tom_trans_busin">#REF!</definedName>
    <definedName name="TornadoLimit">#REF!</definedName>
    <definedName name="Tot_MWh" localSheetId="0">#REF!</definedName>
    <definedName name="Tot_MWh" localSheetId="3">#REF!</definedName>
    <definedName name="Tot_MWh" localSheetId="5">#REF!</definedName>
    <definedName name="Tot_MWh" localSheetId="6">#REF!</definedName>
    <definedName name="Tot_MWh" localSheetId="7">#REF!</definedName>
    <definedName name="Tot_MWh" localSheetId="8">#REF!</definedName>
    <definedName name="Tot_MWh" localSheetId="15">#REF!</definedName>
    <definedName name="Tot_MWh" localSheetId="16">#REF!</definedName>
    <definedName name="Tot_MWh" localSheetId="17">#REF!</definedName>
    <definedName name="Tot_MWh">#REF!</definedName>
    <definedName name="Total">#REF!</definedName>
    <definedName name="TOTAL_ASSETS" hidden="1">"TOTAL_ASSETS"</definedName>
    <definedName name="TOTAL_CASH_DIVID" hidden="1">"TOTAL_CASH_DIVID"</definedName>
    <definedName name="TOTAL_CASH_FINAN" hidden="1">"TOTAL_CASH_FINAN"</definedName>
    <definedName name="TOTAL_CASH_INVEST" hidden="1">"TOTAL_CASH_INVEST"</definedName>
    <definedName name="TOTAL_CASH_OPER" hidden="1">"TOTAL_CASH_OPER"</definedName>
    <definedName name="TOTAL_COMMON" hidden="1">"TOTAL_COMMON"</definedName>
    <definedName name="TOTAL_CURRENT_ASSETS" hidden="1">"TOTAL_CURRENT_ASSETS"</definedName>
    <definedName name="TOTAL_CURRENT_LIAB" hidden="1">"TOTAL_CURRENT_LIAB"</definedName>
    <definedName name="TOTAL_DEBT" hidden="1">"TOTAL_DEBT"</definedName>
    <definedName name="TOTAL_DEBT_OVER_EBITDA" hidden="1">"TOTAL_DEBT_OVER_EBITDA"</definedName>
    <definedName name="TOTAL_DEBT_OVER_TOTAL_BV" hidden="1">"TOTAL_DEBT_OVER_TOTAL_BV"</definedName>
    <definedName name="TOTAL_DEBT_OVER_TOTAL_CAP" hidden="1">"TOTAL_DEBT_OVER_TOTAL_CAP"</definedName>
    <definedName name="TOTAL_EQUITY" hidden="1">"TOTAL_EQUITY"</definedName>
    <definedName name="TOTAL_INTEREST_EXP" hidden="1">"TOTAL_INTEREST_EXP"</definedName>
    <definedName name="TOTAL_INVENTORY" hidden="1">"TOTAL_INVENTORY"</definedName>
    <definedName name="TOTAL_LIAB" hidden="1">"TOTAL_LIAB"</definedName>
    <definedName name="TOTAL_LIAB_SHAREHOLD" hidden="1">"TOTAL_LIAB_SHAREHOLD"</definedName>
    <definedName name="TOTAL_LONG_DEBT" hidden="1">"TOTAL_LONG_DEBT"</definedName>
    <definedName name="TOTAL_OPER_EXPEN" hidden="1">"TOTAL_OPER_EXPEN"</definedName>
    <definedName name="TOTAL_RECEIV" hidden="1">"TOTAL_RECEIV"</definedName>
    <definedName name="TOTAL_REVENUE" hidden="1">"TOTAL_REVENUE"</definedName>
    <definedName name="TOTAL_SPECIAL" hidden="1">"TOTAL_SPECIAL"</definedName>
    <definedName name="TOTAL_Uplift">#REF!</definedName>
    <definedName name="TotalBundles">#REF!</definedName>
    <definedName name="TotalILWWaste">#REF!</definedName>
    <definedName name="TotalLLWWaste">#REF!</definedName>
    <definedName name="TotAlloc" localSheetId="16">#REF!</definedName>
    <definedName name="TotAlloc" localSheetId="17">#REF!</definedName>
    <definedName name="TotAlloc">#REF!</definedName>
    <definedName name="totcap" hidden="1">#REF!,#REF!,#REF!,#REF!</definedName>
    <definedName name="TP_Const" localSheetId="16">#REF!</definedName>
    <definedName name="TP_Const" localSheetId="17">#REF!</definedName>
    <definedName name="TP_Const">#REF!</definedName>
    <definedName name="TP_Footer_Path" hidden="1">"S:\74639\03RET\(417) 2004 Cost Projection\"</definedName>
    <definedName name="TP_Footer_Path1" hidden="1">"S:\74639\03RET\(852) Pension Val - OOS\Contribution Allocations\"</definedName>
    <definedName name="TP_Footer_User" hidden="1">"Mary Lou Barrios"</definedName>
    <definedName name="TP_Footer_Version" hidden="1">"v3.00"</definedName>
    <definedName name="TP_Monitoring" localSheetId="16">#REF!</definedName>
    <definedName name="TP_Monitoring" localSheetId="17">#REF!</definedName>
    <definedName name="TP_Monitoring">#REF!</definedName>
    <definedName name="TP_Ops" localSheetId="16">#REF!</definedName>
    <definedName name="TP_Ops" localSheetId="17">#REF!</definedName>
    <definedName name="TP_Ops">#REF!</definedName>
    <definedName name="TP_Siting" localSheetId="16">#REF!</definedName>
    <definedName name="TP_Siting" localSheetId="17">#REF!</definedName>
    <definedName name="TP_Siting">#REF!</definedName>
    <definedName name="TRADE_AR" hidden="1">"TRADE_AR"</definedName>
    <definedName name="Trade_Summary1" localSheetId="16">#REF!</definedName>
    <definedName name="Trade_Summary1" localSheetId="17">#REF!</definedName>
    <definedName name="Trade_Summary1">#REF!</definedName>
    <definedName name="TradeMargin">#REF!</definedName>
    <definedName name="Trades_dropdown">#REF!</definedName>
    <definedName name="Trading">#REF!</definedName>
    <definedName name="Trading_Accrual" localSheetId="16">#REF!</definedName>
    <definedName name="Trading_Accrual" localSheetId="17">#REF!</definedName>
    <definedName name="Trading_Accrual">#REF!</definedName>
    <definedName name="Trading_Accrual_InterCo">#REF!</definedName>
    <definedName name="Trading_Summary" localSheetId="16">#REF!</definedName>
    <definedName name="Trading_Summary" localSheetId="17">#REF!</definedName>
    <definedName name="Trading_Summary">#REF!</definedName>
    <definedName name="TradingRev">#REF!</definedName>
    <definedName name="Trans_Capital" localSheetId="0">#REF!</definedName>
    <definedName name="Trans_Capital" localSheetId="3">#REF!</definedName>
    <definedName name="Trans_Capital" localSheetId="5">#REF!</definedName>
    <definedName name="Trans_Capital" localSheetId="6">#REF!</definedName>
    <definedName name="Trans_Capital" localSheetId="7">#REF!</definedName>
    <definedName name="Trans_Capital" localSheetId="8">#REF!</definedName>
    <definedName name="Trans_Capital" localSheetId="15">#REF!</definedName>
    <definedName name="Trans_Capital" localSheetId="16">#REF!</definedName>
    <definedName name="Trans_Capital" localSheetId="17">#REF!</definedName>
    <definedName name="Trans_Capital">#REF!</definedName>
    <definedName name="transp_res" localSheetId="0">#REF!</definedName>
    <definedName name="transp_res" localSheetId="3">#REF!</definedName>
    <definedName name="transp_res" localSheetId="5">#REF!</definedName>
    <definedName name="transp_res" localSheetId="6">#REF!</definedName>
    <definedName name="transp_res" localSheetId="7">#REF!</definedName>
    <definedName name="transp_res" localSheetId="8">#REF!</definedName>
    <definedName name="transp_res" localSheetId="15">#REF!</definedName>
    <definedName name="transp_res" localSheetId="16">#REF!</definedName>
    <definedName name="transp_res" localSheetId="17">#REF!</definedName>
    <definedName name="transp_res">#REF!</definedName>
    <definedName name="TREASURY_STOCK" hidden="1">"TREASURY_STOCK"</definedName>
    <definedName name="treeList" hidden="1">"00000000000000000000000000000000000000000000000000000000000000000000000000000000000000000000000000000000000000000000000000000000000000000000000000000000000000000000000000000000000000000000000000000000"</definedName>
    <definedName name="trend" localSheetId="0">#REF!</definedName>
    <definedName name="trend" localSheetId="3">#REF!</definedName>
    <definedName name="trend" localSheetId="5">#REF!</definedName>
    <definedName name="trend" localSheetId="6">#REF!</definedName>
    <definedName name="trend" localSheetId="7">#REF!</definedName>
    <definedName name="trend" localSheetId="8">#REF!</definedName>
    <definedName name="trend" localSheetId="15">#REF!</definedName>
    <definedName name="trend" localSheetId="16">#REF!</definedName>
    <definedName name="trend" localSheetId="17">#REF!</definedName>
    <definedName name="trend">#REF!</definedName>
    <definedName name="trend_notes" localSheetId="16">#REF!</definedName>
    <definedName name="trend_notes" localSheetId="17">#REF!</definedName>
    <definedName name="trend_notes">#REF!</definedName>
    <definedName name="trendanal" hidden="1">{#N/A,#N/A,FALSE,"Aging Summary";#N/A,#N/A,FALSE,"Ratio Analysis";#N/A,#N/A,FALSE,"Test 120 Day Accts";#N/A,#N/A,FALSE,"Tickmarks"}</definedName>
    <definedName name="trendanal1" hidden="1">{#N/A,#N/A,FALSE,"Aging Summary";#N/A,#N/A,FALSE,"Ratio Analysis";#N/A,#N/A,FALSE,"Test 120 Day Accts";#N/A,#N/A,FALSE,"Tickmarks"}</definedName>
    <definedName name="treretre" hidden="1">{#N/A,#N/A,TRUE,"Income Statement";#N/A,#N/A,TRUE,"Balance Sheet";#N/A,#N/A,TRUE,"Cash Flows";#N/A,#N/A,TRUE,"Ratios";#N/A,#N/A,TRUE,"Revenues";#N/A,#N/A,TRUE,"Asset Calcs";#N/A,#N/A,TRUE,"Assumptions";#N/A,#N/A,TRUE,"Valuation"}</definedName>
    <definedName name="trial" hidden="1">{"Cover",#N/A,FALSE,"Cover";"Summary",#N/A,FALSE,"Summarpage"}</definedName>
    <definedName name="tryeuyit" hidden="1">{#N/A,#N/A,FALSE,"Pharm";#N/A,#N/A,FALSE,"WWCM"}</definedName>
    <definedName name="TSF" localSheetId="0">#REF!</definedName>
    <definedName name="TSF" localSheetId="3">#REF!</definedName>
    <definedName name="TSF" localSheetId="5">#REF!</definedName>
    <definedName name="TSF" localSheetId="6">#REF!</definedName>
    <definedName name="TSF" localSheetId="7">#REF!</definedName>
    <definedName name="TSF" localSheetId="8">#REF!</definedName>
    <definedName name="TSF" localSheetId="15">#REF!</definedName>
    <definedName name="TSF" localSheetId="16">#REF!</definedName>
    <definedName name="TSF" localSheetId="17">#REF!</definedName>
    <definedName name="TSF">#REF!</definedName>
    <definedName name="tt" hidden="1">{#N/A,#N/A,FALSE,"Intro";#N/A,#N/A,FALSE,"Inc. St.";#N/A,#N/A,FALSE,"CalYear";#N/A,#N/A,FALSE,"FYear";#N/A,#N/A,FALSE,"Subs";#N/A,#N/A,FALSE,"Other Revs";#N/A,#N/A,FALSE,"Deals";#N/A,#N/A,FALSE,"RevsYear";#N/A,#N/A,FALSE,"Balance";#N/A,#N/A,FALSE,"OpCashFlow";#N/A,#N/A,FALSE,"Val.";#N/A,#N/A,FALSE,"DCFVal"}</definedName>
    <definedName name="ttl_loss_mwh" localSheetId="0">#REF!</definedName>
    <definedName name="ttl_loss_mwh" localSheetId="3">#REF!</definedName>
    <definedName name="ttl_loss_mwh" localSheetId="5">#REF!</definedName>
    <definedName name="ttl_loss_mwh" localSheetId="6">#REF!</definedName>
    <definedName name="ttl_loss_mwh" localSheetId="7">#REF!</definedName>
    <definedName name="ttl_loss_mwh" localSheetId="8">#REF!</definedName>
    <definedName name="ttl_loss_mwh" localSheetId="15">#REF!</definedName>
    <definedName name="ttl_loss_mwh" localSheetId="16">#REF!</definedName>
    <definedName name="ttl_loss_mwh" localSheetId="17">#REF!</definedName>
    <definedName name="ttl_loss_mwh">#REF!</definedName>
    <definedName name="TTMDate">#REF!</definedName>
    <definedName name="ttrttr" hidden="1">{#N/A,#N/A,FALSE,"FY97";#N/A,#N/A,FALSE,"FY98";#N/A,#N/A,FALSE,"FY99";#N/A,#N/A,FALSE,"FY00";#N/A,#N/A,FALSE,"FY01"}</definedName>
    <definedName name="ttt" hidden="1">{"2001 Basic",#N/A,FALSE,"Accrual Summary";"2001 Basic",#N/A,FALSE,"Accrual-Detail";"2001 Basic",#N/A,FALSE,"Production";"2001 Basic",#N/A,FALSE,"Support1";"2001 Basic",#N/A,FALSE,"Support2";"2001 Basic",#N/A,FALSE,"Cash Summary";"2001 Basic",#N/A,FALSE,"Cash-Detail";"2001 Basic",#N/A,FALSE,"Title"}</definedName>
    <definedName name="tttt" localSheetId="0">#REF!</definedName>
    <definedName name="tttt" localSheetId="3">#REF!</definedName>
    <definedName name="tttt" localSheetId="5">#REF!</definedName>
    <definedName name="tttt" localSheetId="6">#REF!</definedName>
    <definedName name="tttt" localSheetId="7">#REF!</definedName>
    <definedName name="tttt" localSheetId="8">#REF!</definedName>
    <definedName name="tttt" localSheetId="15">#REF!</definedName>
    <definedName name="tttt" localSheetId="16">#REF!</definedName>
    <definedName name="tttt" localSheetId="17">#REF!</definedName>
    <definedName name="tttt">#REF!</definedName>
    <definedName name="tttttt" localSheetId="0">#REF!</definedName>
    <definedName name="tttttt" localSheetId="3">#REF!</definedName>
    <definedName name="tttttt" localSheetId="5">#REF!</definedName>
    <definedName name="tttttt" localSheetId="6">#REF!</definedName>
    <definedName name="tttttt" localSheetId="7">#REF!</definedName>
    <definedName name="tttttt" localSheetId="8">#REF!</definedName>
    <definedName name="tttttt" localSheetId="15">#REF!</definedName>
    <definedName name="tttttt" localSheetId="16">#REF!</definedName>
    <definedName name="tttttt" localSheetId="17">#REF!</definedName>
    <definedName name="tttttt">#REF!</definedName>
    <definedName name="tttttttttt" localSheetId="0">#REF!</definedName>
    <definedName name="tttttttttt" localSheetId="3">#REF!</definedName>
    <definedName name="tttttttttt" localSheetId="5">#REF!</definedName>
    <definedName name="tttttttttt" localSheetId="6">#REF!</definedName>
    <definedName name="tttttttttt" localSheetId="7">#REF!</definedName>
    <definedName name="tttttttttt" localSheetId="8">#REF!</definedName>
    <definedName name="tttttttttt" localSheetId="15">#REF!</definedName>
    <definedName name="tttttttttt" localSheetId="16">#REF!</definedName>
    <definedName name="tttttttttt" localSheetId="17">#REF!</definedName>
    <definedName name="tttttttttt">#REF!</definedName>
    <definedName name="ttttttttttttt" localSheetId="0">#REF!</definedName>
    <definedName name="ttttttttttttt" localSheetId="3">#REF!</definedName>
    <definedName name="ttttttttttttt" localSheetId="5">#REF!</definedName>
    <definedName name="ttttttttttttt" localSheetId="6">#REF!</definedName>
    <definedName name="ttttttttttttt" localSheetId="7">#REF!</definedName>
    <definedName name="ttttttttttttt" localSheetId="8">#REF!</definedName>
    <definedName name="ttttttttttttt" localSheetId="15">#REF!</definedName>
    <definedName name="ttttttttttttt" localSheetId="16">#REF!</definedName>
    <definedName name="ttttttttttttt" localSheetId="17">#REF!</definedName>
    <definedName name="ttttttttttttt">#REF!</definedName>
    <definedName name="twe" hidden="1">#REF!</definedName>
    <definedName name="TWO" localSheetId="16">#REF!</definedName>
    <definedName name="TWO" localSheetId="17">#REF!</definedName>
    <definedName name="TWO">#REF!</definedName>
    <definedName name="tynonasset" hidden="1">#REF!</definedName>
    <definedName name="Typist" hidden="1">"b1"</definedName>
    <definedName name="tyutytyi" hidden="1">{#N/A,#N/A,FALSE,"Pharm";#N/A,#N/A,FALSE,"WWCM"}</definedName>
    <definedName name="tyyufkjkhjd" hidden="1">{#N/A,#N/A,FALSE,"Pharm";#N/A,#N/A,FALSE,"WWCM"}</definedName>
    <definedName name="u" localSheetId="0">#REF!</definedName>
    <definedName name="u" localSheetId="3">#REF!</definedName>
    <definedName name="u" localSheetId="5">#REF!</definedName>
    <definedName name="u" localSheetId="6">#REF!</definedName>
    <definedName name="u" localSheetId="7">#REF!</definedName>
    <definedName name="u" localSheetId="8">#REF!</definedName>
    <definedName name="u" localSheetId="15">#REF!</definedName>
    <definedName name="u" localSheetId="16">#REF!</definedName>
    <definedName name="u" localSheetId="17">#REF!</definedName>
    <definedName name="u">#REF!</definedName>
    <definedName name="uaier09w87r0e9w8fa" hidden="1">{0,0,0,0;0,0,0,0;0,0,0,0;0,0,0,0}</definedName>
    <definedName name="UFD_CC_GrdTot" localSheetId="16">#REF!</definedName>
    <definedName name="UFD_CC_GrdTot" localSheetId="17">#REF!</definedName>
    <definedName name="UFD_CC_GrdTot">#REF!</definedName>
    <definedName name="UFD_CI_CFDollarYear" localSheetId="16">#REF!</definedName>
    <definedName name="UFD_CI_CFDollarYear" localSheetId="17">#REF!</definedName>
    <definedName name="UFD_CI_CFDollarYear">#REF!</definedName>
    <definedName name="UFD_CI_DatasetName" localSheetId="16">#REF!</definedName>
    <definedName name="UFD_CI_DatasetName" localSheetId="17">#REF!</definedName>
    <definedName name="UFD_CI_DatasetName">#REF!</definedName>
    <definedName name="UFD_PV_GrandTotal" localSheetId="16">#REF!</definedName>
    <definedName name="UFD_PV_GrandTotal" localSheetId="17">#REF!</definedName>
    <definedName name="UFD_PV_GrandTotal">#REF!</definedName>
    <definedName name="UFDShift" localSheetId="16">#REF!</definedName>
    <definedName name="UFDShift" localSheetId="17">#REF!</definedName>
    <definedName name="UFDShift">#REF!</definedName>
    <definedName name="UFF_CONTRIBUTION">#REF!</definedName>
    <definedName name="UFF_DISBURSEMENT">#REF!</definedName>
    <definedName name="UFF2.23Bndl">1</definedName>
    <definedName name="UFFBalTotal">3</definedName>
    <definedName name="UFFContr_BYr">1</definedName>
    <definedName name="UFFContr_EYr">2</definedName>
    <definedName name="UFFContr_EYr1999RP">3</definedName>
    <definedName name="UFFIncrBndl">2</definedName>
    <definedName name="UFS_CC_GrdTot" localSheetId="16">#REF!</definedName>
    <definedName name="UFS_CC_GrdTot" localSheetId="17">#REF!</definedName>
    <definedName name="UFS_CC_GrdTot">#REF!</definedName>
    <definedName name="UFS_CI_CFDollarYear" localSheetId="16">#REF!</definedName>
    <definedName name="UFS_CI_CFDollarYear" localSheetId="17">#REF!</definedName>
    <definedName name="UFS_CI_CFDollarYear">#REF!</definedName>
    <definedName name="UFS_CI_DatasetName" localSheetId="16">#REF!</definedName>
    <definedName name="UFS_CI_DatasetName" localSheetId="17">#REF!</definedName>
    <definedName name="UFS_CI_DatasetName">#REF!</definedName>
    <definedName name="UFS_PV_GrdTot" localSheetId="16">#REF!</definedName>
    <definedName name="UFS_PV_GrdTot" localSheetId="17">#REF!</definedName>
    <definedName name="UFS_PV_GrdTot">#REF!</definedName>
    <definedName name="UFSWMF_CI_CFDollarYear" localSheetId="16">#REF!</definedName>
    <definedName name="UFSWMF_CI_CFDollarYear" localSheetId="17">#REF!</definedName>
    <definedName name="UFSWMF_CI_CFDollarYear">#REF!</definedName>
    <definedName name="UFSWMF_CI_DatasetName" localSheetId="16">#REF!</definedName>
    <definedName name="UFSWMF_CI_DatasetName" localSheetId="17">#REF!</definedName>
    <definedName name="UFSWMF_CI_DatasetName">#REF!</definedName>
    <definedName name="UFSWMF_PV_GrdTot" localSheetId="16">#REF!</definedName>
    <definedName name="UFSWMF_PV_GrdTot" localSheetId="17">#REF!</definedName>
    <definedName name="UFSWMF_PV_GrdTot">#REF!</definedName>
    <definedName name="ugiu" hidden="1">#REF!</definedName>
    <definedName name="ui" hidden="1">#REF!</definedName>
    <definedName name="uio" hidden="1">{"MMERINO",#N/A,FALSE,"1) Income Statement (2)"}</definedName>
    <definedName name="uio_1" hidden="1">{"MMERINO",#N/A,FALSE,"1) Income Statement (2)"}</definedName>
    <definedName name="uio_2" hidden="1">{"MMERINO",#N/A,FALSE,"1) Income Statement (2)"}</definedName>
    <definedName name="uio_3" hidden="1">{"MMERINO",#N/A,FALSE,"1) Income Statement (2)"}</definedName>
    <definedName name="uio_4" hidden="1">{"MMERINO",#N/A,FALSE,"1) Income Statement (2)"}</definedName>
    <definedName name="uio_5" hidden="1">{"MMERINO",#N/A,FALSE,"1) Income Statement (2)"}</definedName>
    <definedName name="uj" hidden="1">#REF!</definedName>
    <definedName name="UMAT_Qty">#REF!</definedName>
    <definedName name="UMAT_RevReq">#REF!</definedName>
    <definedName name="Unadj_Monthly_EFOR_OP">#REF!</definedName>
    <definedName name="Unadj_YTD_EFOR_OP">#REF!</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que">#N/A</definedName>
    <definedName name="UniqueClientsList">#REF!</definedName>
    <definedName name="UniqueFacilitiesList">#REF!</definedName>
    <definedName name="UniqueUnitsList">#REF!</definedName>
    <definedName name="Unit" hidden="1">{#N/A,#N/A,FALSE,"Pharm";#N/A,#N/A,FALSE,"WWCM"}</definedName>
    <definedName name="UnitsPerStation">4</definedName>
    <definedName name="UNREALIZED_GAIN" hidden="1">"UNREALIZED_GAIN"</definedName>
    <definedName name="UnRegThermal_CMSC">#REF!</definedName>
    <definedName name="UnRegThermal_GCG">#REF!</definedName>
    <definedName name="Unregulated">#REF!</definedName>
    <definedName name="Unregulated_T">#REF!</definedName>
    <definedName name="UNUSUAL_EXP" hidden="1">"UNUSUAL_EXP"</definedName>
    <definedName name="US" localSheetId="16">#REF!</definedName>
    <definedName name="US" localSheetId="17">#REF!</definedName>
    <definedName name="US">#REF!</definedName>
    <definedName name="US_Cdn_Exch">#REF!</definedName>
    <definedName name="US_Escalation_Can_Dollars" localSheetId="16">#REF!</definedName>
    <definedName name="US_Escalation_Can_Dollars" localSheetId="17">#REF!</definedName>
    <definedName name="US_Escalation_Can_Dollars">#REF!</definedName>
    <definedName name="US_GAAP" hidden="1">"US_GAAP"</definedName>
    <definedName name="USD_Noon_Spot_Rate">#REF!</definedName>
    <definedName name="USDollar" hidden="1">#REF!</definedName>
    <definedName name="uu" hidden="1">#REF!</definedName>
    <definedName name="uuu" hidden="1">{#N/A,#N/A,FALSE,"FinStateUS"}</definedName>
    <definedName name="uuu_1" hidden="1">{#N/A,#N/A,FALSE,"FinStateUS"}</definedName>
    <definedName name="uy" hidden="1">#REF!</definedName>
    <definedName name="uyi" hidden="1">#REF!</definedName>
    <definedName name="v" hidden="1">{#N/A,#N/A,FALSE,"Naming &amp; Assumptions";#N/A,#N/A,FALSE,"Summary";#N/A,#N/A,FALSE,"Equity Summary";#N/A,#N/A,FALSE,"Price Summary";#N/A,#N/A,FALSE,"DCF";#N/A,#N/A,FALSE,"IRR";#N/A,#N/A,FALSE,"Ratios";#N/A,#N/A,FALSE,"Debt Paydown";#N/A,#N/A,FALSE,"JAII Amort. Schedule";#N/A,#N/A,FALSE,"JAII Assumptions";#N/A,#N/A,FALSE,"JAII Income";#N/A,#N/A,FALSE,"JAII Balance";#N/A,#N/A,FALSE,"JAII Cashflow";#N/A,#N/A,FALSE,"JAC";#N/A,#N/A,FALSE,"JAC Buildup";#N/A,#N/A,FALSE,"JAC%";#N/A,#N/A,FALSE,"Bostrom";#N/A,#N/A,FALSE,"Fabco";#N/A,#N/A,FALSE,"Brillion";#N/A,#N/A,FALSE,"Gunite";#N/A,#N/A,FALSE,"Interco";#N/A,#N/A,FALSE,"JAIX"}</definedName>
    <definedName name="Valid_CapExpMtce">#REF!</definedName>
    <definedName name="Valid_Disc">#REF!</definedName>
    <definedName name="Valid_Revamp">#REF!</definedName>
    <definedName name="Valid_Section">#REF!</definedName>
    <definedName name="Valid_TA">#REF!</definedName>
    <definedName name="Value_of_Day" localSheetId="16">#REF!</definedName>
    <definedName name="Value_of_Day" localSheetId="17">#REF!</definedName>
    <definedName name="Value_of_Day">#REF!</definedName>
    <definedName name="Value_of_Month" localSheetId="16">#REF!</definedName>
    <definedName name="Value_of_Month" localSheetId="17">#REF!</definedName>
    <definedName name="Value_of_Month">#REF!</definedName>
    <definedName name="Value_of_Months_Days_Table" localSheetId="16">#REF!</definedName>
    <definedName name="Value_of_Months_Days_Table" localSheetId="17">#REF!</definedName>
    <definedName name="Value_of_Months_Days_Table">#REF!</definedName>
    <definedName name="VARIANCE" localSheetId="16">#REF!</definedName>
    <definedName name="VARIANCE" localSheetId="17">#REF!</definedName>
    <definedName name="VARIANCE">#REF!</definedName>
    <definedName name="vasdtrws" hidden="1">{"1 month",#N/A,FALSE,"Hourly"}</definedName>
    <definedName name="vbn" hidden="1">{#N/A,#N/A,TRUE,"Coverpage";#N/A,#N/A,TRUE,"Income Statement US$";#N/A,#N/A,TRUE,"US$ -Revenue by Month ";#N/A,#N/A,TRUE,"Fuel US$";#N/A,#N/A,TRUE,"US$ Operating Costs";#N/A,#N/A,TRUE,"US$ Other Costs";#N/A,#N/A,TRUE,"US$Cash Flow";#N/A,#N/A,TRUE,"Headcount";#N/A,#N/A,TRUE,"1999 IS"}</definedName>
    <definedName name="vbn_1" hidden="1">{#N/A,#N/A,TRUE,"Coverpage";#N/A,#N/A,TRUE,"Income Statement US$";#N/A,#N/A,TRUE,"US$ -Revenue by Month ";#N/A,#N/A,TRUE,"Fuel US$";#N/A,#N/A,TRUE,"US$ Operating Costs";#N/A,#N/A,TRUE,"US$ Other Costs";#N/A,#N/A,TRUE,"US$Cash Flow";#N/A,#N/A,TRUE,"Headcount";#N/A,#N/A,TRUE,"1999 IS"}</definedName>
    <definedName name="vbn_2" hidden="1">{#N/A,#N/A,TRUE,"Coverpage";#N/A,#N/A,TRUE,"Income Statement US$";#N/A,#N/A,TRUE,"US$ -Revenue by Month ";#N/A,#N/A,TRUE,"Fuel US$";#N/A,#N/A,TRUE,"US$ Operating Costs";#N/A,#N/A,TRUE,"US$ Other Costs";#N/A,#N/A,TRUE,"US$Cash Flow";#N/A,#N/A,TRUE,"Headcount";#N/A,#N/A,TRUE,"1999 IS"}</definedName>
    <definedName name="vbn_3" hidden="1">{#N/A,#N/A,TRUE,"Coverpage";#N/A,#N/A,TRUE,"Income Statement US$";#N/A,#N/A,TRUE,"US$ -Revenue by Month ";#N/A,#N/A,TRUE,"Fuel US$";#N/A,#N/A,TRUE,"US$ Operating Costs";#N/A,#N/A,TRUE,"US$ Other Costs";#N/A,#N/A,TRUE,"US$Cash Flow";#N/A,#N/A,TRUE,"Headcount";#N/A,#N/A,TRUE,"1999 IS"}</definedName>
    <definedName name="vbn_4" hidden="1">{#N/A,#N/A,TRUE,"Coverpage";#N/A,#N/A,TRUE,"Income Statement US$";#N/A,#N/A,TRUE,"US$ -Revenue by Month ";#N/A,#N/A,TRUE,"Fuel US$";#N/A,#N/A,TRUE,"US$ Operating Costs";#N/A,#N/A,TRUE,"US$ Other Costs";#N/A,#N/A,TRUE,"US$Cash Flow";#N/A,#N/A,TRUE,"Headcount";#N/A,#N/A,TRUE,"1999 IS"}</definedName>
    <definedName name="vbn_5" hidden="1">{#N/A,#N/A,TRUE,"Coverpage";#N/A,#N/A,TRUE,"Income Statement US$";#N/A,#N/A,TRUE,"US$ -Revenue by Month ";#N/A,#N/A,TRUE,"Fuel US$";#N/A,#N/A,TRUE,"US$ Operating Costs";#N/A,#N/A,TRUE,"US$ Other Costs";#N/A,#N/A,TRUE,"US$Cash Flow";#N/A,#N/A,TRUE,"Headcount";#N/A,#N/A,TRUE,"1999 IS"}</definedName>
    <definedName name="Vdate">#REF!</definedName>
    <definedName name="Version_Mode" localSheetId="16">#REF!</definedName>
    <definedName name="Version_Mode" localSheetId="17">#REF!</definedName>
    <definedName name="Version_Mode">#REF!</definedName>
    <definedName name="Version_Name" localSheetId="16">#REF!</definedName>
    <definedName name="Version_Name" localSheetId="17">#REF!</definedName>
    <definedName name="Version_Name">#REF!</definedName>
    <definedName name="Verteilung" hidden="1">{"Verteilung FPO V100",#N/A,FALSE,"Verteilg FPO _ V100"}</definedName>
    <definedName name="Vessel_Coverage_Percentage_2013">#REF!</definedName>
    <definedName name="VF_CSDR2" localSheetId="5" hidden="1">{#N/A,#N/A,TRUE,"Cover Sht";#N/A,#N/A,TRUE,"Summary";#N/A,#N/A,TRUE,"Total Hrs";#N/A,#N/A,TRUE,"Capital Hrs";#N/A,#N/A,TRUE,"OM&amp;A Hrs";#N/A,#N/A,TRUE,"External Hrs";#N/A,#N/A,TRUE,"Indirect Hrs"}</definedName>
    <definedName name="VF_CSDR2" localSheetId="7" hidden="1">{#N/A,#N/A,TRUE,"Cover Sht";#N/A,#N/A,TRUE,"Summary";#N/A,#N/A,TRUE,"Total Hrs";#N/A,#N/A,TRUE,"Capital Hrs";#N/A,#N/A,TRUE,"OM&amp;A Hrs";#N/A,#N/A,TRUE,"External Hrs";#N/A,#N/A,TRUE,"Indirect Hrs"}</definedName>
    <definedName name="VF_CSDR2" localSheetId="16" hidden="1">{#N/A,#N/A,TRUE,"Cover Sht";#N/A,#N/A,TRUE,"Summary";#N/A,#N/A,TRUE,"Total Hrs";#N/A,#N/A,TRUE,"Capital Hrs";#N/A,#N/A,TRUE,"OM&amp;A Hrs";#N/A,#N/A,TRUE,"External Hrs";#N/A,#N/A,TRUE,"Indirect Hrs"}</definedName>
    <definedName name="VF_CSDR2" localSheetId="17" hidden="1">{#N/A,#N/A,TRUE,"Cover Sht";#N/A,#N/A,TRUE,"Summary";#N/A,#N/A,TRUE,"Total Hrs";#N/A,#N/A,TRUE,"Capital Hrs";#N/A,#N/A,TRUE,"OM&amp;A Hrs";#N/A,#N/A,TRUE,"External Hrs";#N/A,#N/A,TRUE,"Indirect Hrs"}</definedName>
    <definedName name="VF_CSDR2" hidden="1">{#N/A,#N/A,TRUE,"Cover Sht";#N/A,#N/A,TRUE,"Summary";#N/A,#N/A,TRUE,"Total Hrs";#N/A,#N/A,TRUE,"Capital Hrs";#N/A,#N/A,TRUE,"OM&amp;A Hrs";#N/A,#N/A,TRUE,"External Hrs";#N/A,#N/A,TRUE,"Indirect Hrs"}</definedName>
    <definedName name="visits" hidden="1">{"'Customer Support Trends'!$A$1:$AB$13"}</definedName>
    <definedName name="vistis2" hidden="1">{"'Customer Support Trends'!$A$1:$AB$13"}</definedName>
    <definedName name="VOLUME" hidden="1">"VOLUME"</definedName>
    <definedName name="VOLUMES" localSheetId="0">#REF!</definedName>
    <definedName name="VOLUMES" localSheetId="3">#REF!</definedName>
    <definedName name="VOLUMES" localSheetId="5">#REF!</definedName>
    <definedName name="VOLUMES" localSheetId="6">#REF!</definedName>
    <definedName name="VOLUMES" localSheetId="7">#REF!</definedName>
    <definedName name="VOLUMES" localSheetId="8">#REF!</definedName>
    <definedName name="VOLUMES" localSheetId="15">#REF!</definedName>
    <definedName name="VOLUMES" localSheetId="16">#REF!</definedName>
    <definedName name="VOLUMES" localSheetId="17">#REF!</definedName>
    <definedName name="VOLUMES">#REF!</definedName>
    <definedName name="VV" localSheetId="5" hidden="1">{#N/A,#N/A,FALSE,"Summary";#N/A,#N/A,FALSE,"Summary Indirect";#N/A,#N/A,FALSE,"LLW Indirect";#N/A,#N/A,FALSE,"ILW Indirect";#N/A,#N/A,FALSE,"UFM Indirect";#N/A,#N/A,FALSE,"Decomm Indirect";#N/A,#N/A,FALSE,"Ops &amp; Non-Waste Indirect"}</definedName>
    <definedName name="VV" localSheetId="7" hidden="1">{#N/A,#N/A,FALSE,"Summary";#N/A,#N/A,FALSE,"Summary Indirect";#N/A,#N/A,FALSE,"LLW Indirect";#N/A,#N/A,FALSE,"ILW Indirect";#N/A,#N/A,FALSE,"UFM Indirect";#N/A,#N/A,FALSE,"Decomm Indirect";#N/A,#N/A,FALSE,"Ops &amp; Non-Waste Indirect"}</definedName>
    <definedName name="VV" hidden="1">{#N/A,#N/A,FALSE,"Summary";#N/A,#N/A,FALSE,"Summary Indirect";#N/A,#N/A,FALSE,"LLW Indirect";#N/A,#N/A,FALSE,"ILW Indirect";#N/A,#N/A,FALSE,"UFM Indirect";#N/A,#N/A,FALSE,"Decomm Indirect";#N/A,#N/A,FALSE,"Ops &amp; Non-Waste Indirect"}</definedName>
    <definedName name="VVV" hidden="1">{"'action plan'!$D$13"}</definedName>
    <definedName name="vvvvvvvvvvv" localSheetId="0">#REF!</definedName>
    <definedName name="vvvvvvvvvvv" localSheetId="3">#REF!</definedName>
    <definedName name="vvvvvvvvvvv" localSheetId="5">#REF!</definedName>
    <definedName name="vvvvvvvvvvv" localSheetId="6">#REF!</definedName>
    <definedName name="vvvvvvvvvvv" localSheetId="7">#REF!</definedName>
    <definedName name="vvvvvvvvvvv" localSheetId="8">#REF!</definedName>
    <definedName name="vvvvvvvvvvv" localSheetId="15">#REF!</definedName>
    <definedName name="vvvvvvvvvvv" localSheetId="16">#REF!</definedName>
    <definedName name="vvvvvvvvvvv" localSheetId="17">#REF!</definedName>
    <definedName name="vvvvvvvvvvv">#REF!</definedName>
    <definedName name="W">#REF!</definedName>
    <definedName name="W01_to_Z21_RC_Mapping_Table">#REF!</definedName>
    <definedName name="wacc1" hidden="1">{#N/A,#N/A,FALSE,"voz corporativa";#N/A,#N/A,FALSE,"Transmisión de datos";#N/A,#N/A,FALSE,"Videoconferencia";#N/A,#N/A,FALSE,"Correo electrónico";#N/A,#N/A,FALSE,"Correo de voz";#N/A,#N/A,FALSE,"Megafax";#N/A,#N/A,FALSE,"Edi";#N/A,#N/A,FALSE,"Internet";#N/A,#N/A,FALSE,"VSAT";#N/A,#N/A,FALSE,"ing ult. milla"}</definedName>
    <definedName name="warn" hidden="1">{"model",#N/A,TRUE,"Model";"capital",#N/A,TRUE,"Capital";"o and m",#N/A,TRUE,"O&amp;M"}</definedName>
    <definedName name="warn.quick" hidden="1">{#N/A,#N/A,FALSE,"Summary";#N/A,#N/A,FALSE,"Data";#N/A,#N/A,FALSE,"Proj Op Inc";#N/A,#N/A,FALSE,"Proj CF";#N/A,#N/A,FALSE,"Proj Val"}</definedName>
    <definedName name="was" hidden="1">{#N/A,#N/A,FALSE,"Sales Graph";#N/A,#N/A,FALSE,"BUC Graph";#N/A,#N/A,FALSE,"P&amp;L - YTD"}</definedName>
    <definedName name="wb" hidden="1">{#N/A,#N/A,FALSE,"Pharm";#N/A,#N/A,FALSE,"WWCM"}</definedName>
    <definedName name="WBMIN" localSheetId="16">#REF!</definedName>
    <definedName name="WBMIN" localSheetId="17">#REF!</definedName>
    <definedName name="WBMIN">#REF!</definedName>
    <definedName name="WBSProliance">#REF!</definedName>
    <definedName name="wc" hidden="1">{#N/A,#N/A,FALSE,"Pharm";#N/A,#N/A,FALSE,"WWCM"}</definedName>
    <definedName name="wd" hidden="1">{"BS_YEARLY",#N/A,FALSE,"BS";"BS_Y1",#N/A,FALSE,"BS";"BS_Y2",#N/A,FALSE,"BS";"BS_Y3",#N/A,FALSE,"BS";"BS_Y4",#N/A,FALSE,"BS";"BS_Y5",#N/A,FALSE,"BS";"BS_Y6",#N/A,FALSE,"BS"}</definedName>
    <definedName name="we" hidden="1">{#N/A,#N/A,FALSE,"Pharm";#N/A,#N/A,FALSE,"WWCM"}</definedName>
    <definedName name="WeightedIndicesDCM">#REF!</definedName>
    <definedName name="WeightedIndicesILW">#REF!</definedName>
    <definedName name="WeightedIndicesLLW">#REF!</definedName>
    <definedName name="WeightedIndicesUFD">#REF!</definedName>
    <definedName name="WeightedIndicesUFS">#REF!</definedName>
    <definedName name="were" hidden="1">{#N/A,#N/A,FALSE,"EXP97"}</definedName>
    <definedName name="werrr" hidden="1">{#N/A,#N/A,FALSE,"Pharm";#N/A,#N/A,FALSE,"WWCM"}</definedName>
    <definedName name="wert" hidden="1">{#N/A,#N/A,FALSE,"Strom W2"}</definedName>
    <definedName name="wert_1" hidden="1">{#N/A,#N/A,TRUE,"Coverpage";#N/A,#N/A,TRUE,"Income Statement US$";#N/A,#N/A,TRUE,"US$ -Revenue by Month ";#N/A,#N/A,TRUE,"Fuel US$";#N/A,#N/A,TRUE,"US$ Operating Costs";#N/A,#N/A,TRUE,"US$ Other Costs";#N/A,#N/A,TRUE,"US$Cash Flow";#N/A,#N/A,TRUE,"Headcount";#N/A,#N/A,TRUE,"1999 IS"}</definedName>
    <definedName name="wert_2" hidden="1">{#N/A,#N/A,TRUE,"Coverpage";#N/A,#N/A,TRUE,"Income Statement US$";#N/A,#N/A,TRUE,"US$ -Revenue by Month ";#N/A,#N/A,TRUE,"Fuel US$";#N/A,#N/A,TRUE,"US$ Operating Costs";#N/A,#N/A,TRUE,"US$ Other Costs";#N/A,#N/A,TRUE,"US$Cash Flow";#N/A,#N/A,TRUE,"Headcount";#N/A,#N/A,TRUE,"1999 IS"}</definedName>
    <definedName name="wert_3" hidden="1">{#N/A,#N/A,TRUE,"Coverpage";#N/A,#N/A,TRUE,"Income Statement US$";#N/A,#N/A,TRUE,"US$ -Revenue by Month ";#N/A,#N/A,TRUE,"Fuel US$";#N/A,#N/A,TRUE,"US$ Operating Costs";#N/A,#N/A,TRUE,"US$ Other Costs";#N/A,#N/A,TRUE,"US$Cash Flow";#N/A,#N/A,TRUE,"Headcount";#N/A,#N/A,TRUE,"1999 IS"}</definedName>
    <definedName name="wert_4" hidden="1">{#N/A,#N/A,TRUE,"Coverpage";#N/A,#N/A,TRUE,"Income Statement US$";#N/A,#N/A,TRUE,"US$ -Revenue by Month ";#N/A,#N/A,TRUE,"Fuel US$";#N/A,#N/A,TRUE,"US$ Operating Costs";#N/A,#N/A,TRUE,"US$ Other Costs";#N/A,#N/A,TRUE,"US$Cash Flow";#N/A,#N/A,TRUE,"Headcount";#N/A,#N/A,TRUE,"1999 IS"}</definedName>
    <definedName name="wert_5" hidden="1">{#N/A,#N/A,TRUE,"Coverpage";#N/A,#N/A,TRUE,"Income Statement US$";#N/A,#N/A,TRUE,"US$ -Revenue by Month ";#N/A,#N/A,TRUE,"Fuel US$";#N/A,#N/A,TRUE,"US$ Operating Costs";#N/A,#N/A,TRUE,"US$ Other Costs";#N/A,#N/A,TRUE,"US$Cash Flow";#N/A,#N/A,TRUE,"Headcount";#N/A,#N/A,TRUE,"1999 IS"}</definedName>
    <definedName name="WFC" hidden="1">#REF!</definedName>
    <definedName name="Wh_Uplift">#REF!</definedName>
    <definedName name="Wh_Uplift_SD1">#REF!</definedName>
    <definedName name="Wh_Uplift_SD2">#REF!</definedName>
    <definedName name="Wh_Uplift_SD3">#REF!</definedName>
    <definedName name="what" hidden="1">{"clp_bs_doc",#N/A,FALSE,"CLP";"clp_is_doc",#N/A,FALSE,"CLP";"clp_cf_doc",#N/A,FALSE,"CLP";"clp_fr_doc",#N/A,FALSE,"CLP"}</definedName>
    <definedName name="what1" hidden="1">{"clp_bs_doc",#N/A,FALSE,"CLP";"clp_is_doc",#N/A,FALSE,"CLP";"clp_cf_doc",#N/A,FALSE,"CLP";"clp_fr_doc",#N/A,FALSE,"CLP"}</definedName>
    <definedName name="what12" hidden="1">{"clp_bs_doc",#N/A,FALSE,"CLP";"clp_is_doc",#N/A,FALSE,"CLP";"clp_cf_doc",#N/A,FALSE,"CLP";"clp_fr_doc",#N/A,FALSE,"CLP"}</definedName>
    <definedName name="what2" hidden="1">{"clp_bs_doc",#N/A,FALSE,"CLP";"clp_is_doc",#N/A,FALSE,"CLP";"clp_cf_doc",#N/A,FALSE,"CLP";"clp_fr_doc",#N/A,FALSE,"CLP"}</definedName>
    <definedName name="whatisthis" hidden="1">{#N/A,#N/A,FALSE,"Summary";#N/A,#N/A,FALSE,"Projections";#N/A,#N/A,FALSE,"Mkt Mults";#N/A,#N/A,FALSE,"DCF";#N/A,#N/A,FALSE,"Accr Dil";#N/A,#N/A,FALSE,"PIC LBO";#N/A,#N/A,FALSE,"MULT10_4";#N/A,#N/A,FALSE,"CBI LBO"}</definedName>
    <definedName name="whatisthissss" hidden="1">{#N/A,#N/A,FALSE,"IPO";#N/A,#N/A,FALSE,"DCF";#N/A,#N/A,FALSE,"LBO";#N/A,#N/A,FALSE,"MULT_VAL";#N/A,#N/A,FALSE,"Status Quo";#N/A,#N/A,FALSE,"Recap"}</definedName>
    <definedName name="whatisthisssss" hidden="1">{#N/A,#N/A,FALSE,"Summary";#N/A,#N/A,FALSE,"Projections";#N/A,#N/A,FALSE,"Mkt Mults";#N/A,#N/A,FALSE,"DCF";#N/A,#N/A,FALSE,"Accr Dil";#N/A,#N/A,FALSE,"PIC LBO";#N/A,#N/A,FALSE,"MULT10_4";#N/A,#N/A,FALSE,"CBI LBO"}</definedName>
    <definedName name="whatthehell" hidden="1">{"'Trend_Total'!$A$7:$V$10","'Trend_Total'!$A$1:$V$4"}</definedName>
    <definedName name="WID" localSheetId="16">#REF!</definedName>
    <definedName name="WID" localSheetId="17">#REF!</definedName>
    <definedName name="WID">#REF!</definedName>
    <definedName name="WINDOW">#REF!</definedName>
    <definedName name="wissen" hidden="1">{#N/A,#N/A,FALSE,"Strom W1"}</definedName>
    <definedName name="withCost">#REF!</definedName>
    <definedName name="wn.inctax" hidden="1">{"inctax94",#N/A,FALSE,"1994";"inctax95",#N/A,FALSE,"1995"}</definedName>
    <definedName name="wnn" hidden="1">{"AFR200_P1",#N/A,FALSE,"AFR200";"AFR200_P2",#N/A,FALSE,"AFR200";"AFR200_P3",#N/A,FALSE,"AFR200";"AFR200_P4",#N/A,FALSE,"AFR200";"AFR200_P5",#N/A,FALSE,"AFR200"}</definedName>
    <definedName name="wnnn" hidden="1">{"AFR200_P1",#N/A,FALSE,"AFR200";"AFR200_P2",#N/A,FALSE,"AFR200";"AFR200_P3",#N/A,FALSE,"AFR200";"AFR200_P4",#N/A,FALSE,"AFR200";"AFR200_P5",#N/A,FALSE,"AFR200"}</definedName>
    <definedName name="wns" hidden="1">{"AFR200_P1",#N/A,FALSE,"AFR200";"AFR200_P2",#N/A,FALSE,"AFR200";"AFR200_P3",#N/A,FALSE,"AFR200";"AFR200_P4",#N/A,FALSE,"AFR200";"AFR200_P5",#N/A,FALSE,"AFR200"}</definedName>
    <definedName name="woob" hidden="1">"Warning! Out of Balance!"</definedName>
    <definedName name="WORKBOOK_SAPBEXq0001" comment="DP_4">"DP_4"</definedName>
    <definedName name="working" hidden="1">{#N/A,#N/A,FALSE,"REPORT"}</definedName>
    <definedName name="wp" localSheetId="16">#REF!</definedName>
    <definedName name="wp" localSheetId="17">#REF!</definedName>
    <definedName name="wp">#REF!</definedName>
    <definedName name="WPInfo">#REF!</definedName>
    <definedName name="WPInfo2">#REF!</definedName>
    <definedName name="WPInfo3">#REF!</definedName>
    <definedName name="WPINFOJUNE">#REF!</definedName>
    <definedName name="wpList">#REF!</definedName>
    <definedName name="wr.CGE" hidden="1">{#N/A,#N/A,TRUE,"CIN-11";#N/A,#N/A,TRUE,"CIN-13";#N/A,#N/A,TRUE,"CIN-14";#N/A,#N/A,TRUE,"CIN-16";#N/A,#N/A,TRUE,"CIN-17";#N/A,#N/A,TRUE,"CIN-18";#N/A,#N/A,TRUE,"CIN Earnings To Fixed Charges";#N/A,#N/A,TRUE,"CIN Financial Ratios";#N/A,#N/A,TRUE,"CIN-IS";#N/A,#N/A,TRUE,"CIN-BS";#N/A,#N/A,TRUE,"CIN-CS";#N/A,#N/A,TRUE,"Invest In Unconsol Subs"}</definedName>
    <definedName name="wr.CGE_1" hidden="1">{#N/A,#N/A,TRUE,"CIN-11";#N/A,#N/A,TRUE,"CIN-13";#N/A,#N/A,TRUE,"CIN-14";#N/A,#N/A,TRUE,"CIN-16";#N/A,#N/A,TRUE,"CIN-17";#N/A,#N/A,TRUE,"CIN-18";#N/A,#N/A,TRUE,"CIN Earnings To Fixed Charges";#N/A,#N/A,TRUE,"CIN Financial Ratios";#N/A,#N/A,TRUE,"CIN-IS";#N/A,#N/A,TRUE,"CIN-BS";#N/A,#N/A,TRUE,"CIN-CS";#N/A,#N/A,TRUE,"Invest In Unconsol Subs"}</definedName>
    <definedName name="wr.test1" localSheetId="5" hidden="1">{#N/A,#N/A,FALSE,"Div lists (adjust)"}</definedName>
    <definedName name="wr.test1" localSheetId="7" hidden="1">{#N/A,#N/A,FALSE,"Div lists (adjust)"}</definedName>
    <definedName name="wr.test1" hidden="1">{#N/A,#N/A,FALSE,"Div lists (adjust)"}</definedName>
    <definedName name="WRITTENOFF_STATE">"Written Off"</definedName>
    <definedName name="wrm.fpk" hidden="1">{#N/A,#N/A,FALSE,"Consolidated Shipley";#N/A,#N/A,FALSE,"Consolidated PWB";#N/A,#N/A,FALSE,"Consolidated Micro"}</definedName>
    <definedName name="wrn.1._.month." hidden="1">{"1 month",#N/A,FALSE,"Hourly"}</definedName>
    <definedName name="wrn.111111" hidden="1">{#N/A,#N/A,FALSE,"Pharm";#N/A,#N/A,FALSE,"WWCM"}</definedName>
    <definedName name="wrn.12._.months." hidden="1">{"12 months",#N/A,FALSE,"Hourly"}</definedName>
    <definedName name="wrn.1996._.BUDGET." hidden="1">{"SUMMARY",#N/A,TRUE,"SUMMARY";"compare",#N/A,TRUE,"Vs. Bus Plan";"ratios",#N/A,TRUE,"Ratios";"REVENUE",#N/A,TRUE,"Revenue";"expenses",#N/A,TRUE,"1996 budget";"payroll",#N/A,TRUE,"Payroll"}</definedName>
    <definedName name="wrn.1996._.TO._.2004." hidden="1">{"ten year ratios",#N/A,TRUE,"PROFIT_LOSS";"ten year ratios",#N/A,TRUE,"Ratios";"ten yr opex and capex",#N/A,TRUE,"1996 budget";"ten year revenues",#N/A,TRUE,"Revenue_1996-2004";"ten year payroll",#N/A,TRUE,"Payroll"}</definedName>
    <definedName name="wrn.1996._.TPC." hidden="1">{#N/A,#N/A,FALSE,"TPC"}</definedName>
    <definedName name="wrn.1998._.Budget." hidden="1">{#N/A,#N/A,FALSE,"A";#N/A,#N/A,FALSE,"B";#N/A,#N/A,FALSE,"C";#N/A,#N/A,FALSE,"D";#N/A,#N/A,FALSE,"E";#N/A,#N/A,FALSE,"F";#N/A,#N/A,FALSE,"G";#N/A,#N/A,FALSE,"H";#N/A,#N/A,FALSE,"I";#N/A,#N/A,FALSE,"J";#N/A,#N/A,FALSE,"K";#N/A,#N/A,FALSE,"L";#N/A,#N/A,FALSE,"M";#N/A,#N/A,FALSE,"N";#N/A,#N/A,FALSE,"O";#N/A,#N/A,FALSE,"P";#N/A,#N/A,FALSE,"Q";#N/A,#N/A,FALSE,"R"}</definedName>
    <definedName name="wrn.1999._.Cash._.Report." hidden="1">{"1999 Cash Budget",#N/A,FALSE,"99 Cash";"1999 Cash Budget YTD",#N/A,FALSE,"99 Cash";"1999 Cash Actual/Forcast",#N/A,FALSE,"99 Cash";"1999 Cash Actual/Forcast YTD",#N/A,FALSE,"99 Cash"}</definedName>
    <definedName name="wrn.2._.pagers." hidden="1">{"Cover",#N/A,FALSE,"Cover";"Summary",#N/A,FALSE,"Summarpage"}</definedName>
    <definedName name="wrn.2_5_99._.Scenarios." hidden="1">{#N/A,"Scenario 4; Book Value",FALSE,"Stream INPUTS";#N/A,"Scenario 4; Market Value",FALSE,"Stream INPUTS";#N/A,"Scenario 5; Book Value",FALSE,"Stream INPUTS";#N/A,"Scenario 5; Market Value",FALSE,"Stream INPUTS"}</definedName>
    <definedName name="wrn.2000._.Basic." hidden="1">{"2000 Basic",#N/A,FALSE,"Accrual Summary";"2000 Basic",#N/A,FALSE,"Accrual-Detail";"2000 Basic",#N/A,FALSE,"Production";"2000 Basic",#N/A,FALSE,"Support1";"2000 Basic",#N/A,FALSE,"Support2";"2000 Basic",#N/A,FALSE,"Cash Summary";"2000 Basic",#N/A,FALSE,"Cash-Detail";"2000 Basic",#N/A,FALSE,"Analysis";"2000 Basic",#N/A,FALSE,"VarExp";"2000 Basic",#N/A,FALSE,"O&amp;M2%Analysis";"2000 Basic",#N/A,FALSE,"Assumptions&amp;Notes";"2000 Basic",#N/A,FALSE,"Title"}</definedName>
    <definedName name="wrn.2001._.Basic." hidden="1">{"2001 Basic",#N/A,FALSE,"Accrual Summary";"2001 Basic",#N/A,FALSE,"Accrual-Detail";"2001 Basic",#N/A,FALSE,"Production";"2001 Basic",#N/A,FALSE,"Support1";"2001 Basic",#N/A,FALSE,"Support2";"2001 Basic",#N/A,FALSE,"Cash Summary";"2001 Basic",#N/A,FALSE,"Cash-Detail";"2001 Basic",#N/A,FALSE,"Title"}</definedName>
    <definedName name="wrn.2002._.Basic." hidden="1">{"2002 Basic",#N/A,FALSE,"Accrual Summary";"2002 Basic",#N/A,FALSE,"Accrual-Detail";"2002 Basic",#N/A,FALSE,"Production";"2002 Basic",#N/A,FALSE,"Support1";"2002 Basic",#N/A,FALSE,"Support2";"2002 Basic",#N/A,FALSE,"Cash Summary";"2002 Basic",#N/A,FALSE,"Cash-Detail";"2002 Basic",#N/A,FALSE,"Title"}</definedName>
    <definedName name="wrn.2002._.budget._.by._.ccid." localSheetId="5" hidden="1">{#N/A,#N/A,FALSE,"206 2002 OM&amp;A BUDGET-CCID DETAI"}</definedName>
    <definedName name="wrn.2002._.budget._.by._.ccid." localSheetId="7" hidden="1">{#N/A,#N/A,FALSE,"206 2002 OM&amp;A BUDGET-CCID DETAI"}</definedName>
    <definedName name="wrn.2002._.budget._.by._.ccid." hidden="1">{#N/A,#N/A,FALSE,"206 2002 OM&amp;A BUDGET-CCID DETAI"}</definedName>
    <definedName name="wrn.2003._.Basic." hidden="1">{"2003 Basic",#N/A,FALSE,"Accrual Summary";"2003 Basic",#N/A,FALSE,"Accrual-Detail";"2003 Basic",#N/A,FALSE,"Production";"2003 Basic",#N/A,FALSE,"Support1";"2003 Basic",#N/A,FALSE,"Support2";"2003 Basic",#N/A,FALSE,"Cash Summary";"2003 Basic",#N/A,FALSE,"Cash-Detail";"2003 Basic",#N/A,FALSE,"Debt Covenants";"2003 Basic",#N/A,FALSE,"Title"}</definedName>
    <definedName name="wrn.2004._.Basic." hidden="1">{"2004 Basic",#N/A,FALSE,"Accrual Summary";"2004 Basic",#N/A,FALSE,"Accrual-Detail";"2004 Basic",#N/A,FALSE,"Production";"2004 Basic",#N/A,FALSE,"Support1";"2004 Basic",#N/A,FALSE,"Support2";"2004 Basic",#N/A,FALSE,"Cash Summary";"2004 Basic",#N/A,FALSE,"Cash-Detail";"2004 Basic",#N/A,FALSE,"Title"}</definedName>
    <definedName name="wrn.3._.Scenarios." hidden="1">{"full model","100% Stock",FALSE,"PROFORMA";"full model","50/50",FALSE,"PROFORMA";"full model","100% Cash",FALSE,"PROFORMA"}</definedName>
    <definedName name="wrn.3cases." hidden="1">{#N/A,"Base",FALSE,"Dividend";#N/A,"Conservative",FALSE,"Dividend";#N/A,"Downside",FALSE,"Dividend"}</definedName>
    <definedName name="wrn.5._.Year._.List." hidden="1">{#N/A,#N/A,TRUE,"TOTALS";#N/A,#N/A,TRUE,"BULK POWER";#N/A,#N/A,TRUE,"SUSQUEHANNA REGION";#N/A,#N/A,TRUE,"NE REGION - SCRANTON AREA";#N/A,#N/A,TRUE,"NE REGION - HONESDALE AREA";#N/A,#N/A,TRUE,"NE REGION - HAZ_WB AREA";#N/A,#N/A,TRUE,"LEHIGH REGION";#N/A,#N/A,TRUE,"HARRISBURG REGION";#N/A,#N/A,TRUE,"LANCASTER REGION";#N/A,#N/A,TRUE,"REGIONAL POOL ITEMS";#N/A,#N/A,TRUE,"AREA POOLS ITEMS";#N/A,#N/A,TRUE,"AREA SUPPLY BLANKET ITEMS";#N/A,#N/A,TRUE,"SCADA BUDGET ITEMS"}</definedName>
    <definedName name="wrn.7._.year." hidden="1">{#N/A,#N/A,FALSE,"Summary";#N/A,#N/A,FALSE,"Portfolio Analysis (7)";#N/A,#N/A,FALSE,"Portfolio Return Breakdown (7)";#N/A,#N/A,FALSE,"The Johnston Building (7)";#N/A,#N/A,FALSE,"129 W.Trade (7)";#N/A,#N/A,FALSE,"Midtown Plaza (7)"}</definedName>
    <definedName name="wrn.730." hidden="1">{#N/A,#N/A,FALSE,"REPORT"}</definedName>
    <definedName name="wrn.731" hidden="1">{#N/A,#N/A,FALSE,"REPORT"}</definedName>
    <definedName name="wrn.750." hidden="1">{#N/A,#N/A,FALSE,"REPORT"}</definedName>
    <definedName name="wrn.7501" hidden="1">{#N/A,#N/A,FALSE,"REPORT"}</definedName>
    <definedName name="wrn.760.16." hidden="1">{#N/A,#N/A,FALSE,"REPORT"}</definedName>
    <definedName name="wrn.7900" hidden="1">{#N/A,#N/A,FALSE,"REPORT"}</definedName>
    <definedName name="wrn.905" hidden="1">{#N/A,#N/A,FALSE,"REPORT"}</definedName>
    <definedName name="wrn.95cap." hidden="1">{#N/A,#N/A,FALSE,"95CAPGRY"}</definedName>
    <definedName name="wrn.99999" hidden="1">{#N/A,#N/A,FALSE,"REPORT"}</definedName>
    <definedName name="wrn.A." hidden="1">{"Overview",#N/A,TRUE,"Trading Levels";"Overview",#N/A,TRUE,"Overview";"Overview",#N/A,TRUE,"Classic Qwest";"Overview",#N/A,TRUE,"US WEST";"Overview",#N/A,TRUE,"Wireless";"Overview",#N/A,TRUE,"DEX";"Overview",#N/A,TRUE,"Cash Flow";"Overview",#N/A,TRUE,"Debt and Interest";"Overview",#N/A,TRUE,"Coverage";"Overview",#N/A,TRUE,"Wk Cap"}</definedName>
    <definedName name="wrn.A_VALUATION." hidden="1">{#N/A,#N/A,FALSE,"A_D";#N/A,#N/A,FALSE,"WACC";#N/A,#N/A,FALSE,"DCF";#N/A,#N/A,FALSE,"A";#N/A,#N/A,FALSE,"LBO";#N/A,#N/A,FALSE,"C";#N/A,#N/A,FALSE,"impd";#N/A,#N/A,FALSE,"comps"}</definedName>
    <definedName name="wrn.aaa" hidden="1">{#N/A,#N/A,FALSE,"Pharm";#N/A,#N/A,FALSE,"WWCM"}</definedName>
    <definedName name="wrn.aaaaaaa" hidden="1">{#N/A,#N/A,FALSE,"Pharm";#N/A,#N/A,FALSE,"WWCM"}</definedName>
    <definedName name="wrn.Accr_Dil." hidden="1">{#N/A,#N/A,FALSE,"Debt Accr";#N/A,#N/A,FALSE,"Stock Accr";#N/A,#N/A,FALSE,"Debt Stock Accr"}</definedName>
    <definedName name="wrn.Accretion." hidden="1">{"Accretion",#N/A,FALSE,"Assum"}</definedName>
    <definedName name="wrn.Accrued._.Medical." hidden="1">{#N/A,#N/A,FALSE,"Combined Recon";#N/A,#N/A,FALSE,"OS Payments";#N/A,#N/A,FALSE,"Monthly";#N/A,#N/A,FALSE,"HMO Payments";#N/A,#N/A,FALSE,"AON Consulting";#N/A,#N/A,FALSE,"Benefits &amp; Comp"}</definedName>
    <definedName name="wrn.ACE1." hidden="1">{"ACE1",#N/A,FALSE,"NAVYI"}</definedName>
    <definedName name="wrn.ACE2." hidden="1">{"ACE2",#N/A,FALSE,"NAVYI"}</definedName>
    <definedName name="wrn.ACE3." hidden="1">{"ACE3",#N/A,FALSE,"NAVYI"}</definedName>
    <definedName name="wrn.ACEADDIT1." hidden="1">{"ACEADDIT1",#N/A,FALSE,"NAVYI"}</definedName>
    <definedName name="wrn.ACEADDIT2." hidden="1">{"ACEADDIT2",#N/A,FALSE,"NAVYI"}</definedName>
    <definedName name="wrn.ACEADDIT3." hidden="1">{"ACEADDIT3",#N/A,FALSE,"NAVYI"}</definedName>
    <definedName name="wrn.ACEALL." hidden="1">{"ACE1",#N/A,FALSE,"NAVYI";"ACE2",#N/A,FALSE,"NAVYI";"ACE3",#N/A,FALSE,"NAVYI";"ACEADDIT1",#N/A,FALSE,"NAVYI";"ACEADDIT2",#N/A,FALSE,"NAVYI";"ACEADDIT3",#N/A,FALSE,"NAVYI"}</definedName>
    <definedName name="wrn.Acquisition_matrix." hidden="1">{"Acq_matrix",#N/A,FALSE,"Acquisition Matrix"}</definedName>
    <definedName name="wrn.adj95." hidden="1">{"adj95mult",#N/A,FALSE,"COMPCO";"adj95est",#N/A,FALSE,"COMPCO"}</definedName>
    <definedName name="wrn.adj95a" hidden="1">{"adj95mult",#N/A,FALSE,"COMPCO";"adj95est",#N/A,FALSE,"COMPCO"}</definedName>
    <definedName name="wrn.AFR200." hidden="1">{"AFR200_P1",#N/A,FALSE,"AFR200";"AFR200_P2",#N/A,FALSE,"AFR200";"AFR200_P3",#N/A,FALSE,"AFR200";"AFR200_P4",#N/A,FALSE,"AFR200";"AFR200_P5",#N/A,FALSE,"AFR200"}</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ging._.and._.Trend._.Analysis._5" hidden="1">{#N/A,#N/A,FALSE,"Aging Summary";#N/A,#N/A,FALSE,"Ratio Analysis";#N/A,#N/A,FALSE,"Test 120 Day Accts";#N/A,#N/A,FALSE,"Tickmarks"}</definedName>
    <definedName name="wrn.Aging._.and._.Trend._.Analysis._6" hidden="1">{#N/A,#N/A,FALSE,"Aging Summary";#N/A,#N/A,FALSE,"Ratio Analysis";#N/A,#N/A,FALSE,"Test 120 Day Accts";#N/A,#N/A,FALSE,"Tickmarks"}</definedName>
    <definedName name="wrn.Aging._.and_.Trend._.Analysis._4"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hidden="1">{"model",#N/A,TRUE,"Model";"capital",#N/A,TRUE,"Capital";"o and m",#N/A,TRUE,"O&amp;M"}</definedName>
    <definedName name="wrn.All." hidden="1">{#N/A,#N/A,FALSE,"Cash and ST";#N/A,#N/A,FALSE,"Receivables";#N/A,#N/A,FALSE,"Inventory";#N/A,#N/A,FALSE,"Prepaids";#N/A,#N/A,FALSE,"PP&amp;E";#N/A,#N/A,FALSE,"Other Assets";#N/A,#N/A,FALSE,"AP";#N/A,#N/A,FALSE,"Intercompany";#N/A,#N/A,FALSE,"IT Payable";#N/A,#N/A,FALSE,"Def Credits";#N/A,#N/A,FALSE,"LTD";#N/A,#N/A,FALSE,"Preferred";#N/A,#N/A,FALSE,"Equity";#N/A,#N/A,FALSE,"P&amp;L";#N/A,#N/A,FALSE,"Revenue";#N/A,#N/A,FALSE,"Fuel";#N/A,#N/A,FALSE,"O&amp;M";#N/A,#N/A,FALSE,"D&amp;A";#N/A,#N/A,FALSE,"P Tax";#N/A,#N/A,FALSE,"Financing";#N/A,#N/A,FALSE,"Income Tax"}</definedName>
    <definedName name="wrn.All._.but._.Plant." hidden="1">{#N/A,#N/A,TRUE,"Income Statement";#N/A,#N/A,TRUE,"Balance Sheet";#N/A,#N/A,TRUE,"Cash Flow";#N/A,#N/A,TRUE,"Interest Schedule";#N/A,#N/A,TRUE,"Ratios"}</definedName>
    <definedName name="wrn.All._.but._.Plant._1" hidden="1">{#N/A,#N/A,TRUE,"Income Statement";#N/A,#N/A,TRUE,"Balance Sheet";#N/A,#N/A,TRUE,"Cash Flow";#N/A,#N/A,TRUE,"Interest Schedule";#N/A,#N/A,TRUE,"Ratios"}</definedName>
    <definedName name="wrn.all._.dom." hidden="1">{"page 1 dom",#N/A,FALSE,"PAGE 1";"page 2 dom",#N/A,FALSE,"PAGE 2"}</definedName>
    <definedName name="wrn.All._.Financials." hidden="1">{#N/A,#N/A,TRUE,"Assumptions";#N/A,#N/A,TRUE,"Op Projection";#N/A,#N/A,TRUE,"Capital";#N/A,#N/A,TRUE,"Income";#N/A,#N/A,TRUE,"Balance";#N/A,#N/A,TRUE,"Sources&amp;Uses"}</definedName>
    <definedName name="wrn.ALL._.FS._.BS." hidden="1">{"BS_YEARLY",#N/A,FALSE,"BS";"BS_Y1",#N/A,FALSE,"BS";"BS_Y2",#N/A,FALSE,"BS";"BS_Y3",#N/A,FALSE,"BS";"BS_Y4",#N/A,FALSE,"BS";"BS_Y5",#N/A,FALSE,"BS";"BS_Y6",#N/A,FALSE,"BS"}</definedName>
    <definedName name="wrn.ALL._.FS._.CF." hidden="1">{"CF_YEARLY",#N/A,FALSE,"CF";"CF_Y1",#N/A,FALSE,"CF";"CF_Y2",#N/A,FALSE,"CF";"CF_Y3",#N/A,FALSE,"CF";"CF_Y4",#N/A,FALSE,"CF";"CF_Y5",#N/A,FALSE,"CF";"CF_Y6",#N/A,FALSE,"CF"}</definedName>
    <definedName name="wrn.ALL._.FS._.PL." hidden="1">{"PL_YEARLY",#N/A,FALSE,"PL";"PL_Y1",#N/A,FALSE,"PL";"PL_Y2",#N/A,FALSE,"PL";"PL_Y3",#N/A,FALSE,"PL";"PL_Y4",#N/A,FALSE,"PL";"PL_Y5",#N/A,FALSE,"PL";"PL_Y6",#N/A,FALSE,"PL"}</definedName>
    <definedName name="wrn.ALL._.GRAPHS." hidden="1">{"IT",#N/A,FALSE,"GRAPHS";"Services",#N/A,FALSE,"GRAPHS";"Subsurface",#N/A,FALSE,"GRAPHS";"Production",#N/A,FALSE,"GRAPHS";"Facilities",#N/A,FALSE,"GRAPHS";"Pipeline &amp; Terminal",#N/A,FALSE,"GRAPHS";"Safety",#N/A,FALSE,"GRAPHS";"Commercial",#N/A,FALSE,"GRAPHS"}</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hidden="1">{#N/A,#N/A,FALSE,"puboff";#N/A,#N/A,FALSE,"financials";#N/A,#N/A,FALSE,"valuation";#N/A,#N/A,FALSE,"split"}</definedName>
    <definedName name="wrn.All._.Quad._.Charts." hidden="1">{#N/A,#N/A,FALSE,"Perf Indicator List";#N/A,#N/A,FALSE,"N-JPR";#N/A,#N/A,FALSE,"N-DBD";#N/A,#N/A,FALSE,"N-ECN";#N/A,#N/A,FALSE,"N-SDRS";#N/A,#N/A,FALSE,"N-SDRI";#N/A,#N/A,FALSE,"N-MEL";#N/A,#N/A,FALSE,"N-DME";#N/A,#N/A,FALSE,"N-VM";#N/A,#N/A,FALSE,"N-ABOM";#N/A,#N/A,FALSE,"N-OBOM";#N/A,#N/A,FALSE,"N-QL1";#N/A,#N/A,FALSE,"N-QL2";#N/A,#N/A,FALSE,"N-MILE";#N/A,#N/A,FALSE,"N-CST";#N/A,#N/A,FALSE,"N-CONS";#N/A,#N/A,FALSE,"N-FTE"}</definedName>
    <definedName name="wrn.All._.Quad.ở.Charts." hidden="1">{#N/A,#N/A,FALSE,"Perf Indicator List";#N/A,#N/A,FALSE,"N-JPR";#N/A,#N/A,FALSE,"N-DBD";#N/A,#N/A,FALSE,"N-ECN";#N/A,#N/A,FALSE,"N-SDRS";#N/A,#N/A,FALSE,"N-SDRI";#N/A,#N/A,FALSE,"N-MEL";#N/A,#N/A,FALSE,"N-DME";#N/A,#N/A,FALSE,"N-VM";#N/A,#N/A,FALSE,"N-ABOM";#N/A,#N/A,FALSE,"N-OBOM";#N/A,#N/A,FALSE,"N-QL1";#N/A,#N/A,FALSE,"N-QL2";#N/A,#N/A,FALSE,"N-MILE";#N/A,#N/A,FALSE,"N-CST";#N/A,#N/A,FALSE,"N-CONS";#N/A,#N/A,FALSE,"N-FTE"}</definedName>
    <definedName name="wrn.All._.Scenarios." hidden="1">{#N/A,"Mine Allocated; Keep AC",FALSE,"Transaction Summary";#N/A,"Mine Allocated; Sell AC",FALSE,"Transaction Summary";#N/A,"Commodity; Keep AC",FALSE,"Transaction Summary";#N/A,"Commodity; Sell AC",FALSE,"Transaction Summary";#N/A,"Step-Up; Keep AC",FALSE,"Transaction Summary";#N/A,"Step-Up; Sell AC",FALSE,"Transaction Summary"}</definedName>
    <definedName name="wrn.All._.Schedules." hidden="1">{#N/A,#N/A,FALSE,"Schedule A";#N/A,#N/A,FALSE,"Schedule B";#N/A,#N/A,FALSE,"Schedule C";#N/A,#N/A,FALSE,"Schedule D";#N/A,#N/A,FALSE,"Schedule E";#N/A,#N/A,FALSE,"Schedule F";#N/A,#N/A,FALSE,"Schedule G";#N/A,#N/A,FALSE,"Schedule H";#N/A,#N/A,FALSE,"Schedule I";#N/A,#N/A,FALSE,"Schedule J"}</definedName>
    <definedName name="wrn.All._.Sheets."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wrn.ALL._.STATEMENTS." hidden="1">{"BALANCE SHEET",#N/A,FALSE,"Balance Sheet";"INCOME STATEMENT",#N/A,FALSE,"Income Statement";"STMT OF CASH FLOWS",#N/A,FALSE,"Cash Flows Indirect";"PARTNERS CAPITAL STMT",#N/A,FALSE,"Partners Capital"}</definedName>
    <definedName name="wrn.All._.Stock_10_12_14."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Worksheets."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Models." hidden="1">{#N/A,#N/A,FALSE,"Summary";#N/A,#N/A,FALSE,"Projections";#N/A,#N/A,FALSE,"Mkt Mults";#N/A,#N/A,FALSE,"DCF";#N/A,#N/A,FALSE,"Accr Dil";#N/A,#N/A,FALSE,"PIC LBO";#N/A,#N/A,FALSE,"MULT10_4";#N/A,#N/A,FALSE,"CBI LBO"}</definedName>
    <definedName name="wrn.All_Sheets." hidden="1">{#N/A,#N/A,FALSE,"Projections";#N/A,#N/A,FALSE,"Contribution_Stock";#N/A,#N/A,FALSE,"PF_Combo_Stock";#N/A,#N/A,FALSE,"Projections";#N/A,#N/A,FALSE,"Contribution_Cash";#N/A,#N/A,FALSE,"PF_Combo_Cash";#N/A,#N/A,FALSE,"IPO_Cash"}</definedName>
    <definedName name="wrn.ALL_STMTS2" hidden="1">{"BALANCE SHEET",#N/A,FALSE,"Balance Sheet";"INCOME STATEMENT",#N/A,FALSE,"Income Statement";"STMT OF CASH FLOWS",#N/A,FALSE,"Cash Flows Indirect";"PARTNERS CAPITAL STMT",#N/A,FALSE,"Partners Capital"}</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DataPages." hidden="1">{#N/A,#N/A,FALSE,"Balance Sheet";#N/A,#N/A,FALSE,"Income Statement";#N/A,#N/A,FALSE,"Changes in Financial Position"}</definedName>
    <definedName name="wrn.AllModels." hidden="1">{#N/A,#N/A,FALSE,"AD_Purchase";#N/A,#N/A,FALSE,"Credit";#N/A,#N/A,FALSE,"PF Acquisition";#N/A,#N/A,FALSE,"PF Offering"}</definedName>
    <definedName name="wrn.Allowance._.Analysis." hidden="1">{#N/A,#N/A,FALSE,"F. Tax Analysis";#N/A,#N/A,FALSE,"G. Bond Analysis";#N/A,#N/A,FALSE,"H. Insurance Analysis"}</definedName>
    <definedName name="wrn.allpages." hidden="1">{#N/A,#N/A,TRUE,"Historicals";#N/A,#N/A,TRUE,"Charts";#N/A,#N/A,TRUE,"Forecasts"}</definedName>
    <definedName name="wrn.America._.Online." hidden="1">{#N/A,#N/A,FALSE,"Intro";#N/A,#N/A,FALSE,"Inc. St.";#N/A,#N/A,FALSE,"CalYear";#N/A,#N/A,FALSE,"FYear";#N/A,#N/A,FALSE,"Subs";#N/A,#N/A,FALSE,"Other Revs";#N/A,#N/A,FALSE,"Deals";#N/A,#N/A,FALSE,"RevsYear";#N/A,#N/A,FALSE,"Balance";#N/A,#N/A,FALSE,"OpCashFlow";#N/A,#N/A,FALSE,"Val.";#N/A,#N/A,FALSE,"DCFVal"}</definedName>
    <definedName name="wrn.America._.Online1." hidden="1">{#N/A,#N/A,FALSE,"Intro";#N/A,#N/A,FALSE,"Inc. St.";#N/A,#N/A,FALSE,"CalYear";#N/A,#N/A,FALSE,"FYear";#N/A,#N/A,FALSE,"Subs";#N/A,#N/A,FALSE,"Other Revs";#N/A,#N/A,FALSE,"Deals";#N/A,#N/A,FALSE,"RevsYear";#N/A,#N/A,FALSE,"Balance";#N/A,#N/A,FALSE,"OpCashFlow";#N/A,#N/A,FALSE,"Val.";#N/A,#N/A,FALSE,"DCFVal"}</definedName>
    <definedName name="wrn.Amort._.History." hidden="1">{"Capitalized Costs",#N/A,FALSE,"Goodwill&amp;Cap Costs";"Goodwill",#N/A,FALSE,"Goodwill&amp;Cap Costs"}</definedName>
    <definedName name="wrn.Amort._.HistoryNew." hidden="1">{"Capitalized Costs",#N/A,FALSE,"Goodwill&amp;Cap Costs";"Goodwill",#N/A,FALSE,"Goodwill&amp;Cap Costs"}</definedName>
    <definedName name="wrn.AMORTIZATION." hidden="1">{"amortization",#N/A,FALSE,"Amort-Dep"}</definedName>
    <definedName name="wrn.AMT1." hidden="1">{"AMT1",#N/A,FALSE,"NAVYI"}</definedName>
    <definedName name="wrn.AMT2." hidden="1">{"AMT2",#N/A,FALSE,"NAVYI"}</definedName>
    <definedName name="wrn.AMTADDIT1." hidden="1">{"AMTADDIT1",#N/A,FALSE,"NAVYI"}</definedName>
    <definedName name="wrn.AMTADDIT2." hidden="1">{"AMTADDIT2",#N/A,FALSE,"NAVYI"}</definedName>
    <definedName name="wrn.AMTALL." hidden="1">{"AMT1",#N/A,FALSE,"NAVYI";"AMT2",#N/A,FALSE,"NAVYI";"AMTADDIT1",#N/A,FALSE,"NAVYI";"AMTADDIT2",#N/A,FALSE,"NAVYI"}</definedName>
    <definedName name="wrn.analysis1." hidden="1">{#N/A,#N/A,FALSE,"Cashflow Forecast";#N/A,#N/A,FALSE,"Profit and Loss";#N/A,#N/A,FALSE,"Balance Sheets"}</definedName>
    <definedName name="wrn.Annual." hidden="1">{"Summary Info",#N/A,TRUE,"Summary-Annual";"Sources &amp; Uses",#N/A,TRUE,"Summary-Annual";"Development Program",#N/A,TRUE,"Summary-Annual";"Total Annual CF",#N/A,TRUE,"Summary-Annual";"Total Detailed CF",#N/A,TRUE,"Summary";"Entitlement Costs",#N/A,TRUE,"Ent &amp; Infr";"Infrastructure Costs",#N/A,TRUE,"Ent &amp; Infr";"Infrastructure Costs 2",#N/A,TRUE,"Ent &amp; Infr";"Infrastructure Costs 3",#N/A,TRUE,"Ent &amp; Infr";"Infrastructure Costs 4",#N/A,TRUE,"Ent &amp; Infr";"Res Summary",#N/A,TRUE,"Residential";"Res CF Annual",#N/A,TRUE,"Residential";"Res Detailed Annual",#N/A,TRUE,"Residential";"Res Detailed Annual3",#N/A,TRUE,"Residential";"Res Annual Detailed4",#N/A,TRUE,"Residential-Annual";"Rental Summary",#N/A,TRUE,"Residential";"Rental CF Annual",#N/A,TRUE,"Residential";"Rental Detailed Annual2",#N/A,TRUE,"Residential";"Retail Summary",#N/A,TRUE,"Residential";"Retail Budget",#N/A,TRUE,"Retail";"Retail CF Annual",#N/A,TRUE,"Retail";"Retail Detailed Annual",#N/A,TRUE,"Retail";"Retail Detailed Annual2",#N/A,TRUE,"Retail";"Hotel Annual",#N/A,TRUE,"Hotel";"CFD Annual",#N/A,TRUE,"CFD-Annual";"TIF1",#N/A,TRUE,"TIF - Annual";"TIF2",#N/A,TRUE,"TIF - Annual"}</definedName>
    <definedName name="wrn.Annual_5yr." hidden="1">{"ISP1Y5",#N/A,TRUE,"Template";"ISP2Y5",#N/A,TRUE,"Template";"BSY5",#N/A,TRUE,"Template";"ICFY5",#N/A,TRUE,"Template";"TPY5",#N/A,TRUE,"Template";"CtrlY5",#N/A,TRUE,"Template"}</definedName>
    <definedName name="wrn.aol_contract." hidden="1">{#N/A,#N/A,FALSE,"contract valuation";#N/A,#N/A,FALSE,"NTA calculation"}</definedName>
    <definedName name="wrn.APL._.Report." hidden="1">{#N/A,#N/A,FALSE,"title";#N/A,#N/A,FALSE,"earn by plant";#N/A,#N/A,FALSE,"earn";#N/A,#N/A,FALSE,"balsh";#N/A,#N/A,FALSE,"stchg";#N/A,#N/A,FALSE,"var-explan";#N/A,#N/A,FALSE,"othassets";#N/A,#N/A,FALSE,"capex"}</definedName>
    <definedName name="wrn.Appraisal." hidden="1">{#N/A,#N/A,FALSE,"APPRAISAL";#N/A,#N/A,FALSE,"APPRAISAL 2";#N/A,#N/A,FALSE,"APPRAISAL 3"}</definedName>
    <definedName name="wrn.Appraisal._.2." hidden="1">{#N/A,#N/A,FALSE,"Appraisal 2"}</definedName>
    <definedName name="wrn.Appraisal._.3." hidden="1">{#N/A,#N/A,FALSE,"Appraisal 3"}</definedName>
    <definedName name="wrn.APPROPRIATION." hidden="1">{"appropriation",#N/A,FALSE,"APPROP"}</definedName>
    <definedName name="wrn.AQUIROR._.DCF." hidden="1">{"AQUIRORDCF",#N/A,FALSE,"Merger consequences";"Acquirorassns",#N/A,FALSE,"Merger consequences"}</definedName>
    <definedName name="wrn.Assumptions." hidden="1">{"Assumptions",#N/A,FALSE,"Assumptions"}</definedName>
    <definedName name="wrn.austria." hidden="1">{#N/A,#N/A,FALSE,"MK_ASS_B";#N/A,#N/A,FALSE,"MK_ASS_R";#N/A,#N/A,FALSE,"MK_ASS_S";#N/A,#N/A,FALSE,"TR_ASS_B";#N/A,#N/A,FALSE,"TR_ASS_R";#N/A,#N/A,FALSE,"TR_ASS_S";#N/A,#N/A,FALSE,"PR_ASS_B";#N/A,#N/A,FALSE,"PR_ASS_R";#N/A,#N/A,FALSE,"REV_SUM"}</definedName>
    <definedName name="wrn.Auto._.Comp." hidden="1">{#N/A,#N/A,FALSE,"Sheet1"}</definedName>
    <definedName name="wrn.BALANCE._.SHEET." hidden="1">{"BALANCE SHEET",#N/A,FALSE,"Balance Sheet"}</definedName>
    <definedName name="wrn.BALANCE._.SHEET._.ALL." hidden="1">{"balance sheet us",#N/A,FALSE,"Bal. Sht.- Work Cap";"balance sheet ex",#N/A,FALSE,"Bal. Sht.- Work Cap";"balance sheet ww",#N/A,FALSE,"Bal. Sht.- Work Cap"}</definedName>
    <definedName name="wrn.BALANCE._.SHEET._.EX._.US." hidden="1">{"balance sheet ex",#N/A,FALSE,"Bal. Sht.- Work Cap"}</definedName>
    <definedName name="wrn.BALANCE._.SHEET._.OTHER." hidden="1">{"balance sheet other",#N/A,FALSE,"Bal. Sht.- Work Cap"}</definedName>
    <definedName name="wrn.BALANCE._.SHEET._.US." hidden="1">{"balance sheet",#N/A,FALSE,"Bal. Sht.- Work Cap"}</definedName>
    <definedName name="wrn.BALANCE._.SHEET._.WW." hidden="1">{"balance sheet ww",#N/A,FALSE,"Bal. Sht.- Work Cap"}</definedName>
    <definedName name="wrn.Balance._.Sheets." hidden="1">{#N/A,#N/A,FALSE,"Balance Sheet Consolidated";#N/A,#N/A,FALSE,"Balance Sheet Inc.";#N/A,#N/A,FALSE,"Balance Sheet SMI";#N/A,#N/A,FALSE,"Balance Sheet Kansas Mfg.";#N/A,#N/A,FALSE,"Balance Sheet Kansas Parts";#N/A,#N/A,FALSE,"Balance Sheet Service";#N/A,#N/A,FALSE,"Balance Sheet SEI";#N/A,#N/A,FALSE,"Balance Sheet GMBH";#N/A,#N/A,FALSE,"Balance Sheet HDT"}</definedName>
    <definedName name="wrn.Balance._.Sheets._.in._.thousands." hidden="1">{#N/A,#N/A,FALSE,"Balance Sheet Consol 000's";#N/A,#N/A,FALSE,"Balance Sheet Inc. 000's";#N/A,#N/A,FALSE,"Balance Sheet SMI 000's";#N/A,#N/A,FALSE,"Balance Sheet Kansas Mfg 000's";#N/A,#N/A,FALSE,"Balance Sheet Kan Parts 000's ";#N/A,#N/A,FALSE,"Balance Sheet Service 000's";#N/A,#N/A,FALSE,"Balance Sheet SEI 000's ";#N/A,#N/A,FALSE,"Balance Sheet GMBH 000's";#N/A,#N/A,FALSE,"Balance Sheet HDT 000's"}</definedName>
    <definedName name="wrn.balance_sheet2" hidden="1">{"BALANCE SHEET",#N/A,FALSE,"Balance Sheet"}</definedName>
    <definedName name="wrn.balsheet." hidden="1">{"balsheet",#N/A,FALSE,"A"}</definedName>
    <definedName name="wrn.balsheet._1" hidden="1">{"balsheet",#N/A,FALSE,"A"}</definedName>
    <definedName name="wrn.Basic." hidden="1">{#N/A,#N/A,FALSE,"Cover";#N/A,#N/A,FALSE,"Assumptions";#N/A,#N/A,FALSE,"Acquirer";#N/A,#N/A,FALSE,"Target";#N/A,#N/A,FALSE,"Income Statement";#N/A,#N/A,FALSE,"Summary Tables"}</definedName>
    <definedName name="wrn.basics." hidden="1">{#N/A,#N/A,FALSE,"TSUM";#N/A,#N/A,FALSE,"shares";#N/A,#N/A,FALSE,"earnout";#N/A,#N/A,FALSE,"Heaty";#N/A,#N/A,FALSE,"self-tend";#N/A,#N/A,FALSE,"self-sum"}</definedName>
    <definedName name="wrn.Belgium." hidden="1">{"Input",#N/A,FALSE,"Belgium";"Cash Flow Statement",#N/A,FALSE,"Belgium";"Cash Flow Worksheet",#N/A,FALSE,"Belgium";"Trial Balance - CY",#N/A,FALSE,"Belgium";"Trial Balance - PY",#N/A,FALSE,"Belgium"}</definedName>
    <definedName name="wrn.Berre." hidden="1">{#N/A,#N/A,FALSE,"BLE-1";#N/A,#N/A,FALSE,"BLE-2";#N/A,#N/A,FALSE,"T-5";#N/A,#N/A,FALSE,"BLE-3";#N/A,#N/A,FALSE,"T-6";#N/A,#N/A,FALSE,"BLE-4";#N/A,#N/A,FALSE,"T-7";#N/A,#N/A,FALSE,"BLE-5";#N/A,#N/A,FALSE,"T-8"}</definedName>
    <definedName name="wrn.Bewegungsbilanz." hidden="1">{#N/A,#N/A,FALSE,"Mittelherkunft";#N/A,#N/A,FALSE,"Mittelverwendung"}</definedName>
    <definedName name="wrn.BIBLE." hidden="1">{#N/A,#N/A,FALSE,"ASSUMPTIONS";#N/A,#N/A,FALSE,"CAPITAL BUDGET";#N/A,#N/A,FALSE,"PROJECT EXPENSES";#N/A,#N/A,FALSE,"PROFORMA"}</definedName>
    <definedName name="wrn.BidCo." hidden="1">{#N/A,#N/A,FALSE,"BidCo Assumptions";#N/A,#N/A,FALSE,"Credit Stats";#N/A,#N/A,FALSE,"Bidco Summary";#N/A,#N/A,FALSE,"BIDCO Consolidated"}</definedName>
    <definedName name="wrn.Bilanz." hidden="1">{#N/A,#N/A,FALSE,"Layout Aktiva";#N/A,#N/A,FALSE,"Layout Passiva"}</definedName>
    <definedName name="wrn.BiPolar." hidden="1">{#N/A,#N/A,FALSE,"Bi-Polar"}</definedName>
    <definedName name="wrn.BLMALL." hidden="1">{"BLMCG80LP",#N/A,FALSE,"SCORPS";"BLMCG80GP",#N/A,FALSE,"SCORPS";"BLMMTWHIT",#N/A,FALSE,"SCORPS";"BLMMTWHITGP",#N/A,FALSE,"SCORPS";"BLMMTWHITIILP",#N/A,FALSE,"SCORPS";"BLMMTWHITIIGP",#N/A,FALSE,"SCORPS";"BLMPACLP",#N/A,FALSE,"SCORPS";"BLMPACGP",#N/A,FALSE,"SCORPS";"BLMWCLP",#N/A,FALSE,"SCORPS";"BLMWCGP",#N/A,FALSE,"SCORPS";"BLMCG80SPLP",#N/A,FALSE,"SCORPS";"BLMCG80SPGP",#N/A,FALSE,"SCORPS"}</definedName>
    <definedName name="wrn.BLMCG80GP." hidden="1">{"BLMCG80GP",#N/A,FALSE,"SCORPS"}</definedName>
    <definedName name="wrn.BLMCG80LP." hidden="1">{"BLMCG80LP",#N/A,FALSE,"SCORPS"}</definedName>
    <definedName name="wrn.BLMCG80SPGP." hidden="1">{"BLMCG80SPGP",#N/A,FALSE,"SCORPS"}</definedName>
    <definedName name="wrn.BLMCG80SPLP." hidden="1">{"BLMCG80SPLP",#N/A,FALSE,"SCORPS"}</definedName>
    <definedName name="wrn.BLMMTWHITGP." hidden="1">{"BLMMTWHITGP",#N/A,FALSE,"SCORPS"}</definedName>
    <definedName name="wrn.BLMMTWHITIIGP." hidden="1">{"BLMMTWHITIIGP",#N/A,FALSE,"SCORPS"}</definedName>
    <definedName name="wrn.BLMMTWHITIILP." hidden="1">{"BLMMTWHITIILP",#N/A,FALSE,"SCORPS"}</definedName>
    <definedName name="wrn.BLMMTWHITLP." hidden="1">{"BLMMTWHIT",#N/A,FALSE,"SCORPS"}</definedName>
    <definedName name="wrn.BLMPACGP." hidden="1">{"BLMPACGP",#N/A,FALSE,"SCORPS"}</definedName>
    <definedName name="wrn.BLMPACLP." hidden="1">{"BLMPACLP",#N/A,FALSE,"SCORPS"}</definedName>
    <definedName name="wrn.BLMWCGP." hidden="1">{"BLMWCGP",#N/A,FALSE,"SCORPS"}</definedName>
    <definedName name="wrn.BLMWCLP." hidden="1">{"BLMWCLP",#N/A,FALSE,"SCORPS"}</definedName>
    <definedName name="wrn.bm"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P._.Table._.All." localSheetId="5" hidden="1">{#N/A,#N/A,FALSE,"Summary";#N/A,#N/A,FALSE,"T-UFDS";#N/A,#N/A,FALSE,"T-UFLT";#N/A,#N/A,FALSE,"T-L&amp;ILW Ops";#N/A,#N/A,FALSE,"T_L&amp;ILW LT";#N/A,#N/A,FALSE,"T-Decom";#N/A,#N/A,FALSE,"T-Supp"}</definedName>
    <definedName name="wrn.BP._.Table._.All." localSheetId="7" hidden="1">{#N/A,#N/A,FALSE,"Summary";#N/A,#N/A,FALSE,"T-UFDS";#N/A,#N/A,FALSE,"T-UFLT";#N/A,#N/A,FALSE,"T-L&amp;ILW Ops";#N/A,#N/A,FALSE,"T_L&amp;ILW LT";#N/A,#N/A,FALSE,"T-Decom";#N/A,#N/A,FALSE,"T-Supp"}</definedName>
    <definedName name="wrn.BP._.Table._.All." localSheetId="16" hidden="1">{#N/A,#N/A,FALSE,"Summary";#N/A,#N/A,FALSE,"T-UFDS";#N/A,#N/A,FALSE,"T-UFLT";#N/A,#N/A,FALSE,"T-L&amp;ILW Ops";#N/A,#N/A,FALSE,"T_L&amp;ILW LT";#N/A,#N/A,FALSE,"T-Decom";#N/A,#N/A,FALSE,"T-Supp"}</definedName>
    <definedName name="wrn.BP._.Table._.All." localSheetId="17" hidden="1">{#N/A,#N/A,FALSE,"Summary";#N/A,#N/A,FALSE,"T-UFDS";#N/A,#N/A,FALSE,"T-UFLT";#N/A,#N/A,FALSE,"T-L&amp;ILW Ops";#N/A,#N/A,FALSE,"T_L&amp;ILW LT";#N/A,#N/A,FALSE,"T-Decom";#N/A,#N/A,FALSE,"T-Supp"}</definedName>
    <definedName name="wrn.BP._.Table._.All." hidden="1">{#N/A,#N/A,FALSE,"Summary";#N/A,#N/A,FALSE,"T-UFDS";#N/A,#N/A,FALSE,"T-UFLT";#N/A,#N/A,FALSE,"T-L&amp;ILW Ops";#N/A,#N/A,FALSE,"T_L&amp;ILW LT";#N/A,#N/A,FALSE,"T-Decom";#N/A,#N/A,FALSE,"T-Supp"}</definedName>
    <definedName name="wrn.BP._.Table._.All._1" hidden="1">{#N/A,#N/A,FALSE,"Summary";#N/A,#N/A,FALSE,"T-UFDS";#N/A,#N/A,FALSE,"T-UFLT";#N/A,#N/A,FALSE,"T-L&amp;ILW Ops";#N/A,#N/A,FALSE,"T_L&amp;ILW LT";#N/A,#N/A,FALSE,"T-Decom";#N/A,#N/A,FALSE,"T-Supp"}</definedName>
    <definedName name="wrn.BP._.Table._.ProposeOnly." localSheetId="5" hidden="1">{"VSummary",#N/A,FALSE,"Summary";"TP-UFDS",#N/A,FALSE,"T-UFDS";"TP-UFLT",#N/A,FALSE,"T-UFLT";"TP-LILWOps",#N/A,FALSE,"T-L&amp;ILW Ops";"TP-LILWLT",#N/A,FALSE,"T_L&amp;ILW LT";"TP-Decom",#N/A,FALSE,"T-Decom";"TP-Supp",#N/A,FALSE,"T-Supp"}</definedName>
    <definedName name="wrn.BP._.Table._.ProposeOnly." localSheetId="7" hidden="1">{"VSummary",#N/A,FALSE,"Summary";"TP-UFDS",#N/A,FALSE,"T-UFDS";"TP-UFLT",#N/A,FALSE,"T-UFLT";"TP-LILWOps",#N/A,FALSE,"T-L&amp;ILW Ops";"TP-LILWLT",#N/A,FALSE,"T_L&amp;ILW LT";"TP-Decom",#N/A,FALSE,"T-Decom";"TP-Supp",#N/A,FALSE,"T-Supp"}</definedName>
    <definedName name="wrn.BP._.Table._.ProposeOnly." localSheetId="16" hidden="1">{"VSummary",#N/A,FALSE,"Summary";"TP-UFDS",#N/A,FALSE,"T-UFDS";"TP-UFLT",#N/A,FALSE,"T-UFLT";"TP-LILWOps",#N/A,FALSE,"T-L&amp;ILW Ops";"TP-LILWLT",#N/A,FALSE,"T_L&amp;ILW LT";"TP-Decom",#N/A,FALSE,"T-Decom";"TP-Supp",#N/A,FALSE,"T-Supp"}</definedName>
    <definedName name="wrn.BP._.Table._.ProposeOnly." localSheetId="17" hidden="1">{"VSummary",#N/A,FALSE,"Summary";"TP-UFDS",#N/A,FALSE,"T-UFDS";"TP-UFLT",#N/A,FALSE,"T-UFLT";"TP-LILWOps",#N/A,FALSE,"T-L&amp;ILW Ops";"TP-LILWLT",#N/A,FALSE,"T_L&amp;ILW LT";"TP-Decom",#N/A,FALSE,"T-Decom";"TP-Supp",#N/A,FALSE,"T-Supp"}</definedName>
    <definedName name="wrn.BP._.Table._.ProposeOnly." hidden="1">{"VSummary",#N/A,FALSE,"Summary";"TP-UFDS",#N/A,FALSE,"T-UFDS";"TP-UFLT",#N/A,FALSE,"T-UFLT";"TP-LILWOps",#N/A,FALSE,"T-L&amp;ILW Ops";"TP-LILWLT",#N/A,FALSE,"T_L&amp;ILW LT";"TP-Decom",#N/A,FALSE,"T-Decom";"TP-Supp",#N/A,FALSE,"T-Supp"}</definedName>
    <definedName name="wrn.BP._.Table._.ProposeOnly._1" hidden="1">{"VSummary",#N/A,FALSE,"Summary";"TP-UFDS",#N/A,FALSE,"T-UFDS";"TP-UFLT",#N/A,FALSE,"T-UFLT";"TP-LILWOps",#N/A,FALSE,"T-L&amp;ILW Ops";"TP-LILWLT",#N/A,FALSE,"T_L&amp;ILW LT";"TP-Decom",#N/A,FALSE,"T-Decom";"TP-Supp",#N/A,FALSE,"T-Supp"}</definedName>
    <definedName name="wrn.Budget." hidden="1">{#N/A,#N/A,TRUE,"Income Statement US$";#N/A,#N/A,TRUE,"Assumptions";#N/A,#N/A,TRUE,"Vapor Generation";#N/A,#N/A,TRUE,"Gas Generation";#N/A,#N/A,TRUE,"Income Statement";#N/A,#N/A,TRUE,"Revenues";#N/A,#N/A,TRUE,"Fuel";#N/A,#N/A,TRUE,"Oper Costs";#N/A,#N/A,TRUE,"Depreciation";#N/A,#N/A,TRUE,"Other Costs";#N/A,#N/A,TRUE,"Cash Flow"}</definedName>
    <definedName name="wrn.Budget._.Section._.III." hidden="1">{#N/A,#N/A,FALSE,"Chemicals&amp;Reagents";#N/A,#N/A,FALSE,"Professional Technical";#N/A,#N/A,FALSE,"ENVTEST";#N/A,#N/A,FALSE,"COMMRELAT";#N/A,#N/A,FALSE,"Contrib Hist";#N/A,#N/A,FALSE,"OTHOPER";#N/A,#N/A,FALSE,"OTHADMIN"}</definedName>
    <definedName name="wrn.Budget._.section._.III._.Income._.Statements." hidden="1">{#N/A,#N/A,FALSE,"IS comparative";#N/A,#N/A,FALSE,"IS quarterly";#N/A,#N/A,FALSE,"IS PEOPLESOFT"}</definedName>
    <definedName name="wrn.Budget._.Section._.IV.._.Personnel." hidden="1">{#N/A,#N/A,FALSE,"Manpower Sum";#N/A,#N/A,FALSE,"S&amp;F Sum";#N/A,#N/A,FALSE,"OT Analysis"}</definedName>
    <definedName name="wrn.Budget._.sections._.I.._.part._.III.._.part._.IX." hidden="1">{#N/A,#N/A,FALSE,"Op Stats Comparative";#N/A,#N/A,FALSE,"Pressure Part Failures";#N/A,#N/A,FALSE,"Op Stats Historical";#N/A,#N/A,FALSE,"OPSTATCALC";#N/A,#N/A,FALSE,"TG Conversion Rate"}</definedName>
    <definedName name="wrn.Budget._.X.._.Supplemental._.Schedules." hidden="1">{#N/A,#N/A,FALSE,"INSURANCE";#N/A,#N/A,FALSE,"Insurance Comparative";#N/A,#N/A,FALSE,"INTERESTEXP";#N/A,#N/A,FALSE,"INTERESTINC";#N/A,#N/A,FALSE,"DEPRECIATION";#N/A,#N/A,FALSE,"MGMTALLOC";#N/A,#N/A,FALSE,"INCTAXES";#N/A,#N/A,FALSE,"IRGdetail";#N/A,#N/A,FALSE,"TRIAL BAL"}</definedName>
    <definedName name="wrn.Budget._1" hidden="1">{#N/A,#N/A,TRUE,"Income Statement US$";#N/A,#N/A,TRUE,"Assumptions";#N/A,#N/A,TRUE,"Vapor Generation";#N/A,#N/A,TRUE,"Gas Generation";#N/A,#N/A,TRUE,"Income Statement";#N/A,#N/A,TRUE,"Revenues";#N/A,#N/A,TRUE,"Fuel";#N/A,#N/A,TRUE,"Oper Costs";#N/A,#N/A,TRUE,"Depreciation";#N/A,#N/A,TRUE,"Other Costs";#N/A,#N/A,TRUE,"Cash Flow"}</definedName>
    <definedName name="wrn.Budget._2" hidden="1">{#N/A,#N/A,TRUE,"Income Statement US$";#N/A,#N/A,TRUE,"Assumptions";#N/A,#N/A,TRUE,"Vapor Generation";#N/A,#N/A,TRUE,"Gas Generation";#N/A,#N/A,TRUE,"Income Statement";#N/A,#N/A,TRUE,"Revenues";#N/A,#N/A,TRUE,"Fuel";#N/A,#N/A,TRUE,"Oper Costs";#N/A,#N/A,TRUE,"Depreciation";#N/A,#N/A,TRUE,"Other Costs";#N/A,#N/A,TRUE,"Cash Flow"}</definedName>
    <definedName name="wrn.Budget._3" hidden="1">{#N/A,#N/A,TRUE,"Income Statement US$";#N/A,#N/A,TRUE,"Assumptions";#N/A,#N/A,TRUE,"Vapor Generation";#N/A,#N/A,TRUE,"Gas Generation";#N/A,#N/A,TRUE,"Income Statement";#N/A,#N/A,TRUE,"Revenues";#N/A,#N/A,TRUE,"Fuel";#N/A,#N/A,TRUE,"Oper Costs";#N/A,#N/A,TRUE,"Depreciation";#N/A,#N/A,TRUE,"Other Costs";#N/A,#N/A,TRUE,"Cash Flow"}</definedName>
    <definedName name="wrn.Budget._4" hidden="1">{#N/A,#N/A,TRUE,"Income Statement US$";#N/A,#N/A,TRUE,"Assumptions";#N/A,#N/A,TRUE,"Vapor Generation";#N/A,#N/A,TRUE,"Gas Generation";#N/A,#N/A,TRUE,"Income Statement";#N/A,#N/A,TRUE,"Revenues";#N/A,#N/A,TRUE,"Fuel";#N/A,#N/A,TRUE,"Oper Costs";#N/A,#N/A,TRUE,"Depreciation";#N/A,#N/A,TRUE,"Other Costs";#N/A,#N/A,TRUE,"Cash Flow"}</definedName>
    <definedName name="wrn.Budget._5" hidden="1">{#N/A,#N/A,TRUE,"Income Statement US$";#N/A,#N/A,TRUE,"Assumptions";#N/A,#N/A,TRUE,"Vapor Generation";#N/A,#N/A,TRUE,"Gas Generation";#N/A,#N/A,TRUE,"Income Statement";#N/A,#N/A,TRUE,"Revenues";#N/A,#N/A,TRUE,"Fuel";#N/A,#N/A,TRUE,"Oper Costs";#N/A,#N/A,TRUE,"Depreciation";#N/A,#N/A,TRUE,"Other Costs";#N/A,#N/A,TRUE,"Cash Flow"}</definedName>
    <definedName name="wrn.bullshit1." hidden="1">{#N/A,#N/A,FALSE,"Sheet1";#N/A,#N/A,FALSE,"Summary";#N/A,#N/A,FALSE,"proj1";#N/A,#N/A,FALSE,"proj2"}</definedName>
    <definedName name="wrn.Business._.Lines." hidden="1">{#N/A,#N/A,FALSE,"Line of Business Forecast";#N/A,#N/A,FALSE,"Line of Business";#N/A,#N/A,FALSE,"EOC";#N/A,#N/A,FALSE,"Distributor";#N/A,#N/A,FALSE,"Manufacturing";#N/A,#N/A,FALSE,"Service";#N/A,#N/A,FALSE,"Line of Business YTD";#N/A,#N/A,FALSE,"EOC YTD ACTUAL";#N/A,#N/A,FALSE,"Manufacturing YTD Actual";#N/A,#N/A,FALSE,"Distributor YTD Actual";#N/A,#N/A,FALSE,"Service YTD Actual"}</definedName>
    <definedName name="wrn.business1" hidden="1">{#N/A,#N/A,FALSE,"Line of Business Forecast";#N/A,#N/A,FALSE,"Line of Business";#N/A,#N/A,FALSE,"EOC";#N/A,#N/A,FALSE,"Distributor";#N/A,#N/A,FALSE,"Manufacturing";#N/A,#N/A,FALSE,"Service";#N/A,#N/A,FALSE,"Line of Business YTD";#N/A,#N/A,FALSE,"EOC YTD ACTUAL";#N/A,#N/A,FALSE,"Manufacturing YTD Actual";#N/A,#N/A,FALSE,"Distributor YTD Actual";#N/A,#N/A,FALSE,"Service YTD Actual"}</definedName>
    <definedName name="wrn.CAAP._.Report.JPG" hidden="1">{"Income Budget",#N/A,FALSE,"98 Income";"Running GAAP Budget Income",#N/A,FALSE,"98 Income";"GAAP Actual",#N/A,FALSE,"98 Income";"GAAP Varinance",#N/A,FALSE,"98 Income"}</definedName>
    <definedName name="wrn.calc_all."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p._.Budget9_27." hidden="1">{"Overview",#N/A,TRUE,"Overview";"New Gen",#N/A,TRUE,"New Gen";"cap-ex",#N/A,TRUE,"Consol cap-ex";"cap-ex",#N/A,TRUE,"APC cap-ex";"cap-ex",#N/A,TRUE,"GPC cap-ex";"cap-ex",#N/A,TRUE,"GUL cap-ex";"cap-ex",#N/A,TRUE,"MPC cap-ex";"cap-ex",#N/A,TRUE,"SAV cap-ex";"cap-ex",#N/A,TRUE,"SEGCO cap-ex";"cap-ex",#N/A,TRUE,"SWE cap-ex"}</definedName>
    <definedName name="wrn.capital._.schedules." hidden="1">{"rf19",#N/A,FALSE,"RF19";"rf20",#N/A,FALSE,"RF20";"rf20a",#N/A,FALSE,"RF20A";"rf21",#N/A,FALSE,"RF21";"rf21a",#N/A,FALSE,"RF21A";"rf21b",#N/A,FALSE,"RF21B";"rf22",#N/A,FALSE,"RF22";"rf22a",#N/A,FALSE,"RF22A";"rf22b",#N/A,FALSE,"RF22B"}</definedName>
    <definedName name="wrn.Cardiovasculars." hidden="1">{#N/A,#N/A,FALSE,"Card";#N/A,#N/A,FALSE,"Prav";#N/A,#N/A,FALSE,"Irbe";#N/A,#N/A,FALSE,"Plavix";#N/A,#N/A,FALSE,"Capt";#N/A,#N/A,FALSE,"Fosi"}</definedName>
    <definedName name="wrn.Cash._.Flow." hidden="1">{#N/A,#N/A,FALSE,"Layout Cash Flow"}</definedName>
    <definedName name="wrn.CASH._.FLOW._.ALL." hidden="1">{"cash flow ww",#N/A,FALSE,"Cash Flow";"cash flow ex",#N/A,FALSE,"Cash Flow";"cash flow us",#N/A,FALSE,"Cash Flow"}</definedName>
    <definedName name="wrn.CASH._.FLOW._.EX._.US." hidden="1">{"cash flow ex",#N/A,FALSE,"Cash Flow"}</definedName>
    <definedName name="wrn.Cash._.Flow._.LE." hidden="1">{#N/A,#N/A,FALSE,"Income Statement LE";#N/A,#N/A,FALSE,"Cash Flow LE";#N/A,#N/A,FALSE,"Balance Sheet"}</definedName>
    <definedName name="wrn.CASH._.FLOW._.OTHER." hidden="1">{"cash flow other",#N/A,FALSE,"Cash Flow"}</definedName>
    <definedName name="wrn.CASH._.FLOW._.US." hidden="1">{"cash flow",#N/A,FALSE,"Cash Flow"}</definedName>
    <definedName name="wrn.CASH._.FLOW._.WW." hidden="1">{"cash flow ww",#N/A,FALSE,"Cash Flow"}</definedName>
    <definedName name="wrn.Cash._.Report." hidden="1">{"Cash Budget",#N/A,FALSE,"98 Cash";"Running Cash Budget",#N/A,FALSE,"98 Cash";"Actual Cash",#N/A,FALSE,"98 Cash";"Update Cash Budget",#N/A,FALSE,"98 Cash"}</definedName>
    <definedName name="wrn.Cash._.Report.JPG" hidden="1">{"Cash Budget",#N/A,FALSE,"98 Cash";"Running Cash Budget",#N/A,FALSE,"98 Cash";"Actual Cash",#N/A,FALSE,"98 Cash";"Update Cash Budget",#N/A,FALSE,"98 Cash"}</definedName>
    <definedName name="wrn.CCORPNAVY2LP." hidden="1">{"CCORPNAVY2LP",#N/A,FALSE,"SCORPS"}</definedName>
    <definedName name="wrn.Central._.Nervous._.System." hidden="1">{#N/A,#N/A,FALSE,"CNS";#N/A,#N/A,FALSE,"Serz";#N/A,#N/A,FALSE,"Ace"}</definedName>
    <definedName name="wrn.CG80GP." hidden="1">{"CG80GP",#N/A,FALSE,"SCORPS"}</definedName>
    <definedName name="wrn.CG80GP2." hidden="1">{"CG80GP2",#N/A,FALSE,"SCORPS"}</definedName>
    <definedName name="wrn.CG80LP." hidden="1">{"CG80LP",#N/A,FALSE,"SCORPS"}</definedName>
    <definedName name="wrn.CG80LP2." hidden="1">{"CG80LP2",#N/A,FALSE,"SCORPS"}</definedName>
    <definedName name="wrn.CGE" hidden="1">{#N/A,#N/A,TRUE,"CIN-11";#N/A,#N/A,TRUE,"CIN-13";#N/A,#N/A,TRUE,"CIN-14";#N/A,#N/A,TRUE,"CIN-16";#N/A,#N/A,TRUE,"CIN-17";#N/A,#N/A,TRUE,"CIN-18";#N/A,#N/A,TRUE,"CIN Earnings To Fixed Charges";#N/A,#N/A,TRUE,"CIN Financial Ratios";#N/A,#N/A,TRUE,"CIN-IS";#N/A,#N/A,TRUE,"CIN-BS";#N/A,#N/A,TRUE,"CIN-CS";#N/A,#N/A,TRUE,"Invest In Unconsol Subs"}</definedName>
    <definedName name="wrn.CGE_1" hidden="1">{#N/A,#N/A,TRUE,"CIN-11";#N/A,#N/A,TRUE,"CIN-13";#N/A,#N/A,TRUE,"CIN-14";#N/A,#N/A,TRUE,"CIN-16";#N/A,#N/A,TRUE,"CIN-17";#N/A,#N/A,TRUE,"CIN-18";#N/A,#N/A,TRUE,"CIN Earnings To Fixed Charges";#N/A,#N/A,TRUE,"CIN Financial Ratios";#N/A,#N/A,TRUE,"CIN-IS";#N/A,#N/A,TRUE,"CIN-BS";#N/A,#N/A,TRUE,"CIN-CS";#N/A,#N/A,TRUE,"Invest In Unconsol Subs"}</definedName>
    <definedName name="wrn.Chilled._.Water." hidden="1">{#N/A,#N/A,FALSE,"Chilled Water Rev";#N/A,#N/A,FALSE,"C-Mtons";#N/A,#N/A,FALSE,"C-Fixed Chrgs";#N/A,#N/A,FALSE,"C-Var. Rate";#N/A,#N/A,FALSE,"C-Var Chrgs"}</definedName>
    <definedName name="wrn.CIN" hidden="1">{#N/A,#N/A,TRUE,"CIN-11";#N/A,#N/A,TRUE,"CIN-13";#N/A,#N/A,TRUE,"CIN-14";#N/A,#N/A,TRUE,"CIN-16";#N/A,#N/A,TRUE,"CIN-17";#N/A,#N/A,TRUE,"CIN-18";#N/A,#N/A,TRUE,"CIN Earnings To Fixed Charges";#N/A,#N/A,TRUE,"CIN Financial Ratios";#N/A,#N/A,TRUE,"CIN-IS";#N/A,#N/A,TRUE,"CIN-BS";#N/A,#N/A,TRUE,"CIN-CS";#N/A,#N/A,TRUE,"Invest In Unconsol Subs"}</definedName>
    <definedName name="wrn.CIN." hidden="1">{#N/A,#N/A,TRUE,"CIN-11";#N/A,#N/A,TRUE,"CIN-13";#N/A,#N/A,TRUE,"CIN-14";#N/A,#N/A,TRUE,"CIN-16";#N/A,#N/A,TRUE,"CIN-17";#N/A,#N/A,TRUE,"CIN-18";#N/A,#N/A,TRUE,"CIN Earnings To Fixed Charges";#N/A,#N/A,TRUE,"CIN Financial Ratios";#N/A,#N/A,TRUE,"CIN-IS";#N/A,#N/A,TRUE,"CIN-BS";#N/A,#N/A,TRUE,"CIN-CS";#N/A,#N/A,TRUE,"Invest In Unconsol Subs"}</definedName>
    <definedName name="wrn.CIN._1" hidden="1">{#N/A,#N/A,TRUE,"CIN-11";#N/A,#N/A,TRUE,"CIN-13";#N/A,#N/A,TRUE,"CIN-14";#N/A,#N/A,TRUE,"CIN-16";#N/A,#N/A,TRUE,"CIN-17";#N/A,#N/A,TRUE,"CIN-18";#N/A,#N/A,TRUE,"CIN Earnings To Fixed Charges";#N/A,#N/A,TRUE,"CIN Financial Ratios";#N/A,#N/A,TRUE,"CIN-IS";#N/A,#N/A,TRUE,"CIN-BS";#N/A,#N/A,TRUE,"CIN-CS";#N/A,#N/A,TRUE,"Invest In Unconsol Subs"}</definedName>
    <definedName name="wrn.CIN_1" hidden="1">{#N/A,#N/A,TRUE,"CIN-11";#N/A,#N/A,TRUE,"CIN-13";#N/A,#N/A,TRUE,"CIN-14";#N/A,#N/A,TRUE,"CIN-16";#N/A,#N/A,TRUE,"CIN-17";#N/A,#N/A,TRUE,"CIN-18";#N/A,#N/A,TRUE,"CIN Earnings To Fixed Charges";#N/A,#N/A,TRUE,"CIN Financial Ratios";#N/A,#N/A,TRUE,"CIN-IS";#N/A,#N/A,TRUE,"CIN-BS";#N/A,#N/A,TRUE,"CIN-CS";#N/A,#N/A,TRUE,"Invest In Unconsol Subs"}</definedName>
    <definedName name="wrn.client." hidden="1">{"multiple",#N/A,FALSE,"client";"margins",#N/A,FALSE,"client";"data",#N/A,FALSE,"client"}</definedName>
    <definedName name="wrn.Client3." hidden="1">{"data",#N/A,FALSE,"client (3)";"margins",#N/A,FALSE,"client (3)";"multiple",#N/A,FALSE,"client (3)"}</definedName>
    <definedName name="wrn.client4." hidden="1">{"multiple",#N/A,FALSE,"client (4)";"margins",#N/A,FALSE,"client (4)";"data",#N/A,FALSE,"client (4)"}</definedName>
    <definedName name="wrn.clp_detail_doc." hidden="1">{"clp_ltd_doc",#N/A,FALSE,"CLP";"clp_om_doc",#N/A,FALSE,"CLP";"clp_ra_doc",#N/A,FALSE,"CLP";"clp_rb_doc",#N/A,FALSE,"CLP";"clp_rev_doc",#N/A,FALSE,"CLP";"clp_tax_doc",#N/A,FALSE,"CLP";"clp_wc_doc",#N/A,FALSE,"CLP";"clp_power_doc",#N/A,FALSE,"CLP"}</definedName>
    <definedName name="wrn.clp_detail_doc2" hidden="1">{"clp_ltd_doc",#N/A,FALSE,"CLP";"clp_om_doc",#N/A,FALSE,"CLP";"clp_ra_doc",#N/A,FALSE,"CLP";"clp_rb_doc",#N/A,FALSE,"CLP";"clp_rev_doc",#N/A,FALSE,"CLP";"clp_tax_doc",#N/A,FALSE,"CLP";"clp_wc_doc",#N/A,FALSE,"CLP";"clp_power_doc",#N/A,FALSE,"CLP"}</definedName>
    <definedName name="wrn.clp_fs_doc" hidden="1">{"clp_bs_doc",#N/A,FALSE,"CLP";"clp_is_doc",#N/A,FALSE,"CLP";"clp_cf_doc",#N/A,FALSE,"CLP";"clp_fr_doc",#N/A,FALSE,"CLP"}</definedName>
    <definedName name="wrn.clp_fs_doc." hidden="1">{"clp_bs_doc",#N/A,FALSE,"CLP";"clp_is_doc",#N/A,FALSE,"CLP";"clp_cf_doc",#N/A,FALSE,"CLP";"clp_fr_doc",#N/A,FALSE,"CLP"}</definedName>
    <definedName name="WRN.CM" hidden="1">{#N/A,#N/A,FALSE,"FAB VENDORS";"BUD SUM",#N/A,FALSE,"BUD SUM WO TEX"}</definedName>
    <definedName name="WRN.CM1" hidden="1">{#N/A,#N/A,FALSE,"FAB VENDORS";"BUD SUM",#N/A,FALSE,"BUD SUM WO TEX"}</definedName>
    <definedName name="wrn.cns"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COMBINED." hidden="1">{#N/A,#N/A,FALSE,"INPUTS";#N/A,#N/A,FALSE,"PROFORMA BSHEET";#N/A,#N/A,FALSE,"COMBINED";#N/A,#N/A,FALSE,"HIGH YIELD";#N/A,#N/A,FALSE,"COMB_GRAPHS"}</definedName>
    <definedName name="wrn.Commission._.Subs." hidden="1">{"Quarterly",#N/A,FALSE,"Belgium";"Quarterly",#N/A,FALSE,"France";"Quarterly",#N/A,FALSE,"Germany";"Quarterly",#N/A,FALSE,"Italy";"Quarterly",#N/A,FALSE,"UK"}</definedName>
    <definedName name="wrn.compco." hidden="1">{"page1",#N/A,FALSE,"BHCOMPC5";"page2",#N/A,FALSE,"BHCOMPC5";"page3",#N/A,FALSE,"BHCOMPC5";"page4",#N/A,FALSE,"BHCOMPC5"}</definedName>
    <definedName name="wrn.compco2" hidden="1">{"mult96",#N/A,FALSE,"PETCOMP";"est96",#N/A,FALSE,"PETCOMP";"mult95",#N/A,FALSE,"PETCOMP";"est95",#N/A,FALSE,"PETCOMP";"multltm",#N/A,FALSE,"PETCOMP";"resultltm",#N/A,FALSE,"PETCOMP"}</definedName>
    <definedName name="wrn.compco3" hidden="1">{"mult96",#N/A,FALSE,"PETCOMP";"est96",#N/A,FALSE,"PETCOMP";"mult95",#N/A,FALSE,"PETCOMP";"est95",#N/A,FALSE,"PETCOMP";"multltm",#N/A,FALSE,"PETCOMP";"resultltm",#N/A,FALSE,"PETCOMP"}</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_.REPORT." hidden="1">{#N/A,#N/A,FALSE,"Intro";#N/A,#N/A,FALSE,"Para";#N/A,#N/A,FALSE,"Summary";#N/A,#N/A,FALSE,"Major";#N/A,#N/A,FALSE,"PL";#N/A,#N/A,FALSE,"BS";#N/A,#N/A,FALSE,"CF";#N/A,#N/A,FALSE,"Ratio";#N/A,#N/A,FALSE,"Evaluate";#N/A,#N/A,FALSE,"NPV";#N/A,#N/A,FALSE,"Option";#N/A,#N/A,FALSE,"GSale";#N/A,#N/A,FALSE,"Sample";#N/A,#N/A,FALSE,"COGS";#N/A,#N/A,FALSE,"Rebate";#N/A,#N/A,FALSE,"Deduction";#N/A,#N/A,FALSE,"SP";#N/A,#N/A,FALSE,"RD"}</definedName>
    <definedName name="wrn.Complete._.Statements._.in._.thousands." hidden="1">{#N/A,#N/A,FALSE,"Balance Sheet Consol Brd 000's";#N/A,#N/A,FALSE,"Income State Consol Brd 000's";#N/A,#N/A,FALSE,"Balance Sheet Consol 000's";#N/A,#N/A,FALSE,"Income Statement Consol 000's";#N/A,#N/A,FALSE,"Balance Sheet Inc. 000's";#N/A,#N/A,FALSE,"Income Statement Inc. 000's";#N/A,#N/A,FALSE,"Balance Sheet SMI 000's";#N/A,#N/A,FALSE,"Income Statement SMI 000's";#N/A,#N/A,FALSE,"Balance Sheet Kansas Mfg 000's";#N/A,#N/A,FALSE,"Income Statement Kan Mfg 000's";#N/A,#N/A,FALSE,"Balance Sheet Kan Parts 000's ";#N/A,#N/A,FALSE,"Income State Kan Parts 000's";#N/A,#N/A,FALSE,"Balance Sheet Service 000's";#N/A,#N/A,FALSE,"Income Statement Service 000's";#N/A,#N/A,FALSE,"Balance Sheet SEI 000's ";#N/A,#N/A,FALSE,"Income Statement SEI 000's";#N/A,#N/A,FALSE,"Balance Sheet GMBH 000's";#N/A,#N/A,FALSE,"Income Statement GMBH 000's";#N/A,#N/A,FALSE,"Balance Sheet HDT 000's";#N/A,#N/A,FALSE,"Income Statement HDT 000's"}</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denser._.Summary." hidden="1">{#N/A,#N/A,FALSE,"SUMMARY";#N/A,#N/A,FALSE,"INPUTDATA";#N/A,#N/A,FALSE,"Condenser Performance"}</definedName>
    <definedName name="wrn.Consolidated._.Latest._.Estimates." hidden="1">{#N/A,#N/A,TRUE,"NAI Consolidated w Volumes";#N/A,#N/A,TRUE,"Consolidated Samedan &amp; Subs";#N/A,#N/A,TRUE,"Onshore Consolidated";#N/A,#N/A,TRUE,"Offshore Consolidated";#N/A,#N/A,TRUE,"Int'l - Consolidated";#N/A,#N/A,TRUE,"Ardmore";#N/A,#N/A,TRUE,"NGM Consolidated";#N/A,#N/A,TRUE,"NTI";#N/A,#N/A,TRUE,"NPM Inc"}</definedName>
    <definedName name="wrn.consolidation._.entries." hidden="1">{#N/A,#N/A,FALSE,"Consolidation Entries";#N/A,#N/A,FALSE,"Interco Eliminations";#N/A,#N/A,FALSE,"Sales Eliminations";#N/A,#N/A,FALSE,"Inventory addback"}</definedName>
    <definedName name="wrn.Consumer._.Medicines." hidden="1">{#N/A,#N/A,FALSE,"OTC";#N/A,#N/A,FALSE,"Ther";#N/A,#N/A,FALSE,"Temp";#N/A,#N/A,FALSE,"Exce";#N/A,#N/A,FALSE,"Buff";#N/A,#N/A,FALSE,"Picot";#N/A,#N/A,FALSE,"Luftal";#N/A,#N/A,FALSE,"Comt"}</definedName>
    <definedName name="wrn.contributory._.asset._.charges." hidden="1">{"contributory1",#N/A,FALSE,"Contributory Assets Detail";"contributory2",#N/A,FALSE,"Contributory Assets Detail"}</definedName>
    <definedName name="wrn.Control._.Sheet." hidden="1">{#N/A,#N/A,FALSE,"CONTROL"}</definedName>
    <definedName name="wrn.Cost." hidden="1">{"Cost",#N/A,FALSE,"Cost"}</definedName>
    <definedName name="wrn.COST._.OF._.GOODS._.SOLD." hidden="1">{"cogs",#N/A,FALSE,"Cost Of Goods Sold"}</definedName>
    <definedName name="wrn.cotop." hidden="1">{"ReportTop",#N/A,FALSE,"report top"}</definedName>
    <definedName name="wrn.Credit._.Summary." hidden="1">{#N/A,#N/A,FALSE,"CREDIT"}</definedName>
    <definedName name="wrn.CRI." hidden="1">{"CRI",#N/A,FALSE,"SCORPS"}</definedName>
    <definedName name="wrn.CTHGEO80." hidden="1">{"CTHGEO80",#N/A,FALSE,"NAVYI"}</definedName>
    <definedName name="wrn.CW." hidden="1">{#N/A,#N/A,FALSE,"FAB VENDORS";"BUD SUM",#N/A,FALSE,"BUD SUM WO TEX"}</definedName>
    <definedName name="wrn.daily." hidden="1">{"daily",#N/A,FALSE,"Daily"}</definedName>
    <definedName name="wrn.Daily._.P._.and._.L._.Forecast." hidden="1">{#N/A,#N/A,TRUE,"GRAND TOTAL";#N/A,#N/A,TRUE,"SAM'S";#N/A,#N/A,TRUE,"SUPERCENTER";#N/A,#N/A,TRUE,"MEXICO";#N/A,#N/A,TRUE,"FOOD";#N/A,#N/A,TRUE,"TOTAL WITHOUT CIFRA TAB"}</definedName>
    <definedName name="wrn.dcf." hidden="1">{"mgmt forecast",#N/A,FALSE,"Mgmt Forecast";"dcf table",#N/A,FALSE,"Mgmt Forecast";"sensitivity",#N/A,FALSE,"Mgmt Forecast";"table inputs",#N/A,FALSE,"Mgmt Forecast";"calculations",#N/A,FALSE,"Mgmt Forecast"}</definedName>
    <definedName name="wrn.DCF._.Only." hidden="1">{#N/A,#N/A,FALSE,"DCF Summary";#N/A,#N/A,FALSE,"Casema";#N/A,#N/A,FALSE,"Casema NoTel";#N/A,#N/A,FALSE,"UK";#N/A,#N/A,FALSE,"RCF";#N/A,#N/A,FALSE,"Intercable CZ";#N/A,#N/A,FALSE,"Interkabel P"}</definedName>
    <definedName name="wrn.DCF._.Valuation." hidden="1">{"value box",#N/A,TRUE,"DPL Inc. Fin Statements";"unlevered free cash flows",#N/A,TRUE,"DPL Inc. Fin Statements"}</definedName>
    <definedName name="wrn.DCF_Terminal_Value_qchm." hidden="1">{"qchm_dcf",#N/A,FALSE,"QCHMDCF2";"qchm_terminal",#N/A,FALSE,"QCHMDCF2"}</definedName>
    <definedName name="wrn.Debt." hidden="1">{"debt summary",#N/A,FALSE,"Debt";"loan details",#N/A,FALSE,"Debt"}</definedName>
    <definedName name="wrn.DEPLETION." hidden="1">{"DEPLETION",#N/A,FALSE,"NAVYI"}</definedName>
    <definedName name="wrn.DEPRALLPG." hidden="1">{"DEPRPG1",#N/A,FALSE,"NAVYI";"DEPRPG2",#N/A,FALSE,"NAVYI";"DEPRPG3",#N/A,FALSE,"NAVYI";"DEPRPG4",#N/A,FALSE,"NAVYI"}</definedName>
    <definedName name="wrn.DEPRECIATION." hidden="1">{"depreciation",#N/A,FALSE,"Amort-Dep"}</definedName>
    <definedName name="wrn.DEPRPG1." hidden="1">{"DEPRPG1",#N/A,FALSE,"NAVYI"}</definedName>
    <definedName name="wrn.DEPRPG2." hidden="1">{"DEPRPG2",#N/A,FALSE,"NAVYI"}</definedName>
    <definedName name="wrn.DEPRPG3." hidden="1">{"DEPRPG3",#N/A,FALSE,"NAVYI"}</definedName>
    <definedName name="wrn.DEPRPG4." hidden="1">{"DEPRPG4",#N/A,FALSE,"NAVYI"}</definedName>
    <definedName name="wrn.Detail." hidden="1">{#N/A,#N/A,FALSE,"FTC UTILIZED";#N/A,#N/A,FALSE,"ARGENT FTC";#N/A,#N/A,FALSE,"AUSTRALIA FTC";#N/A,#N/A,FALSE,"AUSTRIA FTC";#N/A,#N/A,FALSE,"BELG FTC";#N/A,#N/A,FALSE,"BRAZIL FTC";#N/A,#N/A,FALSE,"CAN FTC";#N/A,#N/A,FALSE,"CHILE FTC";#N/A,#N/A,FALSE,"COLOM FTC";#N/A,#N/A,FALSE,"COSTA RICA FTC";#N/A,#N/A,FALSE,"CZECH FTC";#N/A,#N/A,FALSE,"FRANCE FTC";#N/A,#N/A,FALSE,"GERM FTC";#N/A,#N/A,FALSE,"HK FTC";#N/A,#N/A,FALSE,"INDIA FTC";#N/A,#N/A,FALSE,"ISRAEL FTC";#N/A,#N/A,FALSE,"ITALY FTC";#N/A,#N/A,FALSE,"JAPAN FTC";#N/A,#N/A,FALSE,"KOREA FTC";#N/A,#N/A,FALSE,"MALAY FTC";#N/A,#N/A,FALSE,"MEX FTC";#N/A,#N/A,FALSE,"NETH FTC";#N/A,#N/A,FALSE,"NETH BV FTC";#N/A,#N/A,FALSE,"NZ FTC";#N/A,#N/A,FALSE,"PERU FTC";#N/A,#N/A,FALSE,"POLAND FTC";#N/A,#N/A,FALSE,"SING FTC";#N/A,#N/A,FALSE,"STH AFR FTC";#N/A,#N/A,FALSE,"SPAIN FTC";#N/A,#N/A,FALSE,"SWED FTC";#N/A,#N/A,FALSE,"SWITZ FTC";#N/A,#N/A,FALSE,"TAIWAN FTC";#N/A,#N/A,FALSE,"THAI FTC";#N/A,#N/A,FALSE,"TURKEY FTC";#N/A,#N/A,FALSE,"UK FTC";#N/A,#N/A,FALSE,"VEN FTC"}</definedName>
    <definedName name="wrn.Detail._.Balance._.Sheet." hidden="1">{#N/A,#N/A,FALSE,"Detail"}</definedName>
    <definedName name="wrn.Detail._.income._.and._.expense." hidden="1">{#N/A,#N/A,TRUE,"Assumptions";#N/A,#N/A,TRUE,"Revenue &amp; Direct Expense";#N/A,#N/A,TRUE,"Indirect Expense"}</definedName>
    <definedName name="wrn.Detail_Projection." hidden="1">{#N/A,#N/A,FALSE,"Detail YTD"}</definedName>
    <definedName name="wrn.DetailThru2007."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15."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lles._.total." hidden="1">{"total","abonados garantia",FALSE,"detalle19982007"}</definedName>
    <definedName name="wrn.DetallexDEP." hidden="1">{"DetallexDep",#N/A,FALSE,"Giovanna (x DEPT)"}</definedName>
    <definedName name="wrn.DG"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DG."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wrn.DIFERENCIAS." hidden="1">{"MMERINO",#N/A,FALSE,"1) Income Statement (2)"}</definedName>
    <definedName name="wrn.DIFERENCIAS._1" hidden="1">{"MMERINO",#N/A,FALSE,"1) Income Statement (2)"}</definedName>
    <definedName name="wrn.DIFERENCIAS._2" hidden="1">{"MMERINO",#N/A,FALSE,"1) Income Statement (2)"}</definedName>
    <definedName name="wrn.DIFERENCIAS._3" hidden="1">{"MMERINO",#N/A,FALSE,"1) Income Statement (2)"}</definedName>
    <definedName name="wrn.DIFERENCIAS._4" hidden="1">{"MMERINO",#N/A,FALSE,"1) Income Statement (2)"}</definedName>
    <definedName name="wrn.DIFERENCIAS._5" hidden="1">{"MMERINO",#N/A,FALSE,"1) Income Statement (2)"}</definedName>
    <definedName name="wrn.dir." hidden="1">{#N/A,#N/A,FALSE,"Dir. Marketing_Summary";#N/A,#N/A,FALSE,"Infolink";#N/A,#N/A,FALSE,"Direct";#N/A,#N/A,FALSE,"Med_Marketing";#N/A,#N/A,FALSE,"Dimac_1";#N/A,#N/A,FALSE,"Dimac_2";#N/A,#N/A,FALSE,"Vantage";#N/A,#N/A,FALSE,"Tomahawk";#N/A,#N/A,FALSE,"BofA";#N/A,#N/A,FALSE,"Epsilon";#N/A,#N/A,FALSE,"Epsilon"}</definedName>
    <definedName name="wrn.Direct._.Margin." hidden="1">{#N/A,#N/A,FALSE,"Summary"}</definedName>
    <definedName name="wrn.Direct._.Margin._.with._.backup." hidden="1">{#N/A,#N/A,FALSE,"Summary";#N/A,#N/A,FALSE,"Steam Rev.";#N/A,#N/A,FALSE,"S-Mlbs";#N/A,#N/A,FALSE,"Chilled Water Rev";#N/A,#N/A,FALSE,"C-Mtons";#N/A,#N/A,FALSE,"Elec. Rev.";#N/A,#N/A,FALSE,"E-MWh";#N/A,#N/A,FALSE,"Consumables"}</definedName>
    <definedName name="wrn.Directors._.Report." hidden="1">{#N/A,#N/A,FALSE,"Dir";#N/A,#N/A,FALSE,"Dir1";#N/A,#N/A,FALSE,"Dir2";#N/A,#N/A,FALSE,"Dir3";#N/A,#N/A,FALSE,"Dir4";#N/A,#N/A,FALSE,"Dir5";#N/A,#N/A,FALSE,"Dir6";#N/A,#N/A,FALSE,"Dir7";#N/A,#N/A,FALSE,"Dir8";#N/A,#N/A,FALSE,"Dir9"}</definedName>
    <definedName name="wrn.DirWorkProg." localSheetId="5" hidden="1">{#N/A,#N/A,FALSE,"Summary Direct";#N/A,#N/A,FALSE,"LLW Direct";#N/A,#N/A,FALSE,"ILW Direct";#N/A,#N/A,FALSE,"UFM Direct";#N/A,#N/A,FALSE,"Decomm Direct";#N/A,#N/A,FALSE,"Ops &amp; Non-Waste Direct";#N/A,#N/A,FALSE,"Div Indirects";#N/A,#N/A,FALSE,"Operations Generic";#N/A,#N/A,FALSE,"Eng &amp; Tech Generic";#N/A,#N/A,FALSE,"Sys Planning &amp; Est";#N/A,#N/A,FALSE,"SAVH &amp; T, E "}</definedName>
    <definedName name="wrn.DirWorkProg." localSheetId="7" hidden="1">{#N/A,#N/A,FALSE,"Summary Direct";#N/A,#N/A,FALSE,"LLW Direct";#N/A,#N/A,FALSE,"ILW Direct";#N/A,#N/A,FALSE,"UFM Direct";#N/A,#N/A,FALSE,"Decomm Direct";#N/A,#N/A,FALSE,"Ops &amp; Non-Waste Direct";#N/A,#N/A,FALSE,"Div Indirects";#N/A,#N/A,FALSE,"Operations Generic";#N/A,#N/A,FALSE,"Eng &amp; Tech Generic";#N/A,#N/A,FALSE,"Sys Planning &amp; Est";#N/A,#N/A,FALSE,"SAVH &amp; T, E "}</definedName>
    <definedName name="wrn.DirWorkProg." localSheetId="16" hidden="1">{#N/A,#N/A,FALSE,"Summary Direct";#N/A,#N/A,FALSE,"LLW Direct";#N/A,#N/A,FALSE,"ILW Direct";#N/A,#N/A,FALSE,"UFM Direct";#N/A,#N/A,FALSE,"Decomm Direct";#N/A,#N/A,FALSE,"Ops &amp; Non-Waste Direct";#N/A,#N/A,FALSE,"Div Indirects";#N/A,#N/A,FALSE,"Operations Generic";#N/A,#N/A,FALSE,"Eng &amp; Tech Generic";#N/A,#N/A,FALSE,"Sys Planning &amp; Est";#N/A,#N/A,FALSE,"SAVH &amp; T, E "}</definedName>
    <definedName name="wrn.DirWorkProg." localSheetId="17" hidden="1">{#N/A,#N/A,FALSE,"Summary Direct";#N/A,#N/A,FALSE,"LLW Direct";#N/A,#N/A,FALSE,"ILW Direct";#N/A,#N/A,FALSE,"UFM Direct";#N/A,#N/A,FALSE,"Decomm Direct";#N/A,#N/A,FALSE,"Ops &amp; Non-Waste Direct";#N/A,#N/A,FALSE,"Div Indirects";#N/A,#N/A,FALSE,"Operations Generic";#N/A,#N/A,FALSE,"Eng &amp; Tech Generic";#N/A,#N/A,FALSE,"Sys Planning &amp; Est";#N/A,#N/A,FALSE,"SAVH &amp; T, E "}</definedName>
    <definedName name="wrn.DirWorkProg." hidden="1">{#N/A,#N/A,FALSE,"Summary Direct";#N/A,#N/A,FALSE,"LLW Direct";#N/A,#N/A,FALSE,"ILW Direct";#N/A,#N/A,FALSE,"UFM Direct";#N/A,#N/A,FALSE,"Decomm Direct";#N/A,#N/A,FALSE,"Ops &amp; Non-Waste Direct";#N/A,#N/A,FALSE,"Div Indirects";#N/A,#N/A,FALSE,"Operations Generic";#N/A,#N/A,FALSE,"Eng &amp; Tech Generic";#N/A,#N/A,FALSE,"Sys Planning &amp; Est";#N/A,#N/A,FALSE,"SAVH &amp; T, E "}</definedName>
    <definedName name="wrn.DirWorkProg._1" hidden="1">{#N/A,#N/A,FALSE,"Summary Direct";#N/A,#N/A,FALSE,"LLW Direct";#N/A,#N/A,FALSE,"ILW Direct";#N/A,#N/A,FALSE,"UFM Direct";#N/A,#N/A,FALSE,"Decomm Direct";#N/A,#N/A,FALSE,"Ops &amp; Non-Waste Direct";#N/A,#N/A,FALSE,"Div Indirects";#N/A,#N/A,FALSE,"Operations Generic";#N/A,#N/A,FALSE,"Eng &amp; Tech Generic";#N/A,#N/A,FALSE,"Sys Planning &amp; Est";#N/A,#N/A,FALSE,"SAVH &amp; T, E "}</definedName>
    <definedName name="wrn.DirWorkProposeOnly." localSheetId="5"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wrn.DirWorkProposeOnly." localSheetId="7"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wrn.DirWorkProposeOnly." localSheetId="16"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wrn.DirWorkProposeOnly." localSheetId="17"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wrn.DirWorkProposeOnly."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wrn.DirWorkProposeOnly._1"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wrn.Distribution._.Economics." hidden="1">{#N/A,#N/A,FALSE,"Draw";#N/A,#N/A,FALSE,"PROFORMA";#N/A,#N/A,FALSE,"Assumptions";#N/A,#N/A,FALSE,"Costs"}</definedName>
    <definedName name="wrn.djall." hidden="1">{"djcash",#N/A,FALSE,"DJann";"djinc",#N/A,FALSE,"DJann";"djtaxes",#N/A,FALSE,"DJann";"djbuspub",#N/A,FALSE,"DJann";"djwall",#N/A,FALSE,"DJann";"djcompprs",#N/A,FALSE,"DJann";"djteler",#N/A,FALSE,"DJann"}</definedName>
    <definedName name="wrn.documentation." hidden="1">{"documentation1",#N/A,FALSE,"Documentation";"documentation2",#N/A,FALSE,"Documentation"}</definedName>
    <definedName name="wrn.Dom._.stm." hidden="1">{"Dom",#N/A,FALSE,"Domestic";"Dom2",#N/A,FALSE,"Domestic (P2)"}</definedName>
    <definedName name="wrn.Draft." hidden="1">{"Draft",#N/A,FALSE,"Feb-96"}</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conomic._.Value._.Added._.Analysis." hidden="1">{"EVA",#N/A,FALSE,"EVA";"WACC",#N/A,FALSE,"WACC"}</definedName>
    <definedName name="wrn.ecpall." hidden="1">{"ecpcash",#N/A,FALSE,"ECPann";"ecpinc",#N/A,FALSE,"ECPann";"ecpindia",#N/A,FALSE,"ECPann";"ecpmun",#N/A,FALSE,"ECPann";"ecpphoenix",#N/A,FALSE,"ECPann";"ecpothe",#N/A,FALSE,"ECPann";"ecpbalsht",#N/A,FALSE,"ECPann"}</definedName>
    <definedName name="wrn.ECR." hidden="1">{#N/A,#N/A,FALSE,"schA"}</definedName>
    <definedName name="wrn.edcredit." hidden="1">{"edcredit",#N/A,FALSE,"edcredit"}</definedName>
    <definedName name="wrn.edcredit._1" hidden="1">{"edcredit",#N/A,FALSE,"edcredit"}</definedName>
    <definedName name="wrn.EEG._.Dom." hidden="1">{"Pg 1 Dom",#N/A,FALSE,"Pg 1 Dom";"Pg 2 Dom",#N/A,FALSE,"Pg 2 Dom"}</definedName>
    <definedName name="wrn.EEG._.WW." hidden="1">{"Pg 1",#N/A,FALSE,"Pg 1 WW";"Pg 2",#N/A,FALSE,"Pg 2 WW";"Pg 3",#N/A,FALSE,"PGI 1";"Pg 4",#N/A,FALSE,"PGI 2";"Pg 5",#N/A,FALSE,"Finland"}</definedName>
    <definedName name="wrn.Eingabe." hidden="1">{"Eingabe",#N/A,FALSE,"EINGABE"}</definedName>
    <definedName name="wrn.Electricity." hidden="1">{#N/A,#N/A,FALSE,"Elec. Rev.";#N/A,#N/A,FALSE,"E-MWh"}</definedName>
    <definedName name="wrn.ENERGIE._.GT." hidden="1">{#N/A,#N/A,FALSE,"Energie GT"}</definedName>
    <definedName name="wrn.Engineering." hidden="1">{#N/A,#N/A,FALSE,"ENGINEERING"}</definedName>
    <definedName name="wrn.Engr._.Summary." hidden="1">{#N/A,#N/A,FALSE,"INPUTDATA";#N/A,#N/A,FALSE,"SUMMARY";#N/A,#N/A,FALSE,"CTAREP";#N/A,#N/A,FALSE,"CTBREP";#N/A,#N/A,FALSE,"TURBEFF";#N/A,#N/A,FALSE,"Condenser Performance"}</definedName>
    <definedName name="wrn.Entire._.Model._.with._.Backup." hidden="1">{#N/A,#N/A,FALSE,"BS";#N/A,#N/A,FALSE,"v. plan";#N/A,#N/A,FALSE,"v. py";#N/A,#N/A,FALSE,"Summ";#N/A,#N/A,FALSE,"Oprec";#N/A,#N/A,FALSE,"Sales Impact";#N/A,#N/A,FALSE,"Sales Mix";#N/A,#N/A,FALSE,"Prod Cat Mix";#N/A,#N/A,FALSE,"v. plan ytd ";#N/A,#N/A,FALSE,"v. py ytd";#N/A,#N/A,FALSE,"Summ ytd";#N/A,#N/A,FALSE,"oprec YTD";#N/A,#N/A,FALSE,"Sales Impact YTD";#N/A,#N/A,FALSE,"Sales Mix YTD";#N/A,#N/A,FALSE,"Prod Cat Mix YTD";#N/A,#N/A,FALSE,"category mix - plan YTD";#N/A,#N/A,FALSE,"stdtostd YTD"}</definedName>
    <definedName name="wrn.Environmental." hidden="1">{#N/A,#N/A,FALSE,"ENVIRONMENTAL"}</definedName>
    <definedName name="wrn.ESCA." hidden="1">{"ESCA",#N/A,FALSE,"NAVYI"}</definedName>
    <definedName name="wrn.ESI." hidden="1">{"ESI",#N/A,FALSE,"NAVYI"}</definedName>
    <definedName name="wrn.ESTADOS._.FINANCIEROS." hidden="1">{"Cuenta 21 (página 1)",#N/A,FALSE,"21 (1)"}</definedName>
    <definedName name="wrn.Estimated._.Tax._.Payment." hidden="1">{"FSC Cons",#N/A,FALSE,"FSC Cons";"Cisco",#N/A,FALSE,"Cisco";#N/A,#N/A,FALSE,"FY97 YTD"}</definedName>
    <definedName name="wrn.ETP." hidden="1">{#N/A,#N/A,TRUE,"FTC Summary";"Foreign Provision",#N/A,TRUE,"Income Summary";"SubF Inclusion",#N/A,TRUE,"Tax Inclusion Calc";#N/A,#N/A,TRUE,"Tax Adjsutments";"FTC Calculation",#N/A,TRUE,"Tax Inclusion Calc";"Foreign Source",#N/A,TRUE,"863(b) Income";"Expense Allocation",#N/A,TRUE,"951(a) Allocation";"Europe Testing",#N/A,TRUE,"SUB F TESTING";"ICON Testing",#N/A,TRUE,"SUB F TESTING";#N/A,#N/A,TRUE,"Assumptions"}</definedName>
    <definedName name="wrn.Evaluation._.Model._.Printout." hidden="1">{#N/A,#N/A,TRUE,"Index";#N/A,#N/A,TRUE,"Summary";#N/A,#N/A,TRUE,"General Assumptions";#N/A,#N/A,TRUE,"Economic Assumptions";#N/A,#N/A,TRUE,"Technical Assumptions";#N/A,#N/A,TRUE,"Construction sheet";#N/A,#N/A,TRUE,"Revenues &amp; Costs";#N/A,#N/A,TRUE,"Debt Sheet";#N/A,#N/A,TRUE,"Depreciation";#N/A,#N/A,TRUE,"Cashflow Statement";#N/A,#N/A,TRUE,"Income Statement";#N/A,#N/A,TRUE,"Balance Sheet";#N/A,#N/A,TRUE,"Ratios"}</definedName>
    <definedName name="wrn.Exec._.Sum." hidden="1">{#N/A,#N/A,FALSE,"Consol - Summary";#N/A,#N/A,FALSE,"Consol - Detail";#N/A,#N/A,FALSE,"Consol NS";#N/A,#N/A,FALSE,"Consol GP";#N/A,#N/A,FALSE,"Consol Spending";#N/A,#N/A,FALSE,"Consol Prod Contrib";#N/A,#N/A,FALSE,"Consol NS Detail";#N/A,#N/A,FALSE,"Consol GP Detail";#N/A,#N/A,FALSE,"Consol Spending Detail";#N/A,#N/A,FALSE,"Consol Prod Contrib Detail"}</definedName>
    <definedName name="wrn.EXEC._.SUMM._.ALL." hidden="1">{"exec sum us",#N/A,FALSE,"Exec Sum";"exec sum ex",#N/A,FALSE,"Exec Sum";"exec sum ww",#N/A,FALSE,"Exec Sum"}</definedName>
    <definedName name="wrn.EXEC._.SUMM._.EX._.US." hidden="1">{"exec sum ex",#N/A,FALSE,"Exec Sum"}</definedName>
    <definedName name="wrn.EXEC._.SUMM._.OTHER." hidden="1">{"exec summ other",#N/A,FALSE,"Exec Sum"}</definedName>
    <definedName name="wrn.EXEC._.SUMM._.US." hidden="1">{"executive summary",#N/A,FALSE,"Exec Sum"}</definedName>
    <definedName name="wrn.EXEC._.SUMM._.WW." hidden="1">{"exec sum ww",#N/A,FALSE,"Exec Sum"}</definedName>
    <definedName name="wrn.Exec._.Summary." hidden="1">{#N/A,#N/A,FALSE,"Index"}</definedName>
    <definedName name="wrn.Exec1._.Summary" hidden="1">{#N/A,#N/A,FALSE,"INPUTDATA";#N/A,#N/A,FALSE,"SUMMARY"}</definedName>
    <definedName name="wrn.Executive._.Review._.Report." hidden="1">{#N/A,#N/A,FALSE,"Executive Review Sheet";#N/A,#N/A,FALSE,"Summary of Estimate Components";#N/A,#N/A,FALSE,"Summary of Allowances"}</definedName>
    <definedName name="wrn.EXHIBITS."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ternal." hidden="1">{"External_Annual_Income",#N/A,FALSE,"External";"External_Quarterly_Income",#N/A,FALSE,"External"}</definedName>
    <definedName name="wrn.Falcons._.Divisions." hidden="1">{#N/A,#N/A,TRUE,"Fiber_Optic_Cable_Input ";#N/A,#N/A,TRUE,"Specialty_Fiber_Devices_Input";#N/A,#N/A,TRUE,"Optical_Fiber_Apparatus_Input"}</definedName>
    <definedName name="wrn.Falcons._.Standalone." hidden="1">{#N/A,#N/A,TRUE,"Falcons_Standalone";#N/A,#N/A,TRUE,"Target_Input";#N/A,#N/A,TRUE,"Target_Calendarized"}</definedName>
    <definedName name="wrn.FCB." hidden="1">{"FCB_ALL",#N/A,FALSE,"FCB"}</definedName>
    <definedName name="wrn.fcb2" hidden="1">{"FCB_ALL",#N/A,FALSE,"FCB"}</definedName>
    <definedName name="wrn.Filter." hidden="1">{#N/A,#N/A,FALSE,"Assump2";#N/A,#N/A,FALSE,"Income2";#N/A,#N/A,FALSE,"Balance2";#N/A,#N/A,FALSE,"DCF Filter";#N/A,#N/A,FALSE,"Trans Assump2";#N/A,#N/A,FALSE,"Combined Income2";#N/A,#N/A,FALSE,"Combined Balance2"}</definedName>
    <definedName name="wrn.FINAL." localSheetId="5" hidden="1">{"NORTHLAND",#N/A,FALSE,"13THPAYMENT";"KAPUSKASING",#N/A,FALSE,"13THPAYMENT";"NORTHWEST",#N/A,FALSE,"13THPAYMENT";"OTTAWA",#N/A,FALSE,"13THPAYMENT";"LAKE ONTARIO",#N/A,FALSE,"13THPAYMENT";"NIAGARA",#N/A,FALSE,"13THPAYMENT";"TOTAL",#N/A,FALSE,"13THPAYMENT"}</definedName>
    <definedName name="wrn.FINAL." localSheetId="7" hidden="1">{"NORTHLAND",#N/A,FALSE,"13THPAYMENT";"KAPUSKASING",#N/A,FALSE,"13THPAYMENT";"NORTHWEST",#N/A,FALSE,"13THPAYMENT";"OTTAWA",#N/A,FALSE,"13THPAYMENT";"LAKE ONTARIO",#N/A,FALSE,"13THPAYMENT";"NIAGARA",#N/A,FALSE,"13THPAYMENT";"TOTAL",#N/A,FALSE,"13THPAYMENT"}</definedName>
    <definedName name="wrn.FINAL." localSheetId="16" hidden="1">{"NORTHLAND",#N/A,FALSE,"13THPAYMENT";"KAPUSKASING",#N/A,FALSE,"13THPAYMENT";"NORTHWEST",#N/A,FALSE,"13THPAYMENT";"OTTAWA",#N/A,FALSE,"13THPAYMENT";"LAKE ONTARIO",#N/A,FALSE,"13THPAYMENT";"NIAGARA",#N/A,FALSE,"13THPAYMENT";"TOTAL",#N/A,FALSE,"13THPAYMENT"}</definedName>
    <definedName name="wrn.FINAL." localSheetId="17" hidden="1">{"NORTHLAND",#N/A,FALSE,"13THPAYMENT";"KAPUSKASING",#N/A,FALSE,"13THPAYMENT";"NORTHWEST",#N/A,FALSE,"13THPAYMENT";"OTTAWA",#N/A,FALSE,"13THPAYMENT";"LAKE ONTARIO",#N/A,FALSE,"13THPAYMENT";"NIAGARA",#N/A,FALSE,"13THPAYMENT";"TOTAL",#N/A,FALSE,"13THPAYMENT"}</definedName>
    <definedName name="wrn.FINAL." hidden="1">{"NORTHLAND",#N/A,FALSE,"13THPAYMENT";"KAPUSKASING",#N/A,FALSE,"13THPAYMENT";"NORTHWEST",#N/A,FALSE,"13THPAYMENT";"OTTAWA",#N/A,FALSE,"13THPAYMENT";"LAKE ONTARIO",#N/A,FALSE,"13THPAYMENT";"NIAGARA",#N/A,FALSE,"13THPAYMENT";"TOTAL",#N/A,FALSE,"13THPAYMENT"}</definedName>
    <definedName name="wrn.FINAL._1" hidden="1">{"NORTHLAND",#N/A,FALSE,"13THPAYMENT";"KAPUSKASING",#N/A,FALSE,"13THPAYMENT";"NORTHWEST",#N/A,FALSE,"13THPAYMENT";"OTTAWA",#N/A,FALSE,"13THPAYMENT";"LAKE ONTARIO",#N/A,FALSE,"13THPAYMENT";"NIAGARA",#N/A,FALSE,"13THPAYMENT";"TOTAL",#N/A,FALSE,"13THPAYMENT"}</definedName>
    <definedName name="wrn.Financial._.Statements." hidden="1">{#N/A,#N/A,FALSE,"PL";#N/A,#N/A,FALSE,"BS";#N/A,#N/A,FALSE,"CF"}</definedName>
    <definedName name="wrn.FINANCIAL._.SUMMARY._.ALL." hidden="1">{"fin sum us",#N/A,FALSE,"Financial Summ";"fin sum ex",#N/A,FALSE,"Financial Summ";"fin sum ww",#N/A,FALSE,"Financial Summ"}</definedName>
    <definedName name="wrn.FINANCIAL._.SUMMARY._.EX._.US." hidden="1">{"fin sum ex",#N/A,FALSE,"Financial Summ"}</definedName>
    <definedName name="wrn.FINANCIAL._.SUMMARY._.OTHER." hidden="1">{"fin sum other",#N/A,FALSE,"Financial Summ"}</definedName>
    <definedName name="wrn.FINANCIAL._.SUMMARY._.US." hidden="1">{"financial summary",#N/A,FALSE,"Financial Summ"}</definedName>
    <definedName name="wrn.FINANCIAL._.SUMMARY._.WW." hidden="1">{"fin sum ww",#N/A,FALSE,"Financial Summ"}</definedName>
    <definedName name="wrn.Financials." hidden="1">{"Overview",#N/A,FALSE,"Overview";"Overview",#N/A,FALSE,"Classic Qwest"}</definedName>
    <definedName name="wrn.Finanzbedarfsrechnung." hidden="1">{#N/A,#N/A,FALSE,"Finanzbedarfsrechnung"}</definedName>
    <definedName name="wrn.FIRST." hidden="1">{#N/A,#N/A,FALSE,"1979";#N/A,#N/A,FALSE,"1980";#N/A,#N/A,FALSE,"1981";#N/A,#N/A,FALSE,"1982";#N/A,#N/A,FALSE,"1983";#N/A,#N/A,FALSE,"1984";#N/A,#N/A,FALSE,"1985";#N/A,#N/A,FALSE,"1986";#N/A,#N/A,FALSE,"1987";#N/A,#N/A,FALSE,"1988";#N/A,#N/A,FALSE,"1989";#N/A,#N/A,FALSE,"1990";#N/A,#N/A,FALSE,"1991";#N/A,#N/A,FALSE,"1992";#N/A,#N/A,FALSE,"1993";#N/A,#N/A,FALSE,"1994"}</definedName>
    <definedName name="wrn.FIRST2" hidden="1">{#N/A,#N/A,FALSE,"1979";#N/A,#N/A,FALSE,"1980";#N/A,#N/A,FALSE,"1981";#N/A,#N/A,FALSE,"1982";#N/A,#N/A,FALSE,"1983";#N/A,#N/A,FALSE,"1984";#N/A,#N/A,FALSE,"1985";#N/A,#N/A,FALSE,"1986";#N/A,#N/A,FALSE,"1987";#N/A,#N/A,FALSE,"1988";#N/A,#N/A,FALSE,"1989";#N/A,#N/A,FALSE,"1990";#N/A,#N/A,FALSE,"1991";#N/A,#N/A,FALSE,"1992";#N/A,#N/A,FALSE,"1993";#N/A,#N/A,FALSE,"1994"}</definedName>
    <definedName name="wrn.first2." hidden="1">{#N/A,#N/A,FALSE,"sum-don";#N/A,#N/A,FALSE,"inc-don"}</definedName>
    <definedName name="wrn.first3" hidden="1">{#N/A,#N/A,FALSE,"1979";#N/A,#N/A,FALSE,"1980";#N/A,#N/A,FALSE,"1981";#N/A,#N/A,FALSE,"1982";#N/A,#N/A,FALSE,"1983";#N/A,#N/A,FALSE,"1984";#N/A,#N/A,FALSE,"1985";#N/A,#N/A,FALSE,"1986";#N/A,#N/A,FALSE,"1987";#N/A,#N/A,FALSE,"1988";#N/A,#N/A,FALSE,"1989";#N/A,#N/A,FALSE,"1990";#N/A,#N/A,FALSE,"1991";#N/A,#N/A,FALSE,"1992";#N/A,#N/A,FALSE,"1993";#N/A,#N/A,FALSE,"1994"}</definedName>
    <definedName name="wrn.first3." hidden="1">{#N/A,#N/A,FALSE,"Summary";#N/A,#N/A,FALSE,"proj1";#N/A,#N/A,FALSE,"proj2"}</definedName>
    <definedName name="wrn.first4." hidden="1">{#N/A,#N/A,FALSE,"Summary";#N/A,#N/A,FALSE,"proj1";#N/A,#N/A,FALSE,"proj2";#N/A,#N/A,FALSE,"DCF"}</definedName>
    <definedName name="wrn.FIVE._.YEAR._.PROJECTION." hidden="1">{"FIVEYEAR",#N/A,TRUE,"SUMMARY";"FIVEYEAR",#N/A,TRUE,"Ratios";"FIVEYEAR",#N/A,TRUE,"Revenue";"FIVEYEAR",#N/A,TRUE,"DETAIL";"FIVEYEAR",#N/A,TRUE,"Payroll"}</definedName>
    <definedName name="wrn.flash." hidden="1">{#N/A,#N/A,FALSE,"ACTUAL";"pfo",#N/A,FALSE,"ACTUAL";"sales",#N/A,FALSE,"ACTUAL"}</definedName>
    <definedName name="wrn.fleck." hidden="1">{"first",#N/A,FALSE,"FLEXPAC2";"second",#N/A,FALSE,"FLEXPAC2"}</definedName>
    <definedName name="wrn.fleckcompac." hidden="1">{"one",#N/A,FALSE,"FLEXPAC2";"two",#N/A,FALSE,"FLEXPAC2";"three",#N/A,FALSE,"FLEXPAC2"}</definedName>
    <definedName name="wrn.FOC._.Detail." hidden="1">{#N/A,#N/A,TRUE,"FOC_Product_Assumptions"}</definedName>
    <definedName name="wrn.fpkg." hidden="1">{#N/A,#N/A,FALSE,"Consolidated Shipley";#N/A,#N/A,FALSE,"Consolidated PWB";#N/A,#N/A,FALSE,"Consolidated Micro"}</definedName>
    <definedName name="wrn.fpkg1" hidden="1">{#N/A,#N/A,FALSE,"Consolidated Shipley";#N/A,#N/A,FALSE,"Consolidated PWB";#N/A,#N/A,FALSE,"Consolidated Micro"}</definedName>
    <definedName name="wrn.fpkg2" hidden="1">{#N/A,#N/A,FALSE,"Consolidated Shipley";#N/A,#N/A,FALSE,"Consolidated PWB";#N/A,#N/A,FALSE,"Consolidated Micro"}</definedName>
    <definedName name="wrn.fpkg3" hidden="1">{#N/A,#N/A,FALSE,"Consolidated Shipley";#N/A,#N/A,FALSE,"Consolidated PWB";#N/A,#N/A,FALSE,"Consolidated Micro"}</definedName>
    <definedName name="wrn.fpkk" hidden="1">{#N/A,#N/A,FALSE,"Consolidated Shipley";#N/A,#N/A,FALSE,"Consolidated PWB";#N/A,#N/A,FALSE,"Consolidated Micro"}</definedName>
    <definedName name="wrn.FREELANCER." hidden="1">{#N/A,#N/A,FALSE,"712";#N/A,#N/A,FALSE,"_718";#N/A,#N/A,FALSE,"724";#N/A,#N/A,FALSE,"_751";#N/A,#N/A,FALSE,"_752";#N/A,#N/A,FALSE,"753";#N/A,#N/A,FALSE,"754";#N/A,#N/A,FALSE,"758";#N/A,#N/A,FALSE,"_761";#N/A,#N/A,FALSE,"_769"}</definedName>
    <definedName name="wrn.FS_2005." hidden="1">{"BS-Yearly",#N/A,TRUE,"BS-Year";"BS-Monthly-2005",#N/A,TRUE,"BS"}</definedName>
    <definedName name="wrn.FTS."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Fuel._.and._.Consumables." hidden="1">{#N/A,#N/A,FALSE,"F &amp; C Rates";#N/A,#N/A,FALSE,"Fuel &amp; Consumables"}</definedName>
    <definedName name="wrn.Fuel._.Cycle." hidden="1">{#N/A,#N/A,FALSE,"AltFuel"}</definedName>
    <definedName name="wrn.Fuel._.Cycle._1" hidden="1">{#N/A,#N/A,FALSE,"AltFuel"}</definedName>
    <definedName name="wrn.Full._.Budget." hidden="1">{"Complete Budget",#N/A,FALSE,"Title";"Complete budget",#N/A,FALSE,"Accrual Summary";"Complete budget",#N/A,FALSE,"Accrual-Detail";"Complete budget",#N/A,FALSE,"Accrual-Captions";"Complete budget",#N/A,FALSE,"Accrual-GL Level";"Complete budget",#N/A,FALSE,"Cash Summary";"Complete budget",#N/A,FALSE,"Cash-Detail";"Complete budget",#N/A,FALSE,"Cash-Captions";"Complete budget",#N/A,FALSE,"Cash-GL Level";"Complete budget",#N/A,FALSE,"Production";"Complete budget",#N/A,FALSE,"5year support";"Complete budget",#N/A,FALSE,"Support";"Complete budget",#N/A,FALSE,"AvoidedCost";"Complete budget",#N/A,FALSE,"PowerPrices";"Complete budget",#N/A,FALSE,"GasPrices";"Complete budget",#N/A,FALSE,"Assumptions&amp;Notes";"Complete Budget",#N/A,FALSE,"Debt Covenants";"Complete Budget",#N/A,FALSE,"Accrual Analysis"}</definedName>
    <definedName name="wrn.Full._.Model." hidden="1">{"P&amp;L",#N/A,FALSE,"P&amp;LPlan";"Cashflow",#N/A,FALSE,"Cash Flow";"Bal Sht",#N/A,FALSE,"Bal Sht";"Revenue",#N/A,FALSE,"Revenue";"Capital",#N/A,FALSE,"Capital";"Assumptions",#N/A,FALSE,"Assumptions";"G&amp;A",#N/A,FALSE,"G&amp;A";"Sales",#N/A,FALSE,"Sales";"Mktg",#N/A,FALSE,"Mktg";"R&amp;D",#N/A,FALSE,"R&amp;D";"Ttl Svc Cost",#N/A,FALSE,"TotalSvcCost";"Tech Sppt",#N/A,FALSE,"Tech Support";"Consulting",#N/A,FALSE,"Consulting";"Training",#N/A,FALSE,"Training"}</definedName>
    <definedName name="wrn.full._.models." hidden="1">{"bc I model",#N/A,TRUE,"Big Cajun I";"bc II model",#N/A,TRUE,"Big Cajun II";"bc net ppa model",#N/A,TRUE,"Big Cajun Net PPAs";"bc peaking model",#N/A,TRUE,"BC Peaking";"sterlington model",#N/A,TRUE,"Sterlington";"pike model",#N/A,TRUE,"Pike";"batesville 1 model",#N/A,TRUE,"Batesville 1";"bayou cove model",#N/A,TRUE,"Bayou Cove"}</definedName>
    <definedName name="wrn.Full._.Pack." hidden="1">{#N/A,#N/A,FALSE,"Summary";#N/A,#N/A,FALSE,"Assumptions";#N/A,#N/A,FALSE,"Scenarios";#N/A,#N/A,FALSE,"LBE (Base)";#N/A,#N/A,FALSE,"Scen A";#N/A,#N/A,FALSE,"Scen B";"Debt Paydown Scenario",#N/A,FALSE,"Cash in Bank";#N/A,#N/A,FALSE,"Debt&amp;Equity Rec"}</definedName>
    <definedName name="wrn.Full._.Report." hidden="1">{"Assumptions",#N/A,FALSE,"Sheet1";"Main Report",#N/A,FALSE,"Sheet1";"Results",#N/A,FALSE,"Sheet1";"Advances",#N/A,FALSE,"Sheet1"}</definedName>
    <definedName name="wrn.full._.set." hidden="1">{"qtrs",#N/A,FALSE,"External Mnth-Qtr-Ytd (EBITDA)";"months",#N/A,FALSE,"External Mnth-Qtr-Ytd (EBITDA)";"qtrs",#N/A,FALSE,"External Mnth-Qtr-Ytd (EBIT)";"monthsl",#N/A,FALSE,"External Mnth-Qtr-Ytd (EBIT)";"qtrs",#N/A,FALSE,"Internal Mth-Qtr-Ytd";"months",#N/A,FALSE,"Internal Mth-Qtr-Ytd"}</definedName>
    <definedName name="wrn.FullFincls." hidden="1">{#N/A,#N/A,TRUE,"Income Statement";#N/A,#N/A,TRUE,"Balance Sheet";#N/A,#N/A,TRUE,"Cash Flows";#N/A,#N/A,TRUE,"Ratios";#N/A,#N/A,TRUE,"Revenues";#N/A,#N/A,TRUE,"Asset Calcs";#N/A,#N/A,TRUE,"Assumptions";#N/A,#N/A,TRUE,"Valuation"}</definedName>
    <definedName name="wrn.Funnel._.Report." hidden="1">{#N/A,#N/A,FALSE,"funnel";#N/A,#N/A,FALSE,"AE Summary";#N/A,#N/A,FALSE,"Product Summary"}</definedName>
    <definedName name="wrn.FY97SBP." hidden="1">{#N/A,#N/A,FALSE,"FY97";#N/A,#N/A,FALSE,"FY98";#N/A,#N/A,FALSE,"FY99";#N/A,#N/A,FALSE,"FY00";#N/A,#N/A,FALSE,"FY01"}</definedName>
    <definedName name="wrn.GAAP._.Report." hidden="1">{"Income Budget",#N/A,FALSE,"98 Income";"Running GAAP Budget Income",#N/A,FALSE,"98 Income";"GAAP Actual",#N/A,FALSE,"98 Income";"GAAP Varinance",#N/A,FALSE,"98 Income"}</definedName>
    <definedName name="wrn.gastos." hidden="1">{#N/A,#N/A,FALSE,"PERSONAL";#N/A,#N/A,FALSE,"explotación";#N/A,#N/A,FALSE,"generales"}</definedName>
    <definedName name="wrn.GCIall." hidden="1">{"gcicash",#N/A,FALSE,"GCIINC";"gciinc",#N/A,FALSE,"GCIINC";"gciexclusa",#N/A,FALSE,"GCIINC";"usatdy",#N/A,FALSE,"GCIINC"}</definedName>
    <definedName name="wrn.GENERAL._.INPUT._.SCREEN." hidden="1">{"General Input",#N/A,FALSE,"General Input"}</definedName>
    <definedName name="wrn.General._.OTC." hidden="1">{#N/A,#N/A,FALSE,"Title Page (3)";#N/A,#N/A,FALSE,"YTD - OTC";#N/A,#N/A,FALSE,"MTH - OTC"}</definedName>
    <definedName name="wrn.General._.Pharm." hidden="1">{#N/A,#N/A,FALSE,"Title Page (2)";#N/A,#N/A,FALSE,"YTD - Pharm";#N/A,#N/A,FALSE,"MTH - Pharm"}</definedName>
    <definedName name="wrn.General._.Total." hidden="1">{#N/A,#N/A,FALSE,"Title Page (4)";#N/A,#N/A,FALSE,"YTD - Total";#N/A,#N/A,FALSE,"MTH - Total"}</definedName>
    <definedName name="wrn.Grainger." hidden="1">{"Income Statement",#N/A,FALSE,"Annual";"Balance Sheet",#N/A,FALSE,"Annual";"Cash Flow Statement",#N/A,FALSE,"Annual";"ROIC",#N/A,FALSE,"Annual"}</definedName>
    <definedName name="wrn.graph." hidden="1">{"graph",#N/A,FALSE,"RIGCOUNT";"graph",#N/A,FALSE,"ON_OFFSHORE";"graph",#N/A,FALSE,"crewcnt";"graph",#N/A,FALSE,"OILvGAS";"graph",#N/A,FALSE,"OFF_RIGCOUNT";"graph",#N/A,FALSE,"indep perf";"graph",#N/A,FALSE,"oil serv perf"}</definedName>
    <definedName name="wrn.GRAPHS." hidden="1">{#N/A,#N/A,FALSE,"ACQ_GRAPHS";#N/A,#N/A,FALSE,"T_1 GRAPHS";#N/A,#N/A,FALSE,"T_2 GRAPHS";#N/A,#N/A,FALSE,"COMB_GRAPHS"}</definedName>
    <definedName name="wrn.gross._.margin._.detail." hidden="1">{"gross_margin1",#N/A,FALSE,"Gross Margin Detail";"gross_margin2",#N/A,FALSE,"Gross Margin Detail"}</definedName>
    <definedName name="wrn.group._.detail." hidden="1">{"group detail",#N/A,FALSE,"Hourly Detail"}</definedName>
    <definedName name="wrn.GuV." hidden="1">{#N/A,#N/A,FALSE,"Layout GuV"}</definedName>
    <definedName name="wrn.HANDOUT." hidden="1">{#N/A,#N/A,FALSE,"COVER PAGE";#N/A,#N/A,FALSE,"Page 2";#N/A,#N/A,FALSE,"Page 2";#N/A,#N/A,FALSE,"Page 4";#N/A,#N/A,FALSE,"Page5";#N/A,#N/A,FALSE,"Page 6";#N/A,#N/A,FALSE,"Page 7";#N/A,#N/A,FALSE,"Page 8";#N/A,#N/A,FALSE,"Page 10";#N/A,#N/A,FALSE,"Long-Term OCF Mult.";#N/A,#N/A,FALSE,"PCS Comp";#N/A,#N/A,FALSE,"OCS-CAPEX";#N/A,#N/A,FALSE,"Blank"}</definedName>
    <definedName name="wrn.HEAT." hidden="1">{#N/A,#N/A,FALSE,"Heat";#N/A,#N/A,FALSE,"DCF";#N/A,#N/A,FALSE,"LBO";#N/A,#N/A,FALSE,"A";#N/A,#N/A,FALSE,"C";#N/A,#N/A,FALSE,"impd";#N/A,#N/A,FALSE,"Accr-Dilu"}</definedName>
    <definedName name="wrn.historical." hidden="1">{"historical_is_annual",#N/A,FALSE,"historical is";"historical_is_annual_cs",#N/A,FALSE,"historical is";"historical_is_annual_growth",#N/A,FALSE,"historical is";"historical_is_quarter",#N/A,FALSE,"historical is";"historical_is_quarter_cs",#N/A,FALSE,"historical is";"historical_is_quarter_growth",#N/A,FALSE,"historical is";"historical_bs_annual",#N/A,FALSE,"historical is";"historical_bs_annaul_cs",#N/A,FALSE,"historical is";"historical_bs_annaul_growth",#N/A,FALSE,"historical is";"historical_bs_quarter",#N/A,FALSE,"historical is";"historical_bs_quarter_cs",#N/A,FALSE,"historical is";"historical_bs_quarter_growth",#N/A,FALSE,"historical is";"historical_cf",#N/A,FALSE,"historical is";"historical_workcap",#N/A,FALSE,"historical is";"historical_ratios_1",#N/A,FALSE,"historical is";"historical_ratios_2",#N/A,FALSE,"historical is";"historical_ratios_3",#N/A,FALSE,"historical is"}</definedName>
    <definedName name="wrn.historical._.performance." hidden="1">{"historical acquirer",#N/A,FALSE,"Historical Performance";"historical target",#N/A,FALSE,"Historical Performance"}</definedName>
    <definedName name="wrn.historical._.rev._.backup." hidden="1">{"rev_history_revenueDetail",#N/A,FALSE,"historical rev us";"rev_history_minutesDetail",#N/A,FALSE,"historical rev us"}</definedName>
    <definedName name="wrn.Historical._.Rev._.Exp." hidden="1">{#N/A,#N/A,FALSE,"Historical Rev &amp; Exp"}</definedName>
    <definedName name="wrn.HRT." hidden="1">{"HRT",#N/A,FALSE,"HRT"}</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hidden="1">{#N/A,#N/A,FALSE,"HuscoCombined-Summ";#N/A,#N/A,FALSE,"HuscoCombined-Income";#N/A,#N/A,FALSE,"HuscoCombined-Offering";#N/A,#N/A,FALSE,"Husco-Income";#N/A,#N/A,FALSE,"TargetEngineer";#N/A,#N/A,FALSE,"TargetAcqCalc";#N/A,#N/A,FALSE,"Husco-Acq"}</definedName>
    <definedName name="wrn.IDCDEPR." hidden="1">{"IDCDEPR",#N/A,FALSE,"NAVYI"}</definedName>
    <definedName name="wrn.Ilijan._.Print."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N._.TERNAL." hidden="1">{#N/A,#N/A,FALSE,"ASSUMPTIONS";#N/A,#N/A,FALSE,"CAPITAL BUDGET";#N/A,#N/A,FALSE,"PROJECT EXPENSES";#N/A,#N/A,FALSE,"PROFORMA";#N/A,#N/A,FALSE,"SENSITIVITY"}</definedName>
    <definedName name="wrn.INCOME._.STATEMENT." hidden="1">{"INCOME STATEMENT",#N/A,FALSE,"Income Statement"}</definedName>
    <definedName name="wrn.Income._.Statements." hidden="1">{#N/A,#N/A,FALSE,"Income Statement Consolidated";#N/A,#N/A,FALSE,"Income Statement Inc.";#N/A,#N/A,FALSE,"Income Statement SMI";#N/A,#N/A,FALSE,"Income Statement Kansas Mfg.";#N/A,#N/A,FALSE,"Income Statement Kansas Parts";#N/A,#N/A,FALSE,"Income Statement Service";#N/A,#N/A,FALSE,"Income Statement SEI";#N/A,#N/A,FALSE,"Income Statement GMBH";#N/A,#N/A,FALSE,"Income Statement HDT"}</definedName>
    <definedName name="wrn.Income._.Statements._.in._.thousands." hidden="1">{#N/A,#N/A,FALSE,"Income State Consol Brd 000's";#N/A,#N/A,FALSE,"Income Statement Inc. 000's";#N/A,#N/A,FALSE,"Income Statement SMI 000's";#N/A,#N/A,FALSE,"Income Statement Kan Mfg 000's";#N/A,#N/A,FALSE,"Income State Kan Parts 000's";#N/A,#N/A,FALSE,"Income Statement Service 000's";#N/A,#N/A,FALSE,"Income Statement SEI 000's";#N/A,#N/A,FALSE,"Income Statement GMBH 000's";#N/A,#N/A,FALSE,"Income Statement HDT 000's"}</definedName>
    <definedName name="wrn.IncStatement._.15._.years." hidden="1">{#N/A,#N/A,FALSE,"FinStateUS"}</definedName>
    <definedName name="wrn.IncStatement._.15._.years._1" hidden="1">{#N/A,#N/A,FALSE,"FinStateUS"}</definedName>
    <definedName name="wrn.IncStatement._.6._.years." hidden="1">{"IncStatement 6 years",#N/A,FALSE,"FinStateUS"}</definedName>
    <definedName name="wrn.IncStatement._.6._.years._1" hidden="1">{"IncStatement 6 years",#N/A,FALSE,"FinStateUS"}</definedName>
    <definedName name="wrn.inctax." hidden="1">{"inctax94",#N/A,FALSE,"1994";"inctax95",#N/A,FALSE,"1995"}</definedName>
    <definedName name="wrn.Index." hidden="1">{#N/A,#N/A,FALSE,"INDEX"}</definedName>
    <definedName name="wrn.Indirects." hidden="1">{"Budget",#N/A,TRUE,"Criteria";"Summary",#N/A,TRUE,"Summary";"Detail",#N/A,TRUE,"Detail";"Staff",#N/A,TRUE,"Staffing";"Equip",#N/A,TRUE,"Equipment"}</definedName>
    <definedName name="wrn.Industry.xls." hidden="1">{#N/A,#N/A,FALSE,"Earnings";#N/A,#N/A,FALSE,"Overview";#N/A,#N/A,FALSE,"Summary";#N/A,#N/A,FALSE,"Summary II";#N/A,#N/A,FALSE,"R&amp;D";#N/A,#N/A,FALSE,"R&amp;D Forecast";#N/A,#N/A,FALSE,"Tax Adj";#N/A,#N/A,FALSE,"Goodwill";#N/A,#N/A,FALSE,"FX ";#N/A,#N/A,FALSE,"Consolidation";#N/A,#N/A,FALSE,"Provisions"}</definedName>
    <definedName name="wrn.Infectious._.Diseases." hidden="1">{#N/A,#N/A,FALSE,"Anti";#N/A,#N/A,FALSE,"Cefa";#N/A,#N/A,FALSE,"Ceph";#N/A,#N/A,FALSE,"Cefp";#N/A,#N/A,FALSE,"Cefe";#N/A,#N/A,FALSE,"Pens";#N/A,#N/A,FALSE,"Ampi";#N/A,#N/A,FALSE,"Amox";#N/A,#N/A,FALSE,"Isox";#N/A,#N/A,FALSE,"Aztr";#N/A,#N/A,FALSE,"Videx";#N/A,#N/A,FALSE,"Zerit"}</definedName>
    <definedName name="wrn.ingreso." hidden="1">{#N/A,#N/A,FALSE,"voz corporativa";#N/A,#N/A,FALSE,"Transmisión de datos";#N/A,#N/A,FALSE,"Videoconferencia";#N/A,#N/A,FALSE,"Correo electrónico";#N/A,#N/A,FALSE,"Correo de voz";#N/A,#N/A,FALSE,"Megafax";#N/A,#N/A,FALSE,"Edi";#N/A,#N/A,FALSE,"Internet";#N/A,#N/A,FALSE,"VSAT";#N/A,#N/A,FALSE,"ing ult. milla"}</definedName>
    <definedName name="wrn.ingresos." hidden="1">{#N/A,#N/A,FALSE,"voz corporativa";#N/A,#N/A,FALSE,"Transmisión de datos";#N/A,#N/A,FALSE,"Videoconferencia";#N/A,#N/A,FALSE,"Correo electrónico";#N/A,#N/A,FALSE,"Correo de voz";#N/A,#N/A,FALSE,"Megafax";#N/A,#N/A,FALSE,"Edi";#N/A,#N/A,FALSE,"Internet";#N/A,#N/A,FALSE,"VSAT";#N/A,#N/A,FALSE,"ing ult. milla"}</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_.data." hidden="1">{"Creditor Days",#N/A,FALSE,"Input Sheet";"Data Values",#N/A,FALSE,"Input Sheet"}</definedName>
    <definedName name="wrn.Inputs." hidden="1">{"Inputs 1","Base",FALSE,"INPUTS";"Inputs 2","Base",FALSE,"INPUTS";"Inputs 3","Base",FALSE,"INPUTS";"Inputs 4","Base",FALSE,"INPUTS";"Inputs 5","Base",FALSE,"INPUTS"}</definedName>
    <definedName name="wrn.Inputs._.and._.detail._.calculations." hidden="1">{#N/A,#N/A,TRUE,"Revenue &amp; Direct Expense";#N/A,#N/A,TRUE,"Indirect Expense";#N/A,#N/A,TRUE,"Assumptions";#N/A,#N/A,TRUE,"Headcount Inputs";#N/A,#N/A,TRUE,"Markets";#N/A,#N/A,TRUE,"Colocation";#N/A,#N/A,TRUE,"Demographics";#N/A,#N/A,TRUE,"ILEC Rates"}</definedName>
    <definedName name="wrn.Instructions." hidden="1">{#N/A,#N/A,FALSE,"Instructions"}</definedName>
    <definedName name="wrn.inventory." hidden="1">{"summary",#N/A,TRUE,"Coal Inventory Summary";"view 1",#N/A,TRUE,"Coal Inv. By Station";"view 2",#N/A,TRUE,"Coal inv by sta 2";"view 3",#N/A,TRUE,"Coal inv by sta 3";"oil",#N/A,TRUE,"Oil Purchases"}</definedName>
    <definedName name="wrn.inventory._1" hidden="1">{"summary",#N/A,TRUE,"Coal Inventory Summary";"view 1",#N/A,TRUE,"Coal Inv. By Station";"view 2",#N/A,TRUE,"Coal inv by sta 2";"view 3",#N/A,TRUE,"Coal inv by sta 3";"oil",#N/A,TRUE,"Oil Purchases"}</definedName>
    <definedName name="wrn.Invoices." hidden="1">{#N/A,#N/A,FALSE,"State1";#N/A,#N/A,FALSE,"State2";#N/A,#N/A,FALSE,"Prison";#N/A,#N/A,FALSE,"NJEDA"}</definedName>
    <definedName name="wrn.IPO._.Valuation." hidden="1">{"assumptions",#N/A,FALSE,"Scenario 1";"valuation",#N/A,FALSE,"Scenario 1"}</definedName>
    <definedName name="wrn.ipovalue." hidden="1">{#N/A,#N/A,FALSE,"puboff";#N/A,#N/A,FALSE,"valuation";#N/A,#N/A,FALSE,"finanalsis";#N/A,#N/A,FALSE,"split";#N/A,#N/A,FALSE,"ownership"}</definedName>
    <definedName name="wrn.IS._.DETAIL._.ALL." hidden="1">{"is detail ww",#N/A,FALSE,"IS DETAIL";"is detail ex",#N/A,FALSE,"IS DETAIL";"is detail us",#N/A,FALSE,"IS DETAIL"}</definedName>
    <definedName name="wrn.IS._.DETAIL._.EX._.US." hidden="1">{"is detail ex",#N/A,FALSE,"IS DETAIL"}</definedName>
    <definedName name="wrn.IS._.DETAIL._.OTHER." hidden="1">{"is detail other",#N/A,FALSE,"IS DETAIL"}</definedName>
    <definedName name="wrn.IS._.DETAIL._.US." hidden="1">{"is detail",#N/A,FALSE,"IS DETAIL"}</definedName>
    <definedName name="wrn.IS._.DETAIL._.WW." hidden="1">{"is detail ww",#N/A,FALSE,"IS DETAIL"}</definedName>
    <definedName name="wrn.is._.Sumary._.usv1." hidden="1">{"is sum",#N/A,FALSE,"IS SUM"}</definedName>
    <definedName name="wrn.IS._.SUMMARY._.ALL." hidden="1">{"is sum ww",#N/A,FALSE,"IS SUM";"is sum ex",#N/A,FALSE,"IS SUM";"is sum us",#N/A,FALSE,"IS SUM"}</definedName>
    <definedName name="wrn.IS._.SUMMARY._.EX._.US." hidden="1">{"is sum ex",#N/A,FALSE,"IS SUM"}</definedName>
    <definedName name="wrn.IS._.SUMMARY._.OTHER." hidden="1">{"is sum other",#N/A,FALSE,"IS SUM"}</definedName>
    <definedName name="wrn.IS._.SUMMARY._.US." hidden="1">{"is sum",#N/A,FALSE,"IS SUM"}</definedName>
    <definedName name="wrn.IS._.SUMMARY._.WW." hidden="1">{"is sum ww",#N/A,FALSE,"IS SUM"}</definedName>
    <definedName name="wrn.ISCG._.model." hidden="1">{#N/A,#N/A,FALSE,"Second";#N/A,#N/A,FALSE,"ownership";#N/A,#N/A,FALSE,"Valuation";#N/A,#N/A,FALSE,"Eqiv";#N/A,#N/A,FALSE,"Mults";#N/A,#N/A,FALSE,"ISCG Graphics"}</definedName>
    <definedName name="wrn.jcbsum." hidden="1">{#N/A,#N/A,FALSE,"Finstmts";#N/A,#N/A,FALSE,"Lost Revenue";#N/A,#N/A,FALSE,"Ratios"}</definedName>
    <definedName name="wrn.Jeff._.Standalone." hidden="1">{#N/A,#N/A,TRUE,"Acquirer_Cases_Input";#N/A,#N/A,TRUE,"Acquirer_Input";#N/A,#N/A,TRUE,"Acquirer"}</definedName>
    <definedName name="wrn.JODM._.Graphs." hidden="1">{"graph",#N/A,FALSE,"WWJU";"graph",#N/A,FALSE,"WWSEM";"graph",#N/A,FALSE,"GOMJU";"graph",#N/A,FALSE,"GOMSEM";"graph",#N/A,FALSE,"NSJU";"graph",#N/A,FALSE,"NSSEM";"graph",#N/A,FALSE,"WAJU";"graph",#N/A,FALSE,"STOCKPRI";"graph",#N/A,FALSE,"CFTEV";"graph",#N/A,FALSE,"NAV-RCV";"graph",#N/A,FALSE,"CRUDEWW"}</definedName>
    <definedName name="wrn.JTSBudget." hidden="1">{#N/A,#N/A,TRUE,"Coverpage";#N/A,#N/A,TRUE,"Income Statement US$";#N/A,#N/A,TRUE,"US$ -Revenue by Month ";#N/A,#N/A,TRUE,"Fuel US$";#N/A,#N/A,TRUE,"US$ Operating Costs";#N/A,#N/A,TRUE,"US$ Other Costs";#N/A,#N/A,TRUE,"US$Cash Flow";#N/A,#N/A,TRUE,"Headcount";#N/A,#N/A,TRUE,"1999 IS"}</definedName>
    <definedName name="wrn.JTSBudget._1" hidden="1">{#N/A,#N/A,TRUE,"Coverpage";#N/A,#N/A,TRUE,"Income Statement US$";#N/A,#N/A,TRUE,"US$ -Revenue by Month ";#N/A,#N/A,TRUE,"Fuel US$";#N/A,#N/A,TRUE,"US$ Operating Costs";#N/A,#N/A,TRUE,"US$ Other Costs";#N/A,#N/A,TRUE,"US$Cash Flow";#N/A,#N/A,TRUE,"Headcount";#N/A,#N/A,TRUE,"1999 IS"}</definedName>
    <definedName name="wrn.JTSBudget._2" hidden="1">{#N/A,#N/A,TRUE,"Coverpage";#N/A,#N/A,TRUE,"Income Statement US$";#N/A,#N/A,TRUE,"US$ -Revenue by Month ";#N/A,#N/A,TRUE,"Fuel US$";#N/A,#N/A,TRUE,"US$ Operating Costs";#N/A,#N/A,TRUE,"US$ Other Costs";#N/A,#N/A,TRUE,"US$Cash Flow";#N/A,#N/A,TRUE,"Headcount";#N/A,#N/A,TRUE,"1999 IS"}</definedName>
    <definedName name="wrn.JTSBudget._3" hidden="1">{#N/A,#N/A,TRUE,"Coverpage";#N/A,#N/A,TRUE,"Income Statement US$";#N/A,#N/A,TRUE,"US$ -Revenue by Month ";#N/A,#N/A,TRUE,"Fuel US$";#N/A,#N/A,TRUE,"US$ Operating Costs";#N/A,#N/A,TRUE,"US$ Other Costs";#N/A,#N/A,TRUE,"US$Cash Flow";#N/A,#N/A,TRUE,"Headcount";#N/A,#N/A,TRUE,"1999 IS"}</definedName>
    <definedName name="wrn.JTSBudget._4" hidden="1">{#N/A,#N/A,TRUE,"Coverpage";#N/A,#N/A,TRUE,"Income Statement US$";#N/A,#N/A,TRUE,"US$ -Revenue by Month ";#N/A,#N/A,TRUE,"Fuel US$";#N/A,#N/A,TRUE,"US$ Operating Costs";#N/A,#N/A,TRUE,"US$ Other Costs";#N/A,#N/A,TRUE,"US$Cash Flow";#N/A,#N/A,TRUE,"Headcount";#N/A,#N/A,TRUE,"1999 IS"}</definedName>
    <definedName name="wrn.JTSBudget._5" hidden="1">{#N/A,#N/A,TRUE,"Coverpage";#N/A,#N/A,TRUE,"Income Statement US$";#N/A,#N/A,TRUE,"US$ -Revenue by Month ";#N/A,#N/A,TRUE,"Fuel US$";#N/A,#N/A,TRUE,"US$ Operating Costs";#N/A,#N/A,TRUE,"US$ Other Costs";#N/A,#N/A,TRUE,"US$Cash Flow";#N/A,#N/A,TRUE,"Headcount";#N/A,#N/A,TRUE,"1999 IS"}</definedName>
    <definedName name="wrn.K3._.Annual." hidden="1">{"K3Cash",#N/A,FALSE,"Ann";"K3Income",#N/A,FALSE,"Ann";"K3Educ",#N/A,FALSE,"Ann";"K3media",#N/A,FALSE,"Ann";"K3Info",#N/A,FALSE,"Ann";"K3Valuation",#N/A,FALSE,"Ann"}</definedName>
    <definedName name="wrn.K3._.Quarterly." hidden="1">{"K3 first",#N/A,FALSE,"Qtr.";"K3 second",#N/A,FALSE,"Qtr.";"K3 Third",#N/A,FALSE,"Qtr.";"K3 Fourth",#N/A,FALSE,"Qtr.";"K3 Full",#N/A,FALSE,"Qtr."}</definedName>
    <definedName name="wrn.Key._.Pages." hidden="1">{#N/A,#N/A,FALSE,"Model";#N/A,#N/A,FALSE,"CapitalCosts"}</definedName>
    <definedName name="wrn.Kleinwort._.Benson._.Tables." hidden="1">{#N/A,#N/A,FALSE,"Forecast - Gulf";#N/A,#N/A,FALSE,"Forecast, NYH";#N/A,#N/A,FALSE,"PR-Vol";#N/A,#N/A,FALSE,"PR-Comp";#N/A,#N/A,FALSE,"PR-OpExp";#N/A,#N/A,FALSE,"PR-Adj";#N/A,#N/A,FALSE,"PR-DCF";#N/A,#N/A,FALSE,"Crude,St. Croix";#N/A,#N/A,FALSE,"SC-Vol";#N/A,#N/A,FALSE,"SC-Comp";#N/A,#N/A,FALSE,"SC-OpExp";#N/A,#N/A,FALSE,"SC-Adj";#N/A,#N/A,FALSE,"SC-DCF";#N/A,#N/A,FALSE,"SL-DCF"}</definedName>
    <definedName name="wrn.Komplettausdruck." hidden="1">{#N/A,#N/A,FALSE,"Layout Aktiva";#N/A,#N/A,FALSE,"Layout Passiva";#N/A,#N/A,FALSE,"Layout GuV";#N/A,#N/A,FALSE,"Layout Cash Flow";#N/A,#N/A,FALSE,"Mittelherkunft";#N/A,#N/A,FALSE,"Mittelverwendung";#N/A,#N/A,FALSE,"Finanzbedarfsrechnung"}</definedName>
    <definedName name="wrn.kriall." hidden="1">{"kricash",#N/A,FALSE,"INC";"kriinc",#N/A,FALSE,"INC";"krimiami",#N/A,FALSE,"INC";"kriother",#N/A,FALSE,"INC";"kripapers",#N/A,FALSE,"INC"}</definedName>
    <definedName name="wrn.KWK._.W1." hidden="1">{#N/A,#N/A,FALSE,"KWK W1"}</definedName>
    <definedName name="wrn.KWK._.W2." hidden="1">{#N/A,#N/A,FALSE,"KWK W2"}</definedName>
    <definedName name="wrn.Land." hidden="1">{"Land",#N/A,FALSE,"Land"}</definedName>
    <definedName name="wrn.LBO." hidden="1">{#N/A,#N/A,FALSE,"Cov";#N/A,#N/A,FALSE,"sum";#N/A,#N/A,FALSE,"baladj";#N/A,#N/A,FALSE,"bs";#N/A,#N/A,FALSE,"is";#N/A,#N/A,FALSE,"pis";#N/A,#N/A,FALSE,"cf";#N/A,#N/A,FALSE,"balhist";#N/A,#N/A,FALSE,"wc";#N/A,#N/A,FALSE,"ltd";#N/A,#N/A,FALSE,"cover";#N/A,#N/A,FALSE,"fa";#N/A,#N/A,FALSE,"tax";#N/A,#N/A,FALSE,"irr";#N/A,#N/A,FALSE,"in"}</definedName>
    <definedName name="wrn.LBO._.Summary." hidden="1">{"LBO Summary",#N/A,FALSE,"Summary"}</definedName>
    <definedName name="wrn.LC_A1." hidden="1">{"LC_A1",#N/A,FALSE,"FINAL FORM";"LC_A1",#N/A,FALSE,"FINAL FORM"}</definedName>
    <definedName name="wrn.LC_A10." hidden="1">{"LC_A10",#N/A,FALSE,"FINAL FORM"}</definedName>
    <definedName name="wrn.LC_A11." hidden="1">{"LC_A11",#N/A,FALSE,"FINAL FORM"}</definedName>
    <definedName name="wrn.LC_A12." hidden="1">{"LC_A12",#N/A,FALSE,"FINAL FORM";"LC_A12",#N/A,FALSE,"FINAL FORM"}</definedName>
    <definedName name="wrn.LC_A13." hidden="1">{"LC_A13",#N/A,FALSE,"FINAL FORM"}</definedName>
    <definedName name="wrn.LC_A14." hidden="1">{"LC_A14",#N/A,FALSE,"FINAL FORM"}</definedName>
    <definedName name="wrn.LC_A2." hidden="1">{"LC_A2",#N/A,FALSE,"FINAL FORM"}</definedName>
    <definedName name="wrn.LC_A23." hidden="1">{"LC_A23",#N/A,FALSE,"FINAL FORM"}</definedName>
    <definedName name="wrn.LC_A3_A4." hidden="1">{"LC_A3_A4",#N/A,FALSE,"FINAL FORM"}</definedName>
    <definedName name="wrn.LC_A5." hidden="1">{"LC_A5",#N/A,FALSE,"FINAL FORM";"LC_A5",#N/A,FALSE,"FINAL FORM"}</definedName>
    <definedName name="wrn.LC_MEMO." hidden="1">{"LC_MEMO",#N/A,FALSE,"FINAL FORM";"LC_MEMO",#N/A,FALSE,"FINAL FORM"}</definedName>
    <definedName name="wrn.Lease._.Rollover." hidden="1">{#N/A,#N/A,FALSE,"Lease Rollover"}</definedName>
    <definedName name="wrn.Loan._.Pricing._.Analysis." hidden="1">{#N/A,#N/A,FALSE,"LOAN ANALYSIS"}</definedName>
    <definedName name="wrn.LOB." hidden="1">{#N/A,#N/A,FALSE,"Line of Business";#N/A,#N/A,FALSE,"Line of Business YTD";#N/A,#N/A,FALSE,"Line of Business Forecast"}</definedName>
    <definedName name="wrn.main." hidden="1">{#N/A,#N/A,FALSE,"Finstmts";#N/A,#N/A,FALSE,"O&amp;M and Cap";#N/A,#N/A,FALSE,"Fuel";#N/A,#N/A,FALSE,"Gen Dat";#N/A,#N/A,FALSE,"Lost Revenue";#N/A,#N/A,FALSE,"Ratios"}</definedName>
    <definedName name="wrn.Main._.Fields."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wrn.Maine." hidden="1">{"Assumptions",#N/A,TRUE,"Assumptions";"Income",#N/A,TRUE,"Income";"Balance",#N/A,TRUE,"Balance"}</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INTENANCE._.PLAN._.96." hidden="1">{"PAGE1",#N/A,TRUE,"1996";"PAGE2",#N/A,TRUE,"1996";"PAGE3",#N/A,TRUE,"1996";"PAGE4",#N/A,TRUE,"1996"}</definedName>
    <definedName name="wrn.MAINTENANCE._.PLAN._.97." hidden="1">{"PAGE1_97",#N/A,TRUE,"1997";"PAGE2_97",#N/A,TRUE,"1997";"PAGE3_97",#N/A,TRUE,"1997";"PAGE4_97",#N/A,TRUE,"1997"}</definedName>
    <definedName name="wrn.MARKETING._.SUMMARY." hidden="1">{"Marketing Summary",#N/A,FALSE,"Marketing Spending"}</definedName>
    <definedName name="wrn.Mason._.Deliverables." hidden="1">{#N/A,#N/A,FALSE,"Data &amp; Key Results";#N/A,#N/A,FALSE,"Summary Template";#N/A,#N/A,FALSE,"Budget";#N/A,#N/A,FALSE,"Present Value Comparison";#N/A,#N/A,FALSE,"Cashflow";#N/A,#N/A,FALSE,"Income";#N/A,#N/A,FALSE,"Inputs"}</definedName>
    <definedName name="wrn.Master_Income." hidden="1">{"Annual_Income",#N/A,FALSE,"Master Model";"Quarterly_Income",#N/A,FALSE,"Master Model"}</definedName>
    <definedName name="wrn.merge." hidden="1">{#N/A,#N/A,FALSE,"IPO";#N/A,#N/A,FALSE,"DCF";#N/A,#N/A,FALSE,"LBO";#N/A,#N/A,FALSE,"MULT_VAL";#N/A,#N/A,FALSE,"Status Quo";#N/A,#N/A,FALSE,"Recap"}</definedName>
    <definedName name="wrn.mhpall." hidden="1">{"mhpcash",#N/A,FALSE,"MHPNEWX";"mhpinc",#N/A,FALSE,"MHPNEWX";"mhptax",#N/A,FALSE,"MHPNEWX";"mhpbroad",#N/A,FALSE,"MHPNEWX";"mhpeduc",#N/A,FALSE,"MHPNEWX";"mhpfin",#N/A,FALSE,"MHPNEWX";"mhpinfo",#N/A,FALSE,"MHPNEWX"}</definedName>
    <definedName name="wrn.MiniSum." hidden="1">{#N/A,#N/A,TRUE,"Facility-Input";#N/A,#N/A,TRUE,"Graphs";#N/A,#N/A,TRUE,"TOTAL"}</definedName>
    <definedName name="wrn.MMERINO." hidden="1">{"MMERINO",#N/A,FALSE,"1) Income Statement (2)"}</definedName>
    <definedName name="wrn.MMERINO._1" hidden="1">{"MMERINO",#N/A,FALSE,"1) Income Statement (2)"}</definedName>
    <definedName name="wrn.MMERINO._2" hidden="1">{"MMERINO",#N/A,FALSE,"1) Income Statement (2)"}</definedName>
    <definedName name="wrn.MMERINO._3" hidden="1">{"MMERINO",#N/A,FALSE,"1) Income Statement (2)"}</definedName>
    <definedName name="wrn.MMERINO._4" hidden="1">{"MMERINO",#N/A,FALSE,"1) Income Statement (2)"}</definedName>
    <definedName name="wrn.MMERINO._5" hidden="1">{"MMERINO",#N/A,FALSE,"1) Income Statement (2)"}</definedName>
    <definedName name="wrn.MOBIL." hidden="1">{"quarter",#N/A,FALSE,"MOB"}</definedName>
    <definedName name="wrn.Model." hidden="1">{#N/A,#N/A,FALSE,"Cover";#N/A,#N/A,FALSE,"LUMI";#N/A,#N/A,FALSE,"COMD";#N/A,#N/A,FALSE,"Valuation";#N/A,#N/A,FALSE,"Assumptions";#N/A,#N/A,FALSE,"Pooling";#N/A,#N/A,FALSE,"BalanceSheet"}</definedName>
    <definedName name="wrn.MOJAVEINC." hidden="1">{"MOJAVEINC",#N/A,FALSE,"NAVYI"}</definedName>
    <definedName name="wrn.Monotherapy." hidden="1">{"mono",#N/A,FALSE,"Mono-therapy"}</definedName>
    <definedName name="wrn.Month.Qtr.YTD." hidden="1">{#N/A,#N/A,FALSE,"Cover";"NI_Mon.Qtr.YTD",#N/A,FALSE,"Net Income";"Earnings_Month.Qtr.YTD",#N/A,FALSE,"Earnings";#N/A,#N/A,FALSE,"Indicators"}</definedName>
    <definedName name="wrn.Month.YTD." hidden="1">{#N/A,#N/A,FALSE,"Cover";"NI_Mon.YTD",#N/A,FALSE,"Net Income";"Earnings_Month.YTD",#N/A,FALSE,"Earnings";#N/A,#N/A,FALSE,"Indicators"}</definedName>
    <definedName name="wrn.MONTH_QTR_YTD." hidden="1">{"MTH_QTR_YTD",#N/A,FALSE,"Summary";"VAR_MTH_QTR_YTD",#N/A,FALSE,"Summary"}</definedName>
    <definedName name="wrn.MONTH_YTD." hidden="1">{"MTH_YTD",#N/A,FALSE,"Summary";"VAR_MTH_YTD",#N/A,FALSE,"Summary"}</definedName>
    <definedName name="wrn.monthly." hidden="1">{"monthly",#N/A,FALSE,"Monthly"}</definedName>
    <definedName name="wrn.MONTHLY._.INVENTORY._.SCHEDULE." hidden="1">{#N/A,#N/A,FALSE,"Sheet1";#N/A,#N/A,FALSE,"Sheet2";#N/A,#N/A,FALSE,"Sheet3";#N/A,#N/A,FALSE,"Sheet4";#N/A,#N/A,FALSE,"Sheet5";#N/A,#N/A,FALSE,"Sheet6"}</definedName>
    <definedName name="wrn.MONTHLY._.PROFITABILITY._.REPORT._1" hidden="1">{#N/A,#N/A,FALSE,"REPORTS";#N/A,#N/A,FALSE,"PROD-SUM";#N/A,#N/A,FALSE,"PROD-CUST";#N/A,#N/A,FALSE,"PROD-GRADE";#N/A,#N/A,FALSE,"CUST-MILL";#N/A,#N/A,FALSE,"CUST-PROD";#N/A,#N/A,FALSE,"CUST-PROD-LITE";#N/A,#N/A,FALSE,"CUSTOMER-TOP";#N/A,#N/A,FALSE,"CUST-PROD-WIDE";#N/A,#N/A,FALSE,"CUSTOMER";#N/A,#N/A,FALSE,"CUSTOMER-PROFILE"}</definedName>
    <definedName name="wrn.MONTHLY._.PROFITABILITY._.REPORT._1_1" hidden="1">{#N/A,#N/A,FALSE,"REPORTS";#N/A,#N/A,FALSE,"PROD-SUM";#N/A,#N/A,FALSE,"PROD-CUST";#N/A,#N/A,FALSE,"PROD-GRADE";#N/A,#N/A,FALSE,"CUST-MILL";#N/A,#N/A,FALSE,"CUST-PROD";#N/A,#N/A,FALSE,"CUST-PROD-LITE";#N/A,#N/A,FALSE,"CUSTOMER-TOP";#N/A,#N/A,FALSE,"CUST-PROD-WIDE";#N/A,#N/A,FALSE,"CUSTOMER";#N/A,#N/A,FALSE,"CUSTOMER-PROFILE"}</definedName>
    <definedName name="wrn.MONTHLY._.PROFITABILITY._.REPORT._1_2" hidden="1">{#N/A,#N/A,FALSE,"REPORTS";#N/A,#N/A,FALSE,"PROD-SUM";#N/A,#N/A,FALSE,"PROD-CUST";#N/A,#N/A,FALSE,"PROD-GRADE";#N/A,#N/A,FALSE,"CUST-MILL";#N/A,#N/A,FALSE,"CUST-PROD";#N/A,#N/A,FALSE,"CUST-PROD-LITE";#N/A,#N/A,FALSE,"CUSTOMER-TOP";#N/A,#N/A,FALSE,"CUST-PROD-WIDE";#N/A,#N/A,FALSE,"CUSTOMER";#N/A,#N/A,FALSE,"CUSTOMER-PROFILE"}</definedName>
    <definedName name="wrn.MONTHLY._.PROFITABILITY._.REPORT._1_3" hidden="1">{#N/A,#N/A,FALSE,"REPORTS";#N/A,#N/A,FALSE,"PROD-SUM";#N/A,#N/A,FALSE,"PROD-CUST";#N/A,#N/A,FALSE,"PROD-GRADE";#N/A,#N/A,FALSE,"CUST-MILL";#N/A,#N/A,FALSE,"CUST-PROD";#N/A,#N/A,FALSE,"CUST-PROD-LITE";#N/A,#N/A,FALSE,"CUSTOMER-TOP";#N/A,#N/A,FALSE,"CUST-PROD-WIDE";#N/A,#N/A,FALSE,"CUSTOMER";#N/A,#N/A,FALSE,"CUSTOMER-PROFILE"}</definedName>
    <definedName name="wrn.MONTHLY._.PROFITABILITY._.REPORT._3" hidden="1">{#N/A,#N/A,FALSE,"REPORTS";#N/A,#N/A,FALSE,"PROD-SUM";#N/A,#N/A,FALSE,"PROD-CUST";#N/A,#N/A,FALSE,"PROD-GRADE";#N/A,#N/A,FALSE,"CUST-MILL";#N/A,#N/A,FALSE,"CUST-PROD";#N/A,#N/A,FALSE,"CUST-PROD-LITE";#N/A,#N/A,FALSE,"CUSTOMER-TOP";#N/A,#N/A,FALSE,"CUST-PROD-WIDE";#N/A,#N/A,FALSE,"CUSTOMER";#N/A,#N/A,FALSE,"CUSTOMER-PROFILE"}</definedName>
    <definedName name="wrn.MONTHLY._.PROFITABILITY._.REPORT._4" hidden="1">{#N/A,#N/A,FALSE,"REPORTS";#N/A,#N/A,FALSE,"PROD-SUM";#N/A,#N/A,FALSE,"PROD-CUST";#N/A,#N/A,FALSE,"PROD-GRADE";#N/A,#N/A,FALSE,"CUST-MILL";#N/A,#N/A,FALSE,"CUST-PROD";#N/A,#N/A,FALSE,"CUST-PROD-LITE";#N/A,#N/A,FALSE,"CUSTOMER-TOP";#N/A,#N/A,FALSE,"CUST-PROD-WIDE";#N/A,#N/A,FALSE,"CUSTOMER";#N/A,#N/A,FALSE,"CUSTOMER-PROFILE"}</definedName>
    <definedName name="wrn.MONTHLY._.PROFITABILITY._.REPORT._5" hidden="1">{#N/A,#N/A,FALSE,"REPORTS";#N/A,#N/A,FALSE,"PROD-SUM";#N/A,#N/A,FALSE,"PROD-CUST";#N/A,#N/A,FALSE,"PROD-GRADE";#N/A,#N/A,FALSE,"CUST-MILL";#N/A,#N/A,FALSE,"CUST-PROD";#N/A,#N/A,FALSE,"CUST-PROD-LITE";#N/A,#N/A,FALSE,"CUSTOMER-TOP";#N/A,#N/A,FALSE,"CUST-PROD-WIDE";#N/A,#N/A,FALSE,"CUSTOMER";#N/A,#N/A,FALSE,"CUSTOMER-PROFILE"}</definedName>
    <definedName name="wrn.Monthly._.Report." localSheetId="5" hidden="1">{#N/A,#N/A,TRUE,"Cover Sht";#N/A,#N/A,TRUE,"Summary";#N/A,#N/A,TRUE,"Total Hrs";#N/A,#N/A,TRUE,"Capital Hrs";#N/A,#N/A,TRUE,"OM&amp;A Hrs";#N/A,#N/A,TRUE,"External Hrs";#N/A,#N/A,TRUE,"Indirect Hrs"}</definedName>
    <definedName name="wrn.Monthly._.Report." localSheetId="7" hidden="1">{#N/A,#N/A,TRUE,"Cover Sht";#N/A,#N/A,TRUE,"Summary";#N/A,#N/A,TRUE,"Total Hrs";#N/A,#N/A,TRUE,"Capital Hrs";#N/A,#N/A,TRUE,"OM&amp;A Hrs";#N/A,#N/A,TRUE,"External Hrs";#N/A,#N/A,TRUE,"Indirect Hrs"}</definedName>
    <definedName name="wrn.Monthly._.Report." localSheetId="16" hidden="1">{#N/A,#N/A,TRUE,"Cover Sht";#N/A,#N/A,TRUE,"Summary";#N/A,#N/A,TRUE,"Total Hrs";#N/A,#N/A,TRUE,"Capital Hrs";#N/A,#N/A,TRUE,"OM&amp;A Hrs";#N/A,#N/A,TRUE,"External Hrs";#N/A,#N/A,TRUE,"Indirect Hrs"}</definedName>
    <definedName name="wrn.Monthly._.Report." localSheetId="17" hidden="1">{#N/A,#N/A,TRUE,"Cover Sht";#N/A,#N/A,TRUE,"Summary";#N/A,#N/A,TRUE,"Total Hrs";#N/A,#N/A,TRUE,"Capital Hrs";#N/A,#N/A,TRUE,"OM&amp;A Hrs";#N/A,#N/A,TRUE,"External Hrs";#N/A,#N/A,TRUE,"Indirect Hrs"}</definedName>
    <definedName name="wrn.Monthly._.Report." hidden="1">{#N/A,#N/A,TRUE,"Cover Sht";#N/A,#N/A,TRUE,"Summary";#N/A,#N/A,TRUE,"Total Hrs";#N/A,#N/A,TRUE,"Capital Hrs";#N/A,#N/A,TRUE,"OM&amp;A Hrs";#N/A,#N/A,TRUE,"External Hrs";#N/A,#N/A,TRUE,"Indirect Hrs"}</definedName>
    <definedName name="wrn.Monthly_Yr1." hidden="1">{"ISP1Y1",#N/A,TRUE,"Template";"ISP2Y1",#N/A,TRUE,"Template";"BSY1",#N/A,TRUE,"Template";"ICFY1",#N/A,TRUE,"Template";"TPY1",#N/A,TRUE,"Template";"CtrlY1",#N/A,TRUE,"Template"}</definedName>
    <definedName name="wrn.Monthly_Yr2." hidden="1">{"ISP1Y2",#N/A,TRUE,"Template";"ISP2Y2",#N/A,TRUE,"Template";"BSY2",#N/A,TRUE,"Template";"ICFY2",#N/A,TRUE,"Template";"TPY2",#N/A,TRUE,"Template";"CtrlY2",#N/A,TRUE,"Template"}</definedName>
    <definedName name="wrn.Mortgage._.Loan._.Sch." hidden="1">{#N/A,#N/A,FALSE,"Mortgage Loan Sch"}</definedName>
    <definedName name="wrn.Most._.Likely._.Scenarios." hidden="1">{#N/A,"Mine Allocated, Keep AC",FALSE,"Stream INPUTS";#N/A,"All Preferred, Sell AC",FALSE,"Stream INPUTS";#N/A,"Step Up, Sell AC",FALSE,"Stream INPUTS";#N/A,"All Preferred, BRONCO buys AC",FALSE,"Stream INPUTS"}</definedName>
    <definedName name="wrn.Mthly._.Financial._.Report." hidden="1">{#N/A,#N/A,FALSE,"MR";#N/A,#N/A,FALSE,"Summ 1";#N/A,#N/A,FALSE,"Inc Stmt";#N/A,#N/A,FALSE,"Frcst IS";#N/A,#N/A,FALSE,"IS Var";#N/A,#N/A,FALSE,"BS";#N/A,#N/A,FALSE,"SC";#N/A,#N/A,FALSE,"AIP";#N/A,#N/A,FALSE,"Av";#N/A,#N/A,FALSE,"Rev";#N/A,#N/A,FALSE,"NRG";#N/A,#N/A,FALSE,"XS";#N/A,#N/A,FALSE,"Fuel";#N/A,#N/A,FALSE,"O&amp;M";#N/A,#N/A,FALSE,"CESR";#N/A,#N/A,FALSE,"HrlyPP";#N/A,#N/A,FALSE,"MinMaxAv"}</definedName>
    <definedName name="wrn.NAVYICASH." hidden="1">{"NAVYICASH",#N/A,FALSE,"NAVYI"}</definedName>
    <definedName name="wrn.NAVYITAX." hidden="1">{"NAVYITAX",#N/A,FALSE,"NAVYI"}</definedName>
    <definedName name="wrn.NET._.TRADE._.SALES." hidden="1">{"Net trade Sales",#N/A,FALSE,"Net Trade Sales"}</definedName>
    <definedName name="wrn.new" hidden="1">{#N/A,#N/A,FALSE,"Model";#N/A,#N/A,FALSE,"CapitalCosts"}</definedName>
    <definedName name="wrn.New." hidden="1">{"Provision",#N/A,FALSE,"ForeignPBT";"Foreign Deferred",#N/A,FALSE,"ForeignPBT";"SubF Inclusion",#N/A,FALSE,"Tax Inclusion Calc";"Europe Testing",#N/A,FALSE,"SUB F TESTING";"ICON Testing",#N/A,FALSE,"SUB F TESTING";#N/A,#N/A,FALSE,"Current Activity";#N/A,#N/A,FALSE,"DEF FGN LIAB";#N/A,#N/A,FALSE,"US GAAP PBT";#N/A,#N/A,FALSE,"DEEMED INCL SUMM TAX";#N/A,#N/A,FALSE,"FTC UTILIZED";#N/A,#N/A,FALSE,"951(a) Allocation";#N/A,#N/A,FALSE,"863(b) Income";#N/A,#N/A,FALSE,"FTC Reconciliation"}</definedName>
    <definedName name="wrn.new._.delhi." hidden="1">{#N/A,#N/A,FALSE,"MAIN";#N/A,#N/A,FALSE,"MK_ASS_B";#N/A,#N/A,FALSE,"MK_ASS_R";#N/A,#N/A,FALSE,"TR_ASS_B";#N/A,#N/A,FALSE,"TR_ASS_R";#N/A,#N/A,FALSE,"ROAMING";#N/A,#N/A,FALSE,"PR_ASS_B";#N/A,#N/A,FALSE,"PR_ASS_R";#N/A,#N/A,FALSE,"PR_ASS_S"}</definedName>
    <definedName name="wrn.newest." hidden="1">{#N/A,#N/A,TRUE,"TS";#N/A,#N/A,TRUE,"Combo";#N/A,#N/A,TRUE,"FAIR";#N/A,#N/A,TRUE,"RBC";#N/A,#N/A,TRUE,"xxxx"}</definedName>
    <definedName name="wrn.ntfinance." hidden="1">{"Rate",#N/A,TRUE,"SUMMARY";"Ratios",#N/A,TRUE,"Ratios";"BUDGETREVENUE",#N/A,TRUE,"Revenue";"TOTALS",#N/A,TRUE,"DETAIL"}</definedName>
    <definedName name="wrn.nytaann." hidden="1">{"nytacash",#N/A,FALSE,"GLOBEINC";"nytainc",#N/A,FALSE,"GLOBEINC";"nytanyt",#N/A,FALSE,"GLOBEINC";"nytareg",#N/A,FALSE,"GLOBEINC";"nytaglobe",#N/A,FALSE,"GLOBEINC";"nytapprttl",#N/A,FALSE,"GLOBEINC"}</definedName>
    <definedName name="wrn.Oncology." hidden="1">{#N/A,#N/A,FALSE,"Onco";#N/A,#N/A,FALSE,"Taxol";#N/A,#N/A,FALSE,"UFT";#N/A,#N/A,FALSE,"Carb"}</definedName>
    <definedName name="wrn.one." hidden="1">{"page1",#N/A,FALSE,"A";"page2",#N/A,FALSE,"A"}</definedName>
    <definedName name="wrn.ops._.costs." hidden="1">{"page1",#N/A,FALSE,"APCI Operations Detail  ";"page2",#N/A,FALSE,"APCI Operations Detail  ";"page3",#N/A,FALSE,"APCI Operations Detail  ";"page4",#N/A,FALSE,"APCI Operations Detail  "}</definedName>
    <definedName name="wrn.opscosts2" hidden="1">{"page1",#N/A,FALSE,"APCI Operations Detail  ";"page2",#N/A,FALSE,"APCI Operations Detail  ";"page3",#N/A,FALSE,"APCI Operations Detail  ";"page4",#N/A,FALSE,"APCI Operations Detail  "}</definedName>
    <definedName name="wrn.OTC._.Market._.Report." hidden="1">{#N/A,#N/A,FALSE,"Sales Graph";#N/A,#N/A,FALSE,"BUC Graph";#N/A,#N/A,FALSE,"P&amp;L - YTD"}</definedName>
    <definedName name="wrn.Other._.Pharm." hidden="1">{#N/A,#N/A,FALSE,"Other";#N/A,#N/A,FALSE,"Ace";#N/A,#N/A,FALSE,"Derm"}</definedName>
    <definedName name="wrn.Outlook." hidden="1">{#N/A,#N/A,FALSE,"Consol P&amp;L ";#N/A,#N/A,FALSE,"CP P&amp;L";#N/A,#N/A,FALSE,"ADS P&amp;L";#N/A,#N/A,FALSE,"Corp P&amp;L"}</definedName>
    <definedName name="wrn.Outlook._.for._.US._.Domestic._.Paging." hidden="1">{"Yearend_units",#N/A,TRUE,"Paging";"Unit_growth",#N/A,TRUE,"Paging";"Yearend_nationwide_units",#N/A,TRUE,"Paging";"nationwide_growth",#N/A,TRUE,"Paging";"ARPU",#N/A,TRUE,"Paging";"paging_industry_revenues",#N/A,TRUE,"Paging";"paging_net_add_breakdown",#N/A,TRUE,"Paging";"paging_churn",#N/A,TRUE,"Paging";"paging_gross_adds",#N/A,TRUE,"Paging"}</definedName>
    <definedName name="wrn.OUTPUT." hidden="1">{"DCF","UPSIDE CASE",FALSE,"Sheet1";"DCF","BASE CASE",FALSE,"Sheet1";"DCF","DOWNSIDE CASE",FALSE,"Sheet1"}</definedName>
    <definedName name="wrn.Output._1" hidden="1">{"calspreads",#N/A,FALSE,"Sheet1";"curves",#N/A,FALSE,"Sheet1";"libor",#N/A,FALSE,"Sheet1"}</definedName>
    <definedName name="wrn.p" hidden="1">{#N/A,#N/A,FALSE,"1";#N/A,#N/A,FALSE,"2";#N/A,#N/A,FALSE,"16 - 17";#N/A,#N/A,FALSE,"18 - 19";#N/A,#N/A,FALSE,"26";#N/A,#N/A,FALSE,"27";#N/A,#N/A,FALSE,"28"}</definedName>
    <definedName name="wrn.p._.and._.l." hidden="1">{"bcII p and l",#N/A,FALSE,"Big Cajun II"}</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ge._.1." hidden="1">{"Page 1",#N/A,FALSE,"Sheet1";"Page 2",#N/A,FALSE,"Sheet1"}</definedName>
    <definedName name="wrn.Page._.1._1" hidden="1">{"Page 1",#N/A,FALSE,"Sheet1";"Page 2",#N/A,FALSE,"Sheet1"}</definedName>
    <definedName name="wrn.Pages._.for._.Distribution." hidden="1">{#N/A,#N/A,FALSE,"DISTRIBUTION";#N/A,#N/A,FALSE,"Overview";#N/A,#N/A,FALSE,"QRTLY EPS";#N/A,#N/A,FALSE,"Category Summary";#N/A,#N/A,FALSE,"Sales Variance";#N/A,#N/A,FALSE,"Operating Profit Variance";#N/A,#N/A,FALSE,"Opportunities and Risks";#N/A,#N/A,FALSE,"Total P&amp;L Outlook"}</definedName>
    <definedName name="wrn.Pan._.Europe." hidden="1">{#N/A,#N/A,FALSE,"Pan Europe Belgium";#N/A,#N/A,FALSE,"Pan Europe France";#N/A,#N/A,FALSE,"Pan Europe Germany";#N/A,#N/A,FALSE,"Pan Europe Italy";#N/A,#N/A,FALSE,"Pan Europe Sweden";#N/A,#N/A,FALSE,"Pan Europe UK"}</definedName>
    <definedName name="wrn.PartialFncls." hidden="1">{#N/A,#N/A,FALSE,"Income Statement";#N/A,#N/A,FALSE,"Balance Sheet";#N/A,#N/A,FALSE,"Cash Flows";#N/A,#N/A,FALSE,"Ratios"}</definedName>
    <definedName name="wrn.partner_cap_stmt2" hidden="1">{"PARTNERS CAPITAL STMT",#N/A,FALSE,"Partners Capital"}</definedName>
    <definedName name="wrn.PARTNERS._.CAPITAL._.STMT." hidden="1">{"PARTNERS CAPITAL STMT",#N/A,FALSE,"Partners Capital"}</definedName>
    <definedName name="wrn.PAYBACK." hidden="1">{"payback",#N/A,FALSE,"TV_Payback"}</definedName>
    <definedName name="wrn.Payslip." hidden="1">{#N/A,"aa",FALSE,"Slipfact";#N/A,"ns",FALSE,"Slipfact";#N/A,"kja",FALSE,"Slipfact";#N/A,"py",FALSE,"Slipfact";#N/A,"tt",FALSE,"Slipfact";#N/A,"sl",FALSE,"Slipfact";#N/A,"pp",FALSE,"Slipfact";#N/A,"bp",FALSE,"Slipfact";#N/A,"nk",FALSE,"Slipfact";#N/A,"ps",FALSE,"Slipfact";#N/A,"wk",FALSE,"Slipfact";#N/A,"kc",FALSE,"Slipfact";#N/A,"pr",FALSE,"Slipbriskal";#N/A,"bt",FALSE,"Slipbriskal"}</definedName>
    <definedName name="wrn.Pentair." hidden="1">{#N/A,#N/A,FALSE,"IS";#N/A,#N/A,FALSE,"FF";#N/A,#N/A,FALSE,"BS";#N/A,#N/A,FALSE,"DCF";#N/A,#N/A,FALSE,"EVA";#N/A,#N/A,FALSE,"%";#N/A,#N/A,FALSE,"WTF";#N/A,#N/A,FALSE,"Spec";#N/A,#N/A,FALSE,"Gen"}</definedName>
    <definedName name="wrn.PETC."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wrn.Petit." hidden="1">{#N/A,#N/A,FALSE,"PC-1";#N/A,#N/A,FALSE,"PC-2";#N/A,#N/A,FALSE,"T-9";#N/A,#N/A,FALSE,"PC-3";#N/A,#N/A,FALSE,"T-10";#N/A,#N/A,FALSE,"PC-4";#N/A,#N/A,FALSE,"T-11";#N/A,#N/A,FALSE,"PC-5";#N/A,#N/A,FALSE,"T-12"}</definedName>
    <definedName name="wrn.PGBG._.Report." hidden="1">{#N/A,#N/A,FALSE,"title-gr";#N/A,#N/A,FALSE,"earn sum-gr";#N/A,#N/A,FALSE,"EBP-Grp";#N/A,#N/A,FALSE,"Var expl";#N/A,#N/A,FALSE,"chart apl";#N/A,#N/A,FALSE,"chart ap2k"}</definedName>
    <definedName name="wrn.Pharm._.Market._.Report." hidden="1">{#N/A,#N/A,FALSE,"Sales Graph";#N/A,#N/A,FALSE,"PSBM";#N/A,#N/A,FALSE,"BUC Graph";#N/A,#N/A,FALSE,"P&amp;L - YTD"}</definedName>
    <definedName name="wrn.Pharmaceuticals."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lan." hidden="1">{#N/A,#N/A,FALSE,"Data Entry";#N/A,#N/A,FALSE,"Projected Sales $'s";#N/A,#N/A,FALSE,"Financial Sum";#N/A,#N/A,FALSE,"Profit Margins";#N/A,#N/A,FALSE,"Con His &amp; Proj Fin Data";#N/A,#N/A,FALSE,"Con His Bal Shts";#N/A,#N/A,FALSE,"Fin Sum CMI";#N/A,#N/A,FALSE,"Working Capital";#N/A,#N/A,FALSE,"Projected Sales Units"}</definedName>
    <definedName name="wrn.PlanIst." hidden="1">{"PlanIst",#N/A,FALSE,"pl-is"}</definedName>
    <definedName name="wrn.Planning." hidden="1">{#N/A,#N/A,FALSE,"Default Data";#N/A,#N/A,FALSE,"99 Tax Model";#N/A,#N/A,FALSE,"99 Incremental BV";#N/A,#N/A,FALSE,"99 Tax Model CL";#N/A,#N/A,FALSE,"99 Incremental CL";#N/A,#N/A,FALSE,"Cisco FSC";#N/A,#N/A,FALSE,"25% case";#N/A,#N/A,FALSE,"ROY CALCS";#N/A,#N/A,FALSE,"Acquisition Royalty"}</definedName>
    <definedName name="wrn.Planning._.PL." hidden="1">{#N/A,#N/A,FALSE,"EOC";#N/A,#N/A,FALSE,"Distributor";#N/A,#N/A,FALSE,"Manufacturing";#N/A,#N/A,FALSE,"Service"}</definedName>
    <definedName name="wrn.Planning2" hidden="1">{#N/A,#N/A,FALSE,"Default Data";#N/A,#N/A,FALSE,"99 Tax Model";#N/A,#N/A,FALSE,"99 Incremental BV";#N/A,#N/A,FALSE,"99 Tax Model CL";#N/A,#N/A,FALSE,"99 Incremental CL";#N/A,#N/A,FALSE,"Cisco FSC";#N/A,#N/A,FALSE,"25% case";#N/A,#N/A,FALSE,"ROY CALCS";#N/A,#N/A,FALSE,"Acquisition Royalty"}</definedName>
    <definedName name="wrn.PLX." hidden="1">{"cred comp",#N/A,FALSE,"Comparable Credit Analysis";"IS",#N/A,FALSE,"IS";"Sensitivity",#N/A,FALSE,"Sensitivity";"BS",#N/A,FALSE,"BS";"Bond Summary",#N/A,FALSE,"B Summary";"AD",#N/A,FALSE,"Accretion";"NAV",#N/A,FALSE,"NAV";"SU",#N/A,FALSE,"S&amp;U";"acq. study",#N/A,FALSE,"Acq. Study";"F Charges",#N/A,FALSE,"Fixed Charges"}</definedName>
    <definedName name="wrn.Port._.Reading." hidden="1">{#N/A,#N/A,FALSE,"PR-CIF";#N/A,#N/A,FALSE,"PR-Vol";#N/A,#N/A,FALSE,"PR-Comp";#N/A,#N/A,FALSE,"PR-GM";#N/A,#N/A,FALSE,"PR-OpExp";#N/A,#N/A,FALSE,"PR-Adj";#N/A,#N/A,FALSE,"PR-Tax";#N/A,#N/A,FALSE,"PR-DCF"}</definedName>
    <definedName name="wrn.Portfolio._.Underwriting." hidden="1">{#N/A,#N/A,TRUE,"Summary";#N/A,#N/A,TRUE,"Portfolio Analysis";#N/A,#N/A,TRUE,"Portfolio Return Breakdown";#N/A,#N/A,TRUE,"The Johnston Building";#N/A,#N/A,TRUE,"129 W.Trade";#N/A,#N/A,TRUE,"Midtown Plaza"}</definedName>
    <definedName name="wrn.Power._.Gen._.Business._.Group." hidden="1">{#N/A,#N/A,FALSE,"Cover";#N/A,#N/A,FALSE,"APL synopsis";#N/A,#N/A,FALSE,"Canada";#N/A,#N/A,FALSE,"Auscad$";#N/A,#N/A,FALSE,"uk$";#N/A,#N/A,FALSE,"AP2000 synopsis";#N/A,#N/A,FALSE,"AP2000"}</definedName>
    <definedName name="wrn.ppp" hidden="1">{#N/A,#N/A,FALSE,"1";#N/A,#N/A,FALSE,"2";#N/A,#N/A,FALSE,"16 - 17";#N/A,#N/A,FALSE,"18 - 19";#N/A,#N/A,FALSE,"26";#N/A,#N/A,FALSE,"27";#N/A,#N/A,FALSE,"28"}</definedName>
    <definedName name="wrn.practice." hidden="1">{"practice",#N/A,FALSE,"COSOALL"}</definedName>
    <definedName name="wrn.prem." hidden="1">{#N/A,#N/A,FALSE,"incmo";#N/A,#N/A,FALSE,"incqtr";#N/A,#N/A,FALSE,"incytd"}</definedName>
    <definedName name="wrn.PRES_OUT." hidden="1">{"page1",#N/A,FALSE,"PRESENTATION";"page2",#N/A,FALSE,"PRESENTATION";#N/A,#N/A,FALSE,"Valuation Summary"}</definedName>
    <definedName name="wrn.Presentation." hidden="1">{#N/A,#N/A,FALSE,"INDEX";#N/A,#N/A,FALSE,"Mortgage Loan Sch";#N/A,#N/A,FALSE,"Exec Summary";#N/A,#N/A,FALSE,"Strengths &amp; Weaknesses";#N/A,#N/A,FALSE,"Underwriting Analysis";#N/A,#N/A,FALSE,"HISTORICAL REV &amp; EXP";#N/A,#N/A,FALSE,"Rent Roll";#N/A,#N/A,FALSE,"Recovery Calcs";#N/A,#N/A,FALSE,"Lease Rollover";#N/A,#N/A,FALSE,"APPRAISAL";#N/A,#N/A,FALSE,"APPRAISAL 2";#N/A,#N/A,FALSE,"APPRAISAL 3";#N/A,#N/A,FALSE,"ENGINEERING";#N/A,#N/A,FALSE,"ENVIRONMENTAL";#N/A,#N/A,FALSE,"CREDIT";#N/A,#N/A,FALSE,"Taxes, Insurance, Title";#N/A,#N/A,FALSE,"LOAN ANALYSIS";#N/A,#N/A,FALSE,"SOURCES &amp; USES";#N/A,#N/A,FALSE,"Working List";#N/A,#N/A,FALSE,"Underwriting Comparison"}</definedName>
    <definedName name="wrn.prin2._.all." hidden="1">{#N/A,#N/A,FALSE,"Pharm";#N/A,#N/A,FALSE,"WWCM"}</definedName>
    <definedName name="wrn.prin3" hidden="1">{#N/A,#N/A,FALSE,"Pharm";#N/A,#N/A,FALSE,"WWCM"}</definedName>
    <definedName name="wrn.print" hidden="1">{#N/A,#N/A,FALSE,"Pharm";#N/A,#N/A,FALSE,"WWCM"}</definedName>
    <definedName name="wrn.print." hidden="1">{"page1",#N/A,FALSE,"PROFORMA";"page2",#N/A,FALSE,"PROFORMA";"page3",#N/A,FALSE,"PROFORMA";"page4",#N/A,FALSE,"PROFORMA";"page5",#N/A,FALSE,"PROFORMA";"page6",#N/A,FALSE,"PROFORMA";"page7",#N/A,FALSE,"PROFORMA";"page8",#N/A,FALSE,"PROFORMA"}</definedName>
    <definedName name="wrn.PRINT._.ALL." hidden="1">{#N/A,#N/A,FALSE,"Pharm";#N/A,#N/A,FALSE,"WWCM"}</definedName>
    <definedName name="wrn.Print._.All._.Output."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2" hidden="1">{#N/A,#N/A,FALSE,"Pharm";#N/A,#N/A,FALSE,"WWCM"}</definedName>
    <definedName name="wrn.print._.all2" hidden="1">{#N/A,#N/A,FALSE,"Pharm";#N/A,#N/A,FALSE,"WWCM"}</definedName>
    <definedName name="wrn.Print._.ATCO._.Power." hidden="1">{#N/A,#N/A,FALSE,"Earnings";#N/A,#N/A,FALSE,"EBP-Int";#N/A,#N/A,FALSE,"Balance Sheet";#N/A,#N/A,FALSE,"Cash Flow CU";#N/A,#N/A,FALSE,"Corporate Costs";#N/A,#N/A,FALSE,"G&amp;A (detailed as per OOC)";#N/A,#N/A,FALSE,"Capex";#N/A,#N/A,FALSE,"Graphs";#N/A,#N/A,FALSE,"Performance"}</definedName>
    <definedName name="wrn.Print._.Documents." hidden="1">{#N/A,#N/A,TRUE,"Cover Page";#N/A,#N/A,TRUE,"Executive Summary";#N/A,#N/A,TRUE,"Photos";#N/A,#N/A,TRUE,"Area Map";#N/A,#N/A,TRUE,"Descriptions";#N/A,#N/A,TRUE,"SitePlan";#N/A,#N/A,TRUE,"Land Grid";#N/A,#N/A,TRUE,"Land Sales Map";#N/A,#N/A,TRUE,"Cost Approach Schedule";#N/A,#N/A,TRUE,"Certification"}</definedName>
    <definedName name="wrn.print._.graphs." hidden="1">{"cap_structure",#N/A,FALSE,"Graph-Mkt Cap";"price",#N/A,FALSE,"Graph-Price";"ebit",#N/A,FALSE,"Graph-EBITDA";"ebitda",#N/A,FALSE,"Graph-EBITDA"}</definedName>
    <definedName name="wrn.Print._.Plots." hidden="1">{"Plot1",#N/A,FALSE,"Plots";"plot2",#N/A,FALSE,"Plots";"plot3",#N/A,FALSE,"Plots";"plot4",#N/A,FALSE,"Plots";"plot5",#N/A,FALSE,"Plots";"plot6",#N/A,FALSE,"Plots"}</definedName>
    <definedName name="wrn.Print._.Plots._1" hidden="1">{"Plot1",#N/A,FALSE,"Plots";"plot2",#N/A,FALSE,"Plots";"plot3",#N/A,FALSE,"Plots";"plot4",#N/A,FALSE,"Plots";"plot5",#N/A,FALSE,"Plots";"plot6",#N/A,FALSE,"Plots"}</definedName>
    <definedName name="wrn.Print._.Plots._2" hidden="1">{"Plot1",#N/A,FALSE,"Plots";"plot2",#N/A,FALSE,"Plots";"plot3",#N/A,FALSE,"Plots";"plot4",#N/A,FALSE,"Plots";"plot5",#N/A,FALSE,"Plots";"plot6",#N/A,FALSE,"Plots"}</definedName>
    <definedName name="wrn.Print._.Plots._3" hidden="1">{"Plot1",#N/A,FALSE,"Plots";"plot2",#N/A,FALSE,"Plots";"plot3",#N/A,FALSE,"Plots";"plot4",#N/A,FALSE,"Plots";"plot5",#N/A,FALSE,"Plots";"plot6",#N/A,FALSE,"Plots"}</definedName>
    <definedName name="wrn.Print._.PNL._.Download." hidden="1">{"PNLProjDL",#N/A,FALSE,"PROJCO";"PNLParDL",#N/A,FALSE,"Parent"}</definedName>
    <definedName name="wrn.print._.raw._.data._.entry." hidden="1">{"inputs raw data",#N/A,TRUE,"INPUT"}</definedName>
    <definedName name="wrn.Print._.report._.tables._.1._.to._.10." hidden="1">{"Table I first page",#N/A,FALSE,"STI";"Table I second page to end",#N/A,FALSE,"STI";#N/A,#N/A,FALSE,"STII";#N/A,#N/A,FALSE,"STIII";#N/A,#N/A,FALSE,"STIV";"Table V",#N/A,FALSE,"STV STVI";"Table VI",#N/A,FALSE,"STV STVI";#N/A,#N/A,FALSE,"STVII";#N/A,#N/A,FALSE,"STVIII";#N/A,#N/A,FALSE,"STIX";#N/A,#N/A,FALSE,"STX"}</definedName>
    <definedName name="wrn.Print._.Residential." hidden="1">{"Res Summary",#N/A,TRUE,"Residential";"Res DevBudget",#N/A,TRUE,"Residential";"Res CF Yr1&amp;2",#N/A,TRUE,"Residential";"Res CF Yr3",#N/A,TRUE,"Residential";"Res CF Yr4",#N/A,TRUE,"Residential";"Res CF Yr5",#N/A,TRUE,"Residential";"Res CF Yr6",#N/A,TRUE,"Residential";"Res CF Yr7",#N/A,TRUE,"Residential";"Res CF Yr8",#N/A,TRUE,"Residential";"Res CF Yr9",#N/A,TRUE,"Residential";"Res Detailed Yr1&amp;2",#N/A,TRUE,"Residential";"Res Detailed Yr3",#N/A,TRUE,"Residential";"Res Detailed Yr4",#N/A,TRUE,"Residential";"Res Detailed Yr5",#N/A,TRUE,"Residential";"Res Detailed Yr6",#N/A,TRUE,"Residential";"Res Detailed Yr7",#N/A,TRUE,"Residential";"Res Detailed Yr8",#N/A,TRUE,"Residential";"Res Detailed Yr9",#N/A,TRUE,"Residential";"Res D&amp;S Yr1&amp;2",#N/A,TRUE,"Residential";"Res D&amp;S Yr3",#N/A,TRUE,"Residential";"Res D&amp;S Yr4",#N/A,TRUE,"Residential";"Res D&amp;S Yr5",#N/A,TRUE,"Residential";"Res D&amp;S Yr6",#N/A,TRUE,"Residential";"Res D&amp;S Yr7",#N/A,TRUE,"Residential";"Res D&amp;S Yr8",#N/A,TRUE,"Residential"}</definedName>
    <definedName name="wrn.Print._.Retail._.Hotel._.CFD." hidden="1">{"Retail Summary",#N/A,TRUE,"Retail";"Retail Budget",#N/A,TRUE,"Retail";"Retail CF Yr1&amp;2",#N/A,TRUE,"Retail";"Retail CF Yr3",#N/A,TRUE,"Retail";"Retail CF Yr4",#N/A,TRUE,"Retail";"Retail CF Yr5",#N/A,TRUE,"Retail";"Retail CF Yr6",#N/A,TRUE,"Retail";"Retail CF Yr7",#N/A,TRUE,"Retail";"Retail CF Yr8",#N/A,TRUE,"Retail";"Retail Detailed Yr1&amp;2",#N/A,TRUE,"Retail";"Retail Detailed Yr3",#N/A,TRUE,"Retail";"Retail Detailed Yr4",#N/A,TRUE,"Retail";"Retail Detailed Yr5",#N/A,TRUE,"Retail";"Retail Detailed Yr6",#N/A,TRUE,"Retail";"Retail Detailed Yr7",#N/A,TRUE,"Retail";"Retail Detailed Yr8",#N/A,TRUE,"Retail";"Retail D&amp;S Yr1&amp;2",#N/A,TRUE,"Retail";"Retail D&amp;S Yr3",#N/A,TRUE,"Retail";"Retail D&amp;S Yr4",#N/A,TRUE,"Retail";"Retail D&amp;S Yr5",#N/A,TRUE,"Retail";"Retail D&amp;S Yr6",#N/A,TRUE,"Retail";"Retail D&amp;S Yr7",#N/A,TRUE,"Retail";"Retail D&amp;S Yr8",#N/A,TRUE,"Retail";"Hotel Yr1&amp;2",#N/A,TRUE,"Hotel";"Hotel Yr3",#N/A,TRUE,"Hotel";"Hotel Yr4",#N/A,TRUE,"Hotel";"Hotel Yr5",#N/A,TRUE,"Hotel";"CFD Yr1&amp;2",#N/A,TRUE,"CFD";"CFD Yr3",#N/A,TRUE,"CFD";"CFD Yr4",#N/A,TRUE,"CFD";"CFD Yr5",#N/A,TRUE,"CFD";"CFD Yr6",#N/A,TRUE,"CFD";"CFD Yr7",#N/A,TRUE,"CFD";"CFD Yr8",#N/A,TRUE,"CFD";"CFD Yr9",#N/A,TRUE,"CFD"}</definedName>
    <definedName name="wrn.print._.summary._.sheets." hidden="1">{"summary1",#N/A,TRUE,"Comps";"summary2",#N/A,TRUE,"Comps";"summary3",#N/A,TRUE,"Comps"}</definedName>
    <definedName name="wrn.print._.summary._.sheets.2" hidden="1">{"summary1",#N/A,TRUE,"Comps";"summary2",#N/A,TRUE,"Comps";"summary3",#N/A,TRUE,"Comps"}</definedName>
    <definedName name="wrn.print._all1." hidden="1">{#N/A,#N/A,FALSE,"Pharm";#N/A,#N/A,FALSE,"WWCM"}</definedName>
    <definedName name="wrn.Print_Buyer." hidden="1">{#N/A,"DR",FALSE,"increm pf";#N/A,"MAMSI",FALSE,"increm pf";#N/A,"MAXI",FALSE,"increm pf";#N/A,"PCAM",FALSE,"increm pf";#N/A,"PHSV",FALSE,"increm pf";#N/A,"SIE",FALSE,"increm pf"}</definedName>
    <definedName name="wrn.Print_Earnings_template." hidden="1">{"by_month",#N/A,TRUE,"template";"destec_month",#N/A,TRUE,"template";"by_quarter",#N/A,TRUE,"template";"destec_quarter",#N/A,TRUE,"template";"by_year",#N/A,TRUE,"template";"destec_annual",#N/A,TRUE,"template"}</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Var_page." hidden="1">{"var_page",#N/A,FALSE,"template"}</definedName>
    <definedName name="wrn.print_variance." hidden="1">{"var_report",#N/A,FALSE,"template"}</definedName>
    <definedName name="wrn.Print_Variance_Page." hidden="1">{"variance_page",#N/A,FALSE,"template"}</definedName>
    <definedName name="wrn.print1." hidden="1">{"assumption1",#N/A,FALSE,"Assumptions";"assumption2",#N/A,FALSE,"Assumptions";"assumption3",#N/A,FALSE,"Assumptions";"prod",#N/A,FALSE,"Financials";"prod2",#N/A,FALSE,"Financials";"pnl",#N/A,FALSE,"Financials";"pnl2",#N/A,FALSE,"Financials";"cash",#N/A,FALSE,"Financials";"cash2",#N/A,FALSE,"Financials"}</definedName>
    <definedName name="wrn.print2" hidden="1">{#N/A,#N/A,FALSE,"Pharm";#N/A,#N/A,FALSE,"WWCM"}</definedName>
    <definedName name="wrn.PrintAll." hidden="1">{"PA1",#N/A,TRUE,"BORDMW";"pa2",#N/A,TRUE,"BORDMW";"PA3",#N/A,TRUE,"BORDMW";"PA4",#N/A,TRUE,"BORDMW"}</definedName>
    <definedName name="wrn.printqtr." hidden="1">{"nytasecond",#N/A,FALSE,"NYTQTRS";"nytafirst",#N/A,FALSE,"NYTQTRS";"nytathird",#N/A,FALSE,"NYTQTRS";"nytafourth",#N/A,FALSE,"NYTQTRS";"nytafull",#N/A,FALSE,"NYTQTRS"}</definedName>
    <definedName name="wrn.PROD._.PLAN._.OPTION._.4." hidden="1">{"TOP 4",#N/A,FALSE,"MVR_SUM OPTION 4 BY MO";"TOP 3A",#N/A,FALSE,"MVR_SUM OPTION 3A BY MO";"TOP OPT 4 VS 3A",#N/A,FALSE,"MVR_SUM OPTION 4 VS 3A BY MO";#N/A,#N/A,FALSE,"MVR_SUM OPTION 4 SUM";#N/A,#N/A,FALSE,"PROD PLAN 4";#N/A,#N/A,FALSE,"PROD PLAN 3A";#N/A,#N/A,FALSE,"PROD UNITS 4 VS 3A";#N/A,#N/A,FALSE,"DLV 4 VS 3A";#N/A,#N/A,FALSE,"SPD 4 VS 3A";#N/A,#N/A,FALSE,"ABS 4 VS 3A"}</definedName>
    <definedName name="wrn.products" hidden="1">{#N/A,#N/A,FALSE,"1";#N/A,#N/A,FALSE,"2";#N/A,#N/A,FALSE,"16 - 17";#N/A,#N/A,FALSE,"18 - 19";#N/A,#N/A,FALSE,"26";#N/A,#N/A,FALSE,"27";#N/A,#N/A,FALSE,"28"}</definedName>
    <definedName name="wrn.Products." hidden="1">{#N/A,#N/A,FALSE,"1";#N/A,#N/A,FALSE,"2";#N/A,#N/A,FALSE,"16 - 17";#N/A,#N/A,FALSE,"18 - 19";#N/A,#N/A,FALSE,"26";#N/A,#N/A,FALSE,"27";#N/A,#N/A,FALSE,"28"}</definedName>
    <definedName name="wrn.Profile._.and._.Basis." hidden="1">{#N/A,#N/A,FALSE,"Project Profile";#N/A,#N/A,FALSE,"Basis of Estimate"}</definedName>
    <definedName name="wrn.PROFIT._.SPLIT." hidden="1">{"Profit Split",#N/A,FALSE,"Profit Split"}</definedName>
    <definedName name="wrn.Proforma._.Report." hidden="1">{"index",#N/A,TRUE,"Index";"summary",#N/A,TRUE,"Summary";"revision",#N/A,TRUE,"Revisions";"assump1",#N/A,TRUE,"Assump";"assump2",#N/A,TRUE,"Assump";"mktdata1",#N/A,TRUE,"MarketData";"mktdata2",#N/A,TRUE,"MarketData";"financial",#N/A,TRUE,"Financial";"construct1",#N/A,TRUE,"Construct";"construct2",#N/A,TRUE,"Construct";"cashflow",#N/A,TRUE,"CashFlow";"revenue1",#N/A,TRUE,"Revenue";"revenue2",#N/A,TRUE,"Revenue";"revprimary1",#N/A,TRUE,"Rev-PSCO Primary";"revprimary2",#N/A,TRUE,"Rev-PSCO Primary";"revAQIR1",#N/A,TRUE,"Rev-PSCO AQIR";"revAQIR2",#N/A,TRUE,"Rev-PSCO AQIR";"production1",#N/A,TRUE,"Production";"production2",#N/A,TRUE,"Production";"ductfiring",#N/A,TRUE,"DuctFiring";"O&amp;M",#N/A,TRUE,"O&amp;MExp";"debt1",#N/A,TRUE,"Debt";"debt2",#N/A,TRUE,"Debt";"debt3",#N/A,TRUE,"Debt";"propertytax",#N/A,TRUE,"PropertyTax";"deprbk1",#N/A,TRUE,"DeprBook";"depbk2",#N/A,TRUE,"DeprBook";"depbk3",#N/A,TRUE,"DeprBook";"deprtax1",#N/A,TRUE,"DeprTax";"deprtax2",#N/A,TRUE,"DeprTax";"bkinc1",#N/A,TRUE,"BookInc";"bkinc2",#N/A,TRUE,"BookInc";"ref1",#N/A,TRUE,"Ref1";"ref2",#N/A,TRUE,"Ref2";"ref3",#N/A,TRUE,"Ref3";"ref4",#N/A,TRUE,"Ref4";"ref5",#N/A,TRUE,"Ref5";"ref6",#N/A,TRUE,"Ref6";"pricecurve1",#N/A,TRUE,"PriceCurve";"pricecurve2",#N/A,TRUE,"PriceCurve";"mcp1",#N/A,TRUE,"AvgDispPrice";"mcp2",#N/A,TRUE,"AvgDispPrice";"dispatch1",#N/A,TRUE,"Dispatch";"dispatch2",#N/A,TRUE,"Dispatch";"dispatch3",#N/A,TRUE,"Dispatch";"spread",#N/A,TRUE,"Spread";"degrad",#N/A,TRUE,"Degrad"}</definedName>
    <definedName name="wrn.ProgWAllocation." localSheetId="5" hidden="1">{#N/A,#N/A,FALSE,"Summary";#N/A,#N/A,FALSE,"Summary Indirect";#N/A,#N/A,FALSE,"LLW Indirect";#N/A,#N/A,FALSE,"ILW Indirect";#N/A,#N/A,FALSE,"UFM Indirect";#N/A,#N/A,FALSE,"Decomm Indirect";#N/A,#N/A,FALSE,"Ops &amp; Non-Waste Indirect"}</definedName>
    <definedName name="wrn.ProgWAllocation." localSheetId="7" hidden="1">{#N/A,#N/A,FALSE,"Summary";#N/A,#N/A,FALSE,"Summary Indirect";#N/A,#N/A,FALSE,"LLW Indirect";#N/A,#N/A,FALSE,"ILW Indirect";#N/A,#N/A,FALSE,"UFM Indirect";#N/A,#N/A,FALSE,"Decomm Indirect";#N/A,#N/A,FALSE,"Ops &amp; Non-Waste Indirect"}</definedName>
    <definedName name="wrn.ProgWAllocation." localSheetId="16" hidden="1">{#N/A,#N/A,FALSE,"Summary";#N/A,#N/A,FALSE,"Summary Indirect";#N/A,#N/A,FALSE,"LLW Indirect";#N/A,#N/A,FALSE,"ILW Indirect";#N/A,#N/A,FALSE,"UFM Indirect";#N/A,#N/A,FALSE,"Decomm Indirect";#N/A,#N/A,FALSE,"Ops &amp; Non-Waste Indirect"}</definedName>
    <definedName name="wrn.ProgWAllocation." localSheetId="17" hidden="1">{#N/A,#N/A,FALSE,"Summary";#N/A,#N/A,FALSE,"Summary Indirect";#N/A,#N/A,FALSE,"LLW Indirect";#N/A,#N/A,FALSE,"ILW Indirect";#N/A,#N/A,FALSE,"UFM Indirect";#N/A,#N/A,FALSE,"Decomm Indirect";#N/A,#N/A,FALSE,"Ops &amp; Non-Waste Indirect"}</definedName>
    <definedName name="wrn.ProgWAllocation." hidden="1">{#N/A,#N/A,FALSE,"Summary";#N/A,#N/A,FALSE,"Summary Indirect";#N/A,#N/A,FALSE,"LLW Indirect";#N/A,#N/A,FALSE,"ILW Indirect";#N/A,#N/A,FALSE,"UFM Indirect";#N/A,#N/A,FALSE,"Decomm Indirect";#N/A,#N/A,FALSE,"Ops &amp; Non-Waste Indirect"}</definedName>
    <definedName name="wrn.ProgWAllocation._1" hidden="1">{#N/A,#N/A,FALSE,"Summary";#N/A,#N/A,FALSE,"Summary Indirect";#N/A,#N/A,FALSE,"LLW Indirect";#N/A,#N/A,FALSE,"ILW Indirect";#N/A,#N/A,FALSE,"UFM Indirect";#N/A,#N/A,FALSE,"Decomm Indirect";#N/A,#N/A,FALSE,"Ops &amp; Non-Waste Indirect"}</definedName>
    <definedName name="wrn.ProgWAllocProposeOnly." localSheetId="5" hidden="1">{"VSummary",#N/A,FALSE,"Summary";"VSumInd",#N/A,FALSE,"Summary Indirect";"VLLWInd",#N/A,FALSE,"LLW Indirect";"VILWInd",#N/A,FALSE,"ILW Indirect";"VUFMInd",#N/A,FALSE,"UFM Indirect";"VDecInd",#N/A,FALSE,"Decomm Indirect";"VOpsInd",#N/A,FALSE,"Ops &amp; Non-Waste Indirect"}</definedName>
    <definedName name="wrn.ProgWAllocProposeOnly." localSheetId="7" hidden="1">{"VSummary",#N/A,FALSE,"Summary";"VSumInd",#N/A,FALSE,"Summary Indirect";"VLLWInd",#N/A,FALSE,"LLW Indirect";"VILWInd",#N/A,FALSE,"ILW Indirect";"VUFMInd",#N/A,FALSE,"UFM Indirect";"VDecInd",#N/A,FALSE,"Decomm Indirect";"VOpsInd",#N/A,FALSE,"Ops &amp; Non-Waste Indirect"}</definedName>
    <definedName name="wrn.ProgWAllocProposeOnly." localSheetId="16" hidden="1">{"VSummary",#N/A,FALSE,"Summary";"VSumInd",#N/A,FALSE,"Summary Indirect";"VLLWInd",#N/A,FALSE,"LLW Indirect";"VILWInd",#N/A,FALSE,"ILW Indirect";"VUFMInd",#N/A,FALSE,"UFM Indirect";"VDecInd",#N/A,FALSE,"Decomm Indirect";"VOpsInd",#N/A,FALSE,"Ops &amp; Non-Waste Indirect"}</definedName>
    <definedName name="wrn.ProgWAllocProposeOnly." localSheetId="17" hidden="1">{"VSummary",#N/A,FALSE,"Summary";"VSumInd",#N/A,FALSE,"Summary Indirect";"VLLWInd",#N/A,FALSE,"LLW Indirect";"VILWInd",#N/A,FALSE,"ILW Indirect";"VUFMInd",#N/A,FALSE,"UFM Indirect";"VDecInd",#N/A,FALSE,"Decomm Indirect";"VOpsInd",#N/A,FALSE,"Ops &amp; Non-Waste Indirect"}</definedName>
    <definedName name="wrn.ProgWAllocProposeOnly." hidden="1">{"VSummary",#N/A,FALSE,"Summary";"VSumInd",#N/A,FALSE,"Summary Indirect";"VLLWInd",#N/A,FALSE,"LLW Indirect";"VILWInd",#N/A,FALSE,"ILW Indirect";"VUFMInd",#N/A,FALSE,"UFM Indirect";"VDecInd",#N/A,FALSE,"Decomm Indirect";"VOpsInd",#N/A,FALSE,"Ops &amp; Non-Waste Indirect"}</definedName>
    <definedName name="wrn.ProgWAllocProposeOnly._1" hidden="1">{"VSummary",#N/A,FALSE,"Summary";"VSumInd",#N/A,FALSE,"Summary Indirect";"VLLWInd",#N/A,FALSE,"LLW Indirect";"VILWInd",#N/A,FALSE,"ILW Indirect";"VUFMInd",#N/A,FALSE,"UFM Indirect";"VDecInd",#N/A,FALSE,"Decomm Indirect";"VOpsInd",#N/A,FALSE,"Ops &amp; Non-Waste Indirect"}</definedName>
    <definedName name="wrn.Project._.A." hidden="1">{"Proj Econ Summary",#N/A,FALSE,"Project A";"Income Statement",#N/A,FALSE,"Project A";"Cash Flow Statement",#N/A,FALSE,"Project A";"Balance Sheet",#N/A,FALSE,"Project A";"Scenario Summary (Proj A)",#N/A,FALSE,"Scenario Summary"}</definedName>
    <definedName name="wrn.Project._.Summary." hidden="1">{"Summary",#N/A,FALSE,"MICMULT";"Income Statement",#N/A,FALSE,"MICMULT";"Cash Flows",#N/A,FALSE,"MICMULT"}</definedName>
    <definedName name="wrn.Property._.Description." hidden="1">{#N/A,#N/A,FALSE,"PROP. DESCRIPTION"}</definedName>
    <definedName name="wrn.pror" hidden="1">{#N/A,#N/A,FALSE,"Pharm";#N/A,#N/A,FALSE,"WWCM"}</definedName>
    <definedName name="wrn.Provision." hidden="1">{"Provision",#N/A,FALSE,"ForeignPBT"}</definedName>
    <definedName name="wrn.PROVSS." hidden="1">{"FOOTNOTE",#N/A,FALSE,"PROV";"SUMMARY",#N/A,FALSE,"PROV";"RATE",#N/A,FALSE,"PROV";"PROV CALC",#N/A,FALSE,"PROV";"PROV TO TR",#N/A,FALSE,"PROV";"TAX ACCOUNT ANAL",#N/A,FALSE,"PROV"}</definedName>
    <definedName name="wrn.PSell_Out." hidden="1">{"PSell_Out",#N/A,FALSE,"PSell_Out"}</definedName>
    <definedName name="wrn.Pulp." hidden="1">{"Pulp Production",#N/A,FALSE,"Pulp";"Pulp Earnings",#N/A,FALSE,"Pulp"}</definedName>
    <definedName name="wrn.Pump." hidden="1">{#N/A,#N/A,FALSE,"Assump";#N/A,#N/A,FALSE,"Income";#N/A,#N/A,FALSE,"Balance";#N/A,#N/A,FALSE,"DCF Pump";#N/A,#N/A,FALSE,"Trans Assump";#N/A,#N/A,FALSE,"Combined Income";#N/A,#N/A,FALSE,"Combined Balance"}</definedName>
    <definedName name="wrn.Quick._.Print." hidden="1">{#N/A,#N/A,FALSE,"Summary";#N/A,#N/A,FALSE,"Data";#N/A,#N/A,FALSE,"Proj Op Inc";#N/A,#N/A,FALSE,"Proj CF";#N/A,#N/A,FALSE,"Proj Val"}</definedName>
    <definedName name="wrn.RA." hidden="1">{"OKT4ARA",#N/A,FALSE,"OKT-4 RA"}</definedName>
    <definedName name="wrn.Recovery._.Calcs." hidden="1">{#N/A,#N/A,FALSE,"Recovery Calcs"}</definedName>
    <definedName name="wrn.red_take." hidden="1">{"red_take_pg1",#N/A,FALSE,"reduced_take";"red_take_pg2",#N/A,FALSE,"reduced_take";"red_take_pg3",#N/A,FALSE,"reduced_take";"red_take_pg4",#N/A,FALSE,"reduced_take";"red_take_pg5",#N/A,FALSE,"reduced_take";"red_take_pg6",#N/A,FALSE,"reduced_take"}</definedName>
    <definedName name="wrn.Reich." hidden="1">{#N/A,#N/A,FALSE,"RS-1";#N/A,#N/A,FALSE,"RS-2";#N/A,#N/A,FALSE,"T-13";#N/A,#N/A,FALSE,"RS-3";#N/A,#N/A,FALSE,"T-14";#N/A,#N/A,FALSE,"RS-4";#N/A,#N/A,FALSE,"T-15";#N/A,#N/A,FALSE,"RS-5";#N/A,#N/A,FALSE,"T-16"}</definedName>
    <definedName name="wrn.RELEVANTSHEETS." hidden="1">{#N/A,#N/A,FALSE,"AD_Purch";#N/A,#N/A,FALSE,"Projections";#N/A,#N/A,FALSE,"DCF";#N/A,#N/A,FALSE,"Mkt Val"}</definedName>
    <definedName name="wrn.Rent._.Roll." hidden="1">{#N/A,#N/A,FALSE,"Rent Roll"}</definedName>
    <definedName name="wrn.Report." hidden="1">{#N/A,#N/A,FALSE,"Cover";#N/A,#N/A,FALSE,"Summary";#N/A,#N/A,FALSE,"Income Statement";#N/A,#N/A,FALSE,"Forecast Income";#N/A,#N/A,FALSE,"Variance Analysis";#N/A,#N/A,FALSE,"BS";#N/A,#N/A,FALSE,"SCFP";#N/A,#N/A,FALSE,"Availability Incentives";#N/A,#N/A,FALSE,"Availability";#N/A,#N/A,FALSE,"YTD Revenue";#N/A,#N/A,FALSE,"Forecast Revenue";#N/A,#N/A,FALSE,"Energy Charge";#N/A,#N/A,FALSE,"Excess Energy";#N/A,#N/A,FALSE,"Fuel Analysis";#N/A,#N/A,FALSE,"Plant O&amp;M";#N/A,#N/A,FALSE,"CESR";#N/A,#N/A,FALSE,"Hourly Pool Price";#N/A,#N/A,FALSE,"Min-Aver-Max"}</definedName>
    <definedName name="wrn.Report._.Group." hidden="1">{#N/A,#N/A,TRUE,"title-gr";#N/A,#N/A,TRUE,"earn by plant-gr";#N/A,#N/A,TRUE,"earn sum-gr";#N/A,#N/A,TRUE,"chart apl"}</definedName>
    <definedName name="wrn.Report_Page." hidden="1">{"Annual_Income",#N/A,FALSE,"Report Page";"Balance_Cash_Flow",#N/A,FALSE,"Report Page";"Quarterly_Income",#N/A,FALSE,"Report Page"}</definedName>
    <definedName name="wrn.Report1." hidden="1">{#N/A,#N/A,FALSE,"IS";#N/A,#N/A,FALSE,"BS";#N/A,#N/A,FALSE,"CF";#N/A,#N/A,FALSE,"CE";#N/A,#N/A,FALSE,"Depr";#N/A,#N/A,FALSE,"APAL"}</definedName>
    <definedName name="wrn.REPORT2" hidden="1">{#N/A,#N/A,TRUE,"index";#N/A,#N/A,TRUE,"Summary";#N/A,#N/A,TRUE,"Continuing Business";#N/A,#N/A,TRUE,"Disposals";#N/A,#N/A,TRUE,"Acquisitions";#N/A,#N/A,TRUE,"Actual &amp; Plan Reconciliation"}</definedName>
    <definedName name="wrn.REPORTING._.PACKAGE." hidden="1">{#N/A,#N/A,TRUE,"Cover";#N/A,#N/A,TRUE,"BS";#N/A,#N/A,TRUE,"BS (2)";#N/A,#N/A,TRUE,"BS (3)";#N/A,#N/A,TRUE,"Supp Info-BS";#N/A,#N/A,TRUE,"IS";#N/A,#N/A,TRUE,"IS (2)";#N/A,#N/A,TRUE,"IS (3)";#N/A,#N/A,TRUE,"Supp Info-IS";#N/A,#N/A,TRUE,"CF";#N/A,#N/A,TRUE,"Supp Info-CF";#N/A,#N/A,TRUE,"SH";#N/A,#N/A,TRUE,"Supp Info-SH"}</definedName>
    <definedName name="wrn.RESEARCH._.AND._.DEVELOPMENT." hidden="1">{"Research and Development",#N/A,FALSE,"Research and Development"}</definedName>
    <definedName name="wrn.RESERVE._.SCHEDULE." hidden="1">{#N/A,#N/A,FALSE,"Sheet8";#N/A,#N/A,FALSE,"Sheet7"}</definedName>
    <definedName name="wrn.RESERVE._.SCHEDULEV1." hidden="1">{#N/A,#N/A,FALSE,"Sheet8";#N/A,#N/A,FALSE,"Sheet7"}</definedName>
    <definedName name="wrn.Resumen." hidden="1">{"vista1",#N/A,FALSE,"31_Mar_97";"vista2",#N/A,FALSE,"31_Mar_97"}</definedName>
    <definedName name="wrn.Retail." hidden="1">{"Retail",#N/A,FALSE,"Retail"}</definedName>
    <definedName name="wrn.Rev._.0." hidden="1">{"Rev 0 Normal",#N/A,FALSE,"FNM Plan-Rev 0";"Rev 0 Pricing",#N/A,FALSE,"FNM Plan-Rev 0"}</definedName>
    <definedName name="wrn.revenue._.detail." hidden="1">{"revenue detail 1",#N/A,FALSE,"Revenue Detail";"revenue detail 2",#N/A,FALSE,"Revenue Detail";"revenue detail 3",#N/A,FALSE,"Revenue Detail";"revenue detail 4",#N/A,FALSE,"Revenue Detail"}</definedName>
    <definedName name="wrn.revenue._.graph." hidden="1">{"revenue graph",#N/A,FALSE,"Revenue Graph"}</definedName>
    <definedName name="wrn.revenue._.historical." hidden="1">{"rev_summary2",#N/A,FALSE,"historical min us";"rev_summary1",#N/A,FALSE,"historical min us";"rev_perMinuteSummary",#N/A,FALSE,"hist rev per minute summary";"rev_worldwide_rev",#N/A,FALSE,"historical min us";"rev_worldwide_minutes",#N/A,FALSE,"historical min us";"rev_rev_ROW",#N/A,FALSE,"historical min us";"rev_other",#N/A,FALSE,"historical min us"}</definedName>
    <definedName name="wrn.Revised._.Cap._.Budget." hidden="1">{#N/A,#N/A,TRUE,"Overview";#N/A,#N/A,TRUE,"New Gen"}</definedName>
    <definedName name="wrn.Revised._.Capital._.Budget." hidden="1">{#N/A,#N/A,TRUE,"Overview";#N/A,#N/A,TRUE,"New Gen";#N/A,#N/A,TRUE,"Consol cap-ex";#N/A,#N/A,TRUE,"APC cap-ex";#N/A,#N/A,TRUE,"GPC cap-ex";#N/A,#N/A,TRUE,"GUL cap-ex";#N/A,#N/A,TRUE,"MPC cap-ex";#N/A,#N/A,TRUE,"SAV cap-ex";#N/A,#N/A,TRUE,"SEGCO cap-ex";#N/A,#N/A,TRUE,"SWE cap-ex"}</definedName>
    <definedName name="wrn.Risk._.Reserves." hidden="1">{#N/A,#N/A,TRUE,"Reserves";#N/A,#N/A,TRUE,"Graphs"}</definedName>
    <definedName name="wrn.Riverwood_comp_model." hidden="1">{#N/A,#N/A,FALSE,"Che-Ga";#N/A,#N/A,FALSE,"Iv-Sm";#N/A,#N/A,FALSE,"So-We";#N/A,#N/A,FALSE,"Me-Po";#N/A,#N/A,FALSE,"Be-Bo";#N/A,#N/A,FALSE,"Cha-Ki";#N/A,#N/A,FALSE,"In";#N/A,#N/A,FALSE,"Schedule 23";#N/A,#N/A,FALSE,"Schedule 22";#N/A,#N/A,FALSE,"WACC"}</definedName>
    <definedName name="wrn.riverwood_dcf." hidden="1">{#N/A,#N/A,FALSE,"Sch 1";#N/A,#N/A,FALSE,"Sch 2";#N/A,#N/A,FALSE,"Sch 3b";#N/A,#N/A,FALSE,"Sch 3a";#N/A,#N/A,FALSE,"Main DCF";#N/A,#N/A,FALSE,"Sch 5";#N/A,#N/A,FALSE,"Assumptions"}</definedName>
    <definedName name="wrn.Roll._.Up._.Fields." hidden="1">{"Total",#N/A,FALSE,"Six Fields";"PDP",#N/A,FALSE,"Six Fields";"PNP",#N/A,FALSE,"Six Fields";"PUD",#N/A,FALSE,"Six Fields";"Prob",#N/A,FALSE,"Six Fields"}</definedName>
    <definedName name="wrn.ROYALTIES." hidden="1">{"ROYALTIES",#N/A,FALSE,"Royalty Computations";"Royalties",#N/A,FALSE,"Royalty Computations"}</definedName>
    <definedName name="wrn.Rpt._.to._.BOD." hidden="1">{#N/A,#N/A,FALSE,"1";#N/A,#N/A,FALSE,"2";#N/A,#N/A,FALSE,"3"}</definedName>
    <definedName name="wrn.RS4000SM." hidden="1">{#N/A,#N/A,FALSE,"FC4000SM";#N/A,#N/A,FALSE,"PR4000SM";#N/A,#N/A,FALSE,"OD4000SM"}</definedName>
    <definedName name="wrn.sales." hidden="1">{"sales",#N/A,FALSE,"Sales";"sales existing",#N/A,FALSE,"Sales";"sales rd1",#N/A,FALSE,"Sales";"sales rd2",#N/A,FALSE,"Sales"}</definedName>
    <definedName name="wrn.SBU._.Reports." hidden="1">{#N/A,#N/A,FALSE,"Cover";#N/A,#N/A,FALSE,"CONSOL";#N/A,#N/A,FALSE,"AFTERMKT DIV";#N/A,#N/A,FALSE,"RCLMR-RM DIV";#N/A,#N/A,FALSE,"ASPH DIV";#N/A,#N/A,FALSE,"ASPH SBU";#N/A,#N/A,FALSE,"COMPACTOR SBU";#N/A,#N/A,FALSE,"GRINDER SBU";#N/A,#N/A,FALSE,"CONCR DIV";#N/A,#N/A,FALSE,"PAVERS SBU";#N/A,#N/A,FALSE,"BW SBU";#N/A,#N/A,FALSE,"LK SBU";#N/A,#N/A,FALSE,"JR SBU"}</definedName>
    <definedName name="wrn.SBU._.STEERIN." hidden="1">{"TOTALS",#N/A,FALSE,"Consolidating Income Statement";"MONTHS",#N/A,FALSE,"Ag";"QTRS",#N/A,FALSE,"Ag";"MONTHS",#N/A,FALSE,"Turf";"QTRS",#N/A,FALSE,"Turf";"MONTHS",#N/A,FALSE,"Industrial";"QTRS",#N/A,FALSE,"Industrial";"MONTHS",#N/A,FALSE,"Parts";"QTRS",#N/A,FALSE,"Parts"}</definedName>
    <definedName name="wrn.Segment._.1." hidden="1">{#N/A,#N/A,TRUE,"Segment 1"}</definedName>
    <definedName name="wrn.Segment._.2." hidden="1">{#N/A,#N/A,TRUE,"Segment 2"}</definedName>
    <definedName name="wrn.Segment._.3." hidden="1">{#N/A,#N/A,TRUE,"Segment 3"}</definedName>
    <definedName name="wrn.Segment._.4." hidden="1">{#N/A,#N/A,TRUE,"Segment 4"}</definedName>
    <definedName name="wrn.Segment._.5." hidden="1">{#N/A,#N/A,TRUE,"Segment 5"}</definedName>
    <definedName name="wrn.Sell._.AC._.Scenarios." hidden="1">{#N/A,"Mine Allocated, Sell AC",FALSE,"INPUTS";#N/A,"All Preferred, Sell AC",FALSE,"INPUTS";#N/A,"Step Up, Sell AC",FALSE,"INPUTS"}</definedName>
    <definedName name="wrn.SELLING._.CALCULATION." hidden="1">{"Sellling",#N/A,FALSE,"Selling Expense"}</definedName>
    <definedName name="wrn.SEP." hidden="1">{"SEP",#N/A,FALSE,"SEP"}</definedName>
    <definedName name="wrn.Snapshot." hidden="1">{#N/A,#N/A,TRUE,"Facility-Input";#N/A,#N/A,TRUE,"Graphs"}</definedName>
    <definedName name="wrn.SRU._.CONDENSER." hidden="1">{#N/A,#N/A,FALSE,"HXSheet1";#N/A,#N/A,FALSE,"Sheet2";#N/A,#N/A,FALSE,"Sheet3";#N/A,#N/A,FALSE,"Sheet4"}</definedName>
    <definedName name="wrn.sspall." hidden="1">{"sspcash",#N/A,FALSE,"EWSINCX";"sspinc",#N/A,FALSE,"EWSINCX";"ssptax",#N/A,FALSE,"EWSINCX";"ssppub",#N/A,FALSE,"EWSINCX";"sspperchgetc",#N/A,FALSE,"EWSINCX";"sspevan",#N/A,FALSE,"EWSINCX";"sspbroad",#N/A,FALSE,"EWSINCX";"sspbroadcont",#N/A,FALSE,"EWSINCX";"sspcable",#N/A,FALSE,"EWSINCX";"sspent",#N/A,FALSE,"EWSINCX"}</definedName>
    <definedName name="wrn.St.._.Croix." hidden="1">{#N/A,#N/A,FALSE,"Crude,St. Croix";#N/A,#N/A,FALSE,"SC-CIF";#N/A,#N/A,FALSE,"SC-Vol";#N/A,#N/A,FALSE,"SC-Comp";#N/A,#N/A,FALSE,"SC-GM";#N/A,#N/A,FALSE,"SC-OpExp";#N/A,#N/A,FALSE,"SC-Adj";#N/A,#N/A,FALSE,"SC-Tax";#N/A,#N/A,FALSE,"SC-DCF"}</definedName>
    <definedName name="wrn.Staffing1" hidden="1">{#N/A,#N/A,FALSE,"Assessment";#N/A,#N/A,FALSE,"Staffing";#N/A,#N/A,FALSE,"Hires";#N/A,#N/A,FALSE,"Assumptions"}</definedName>
    <definedName name="wrn.STAND_ALONE_BOTH." hidden="1">{"FCB_ALL",#N/A,FALSE,"FCB";"GREY_ALL",#N/A,FALSE,"GREY"}</definedName>
    <definedName name="wrn.Steam." hidden="1">{#N/A,#N/A,FALSE,"Steam Rev.";#N/A,#N/A,FALSE,"S-Mlbs";#N/A,#N/A,FALSE,"S-Fixed Chrgs";#N/A,#N/A,FALSE,"S-Var. Rate";#N/A,#N/A,FALSE,"S-Var. Chrgs"}</definedName>
    <definedName name="wrn.STETSON."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wrn.STETSON._1"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wrn.STMT._.OF._.CASH._.FLOWS." hidden="1">{"STMT OF CASH FLOWS",#N/A,FALSE,"Cash Flows Indirect"}</definedName>
    <definedName name="wrn.Stmts_Only." hidden="1">{#N/A,#N/A,FALSE,"Index";#N/A,#N/A,FALSE,"Earnings";#N/A,#N/A,FALSE,"Earnings by project";#N/A,#N/A,FALSE,"Balance Sheet";#N/A,#N/A,FALSE,"Cash Flow";#N/A,#N/A,FALSE,"G&amp;A";#N/A,#N/A,FALSE,"Capex";#N/A,#N/A,FALSE,"Graphs";#N/A,#N/A,FALSE,"Highlights"}</definedName>
    <definedName name="wrn.Strengths._.Weaknesses." hidden="1">{#N/A,#N/A,FALSE,"Strengths &amp; Weaknesses"}</definedName>
    <definedName name="wrn.Strom._.W1." hidden="1">{#N/A,#N/A,FALSE,"Strom W1"}</definedName>
    <definedName name="wrn.Strom._.W2." hidden="1">{#N/A,#N/A,FALSE,"Strom W2"}</definedName>
    <definedName name="wrn.Subs." hidden="1">{#N/A,#N/A,FALSE,"Austria";#N/A,#N/A,FALSE,"Belgium";#N/A,#N/A,FALSE,"Czech";#N/A,#N/A,FALSE,"Denmark";#N/A,#N/A,FALSE,"Finland";#N/A,#N/A,FALSE,"France";#N/A,#N/A,FALSE,"Germany";#N/A,#N/A,FALSE,"Greece";#N/A,#N/A,FALSE,"Hungary";#N/A,#N/A,FALSE,"Israel";#N/A,#N/A,FALSE,"Italy";#N/A,#N/A,FALSE,"Neth";#N/A,#N/A,FALSE,"Norway";#N/A,#N/A,FALSE,"Poland";#N/A,#N/A,FALSE,"Slovenia";#N/A,#N/A,FALSE,"Sth Afr";#N/A,#N/A,FALSE,"Spain";#N/A,#N/A,FALSE,"Switz";#N/A,#N/A,FALSE,"Sweden";#N/A,#N/A,FALSE,"Turkey";#N/A,#N/A,FALSE,"UK";#N/A,#N/A,FALSE,"Pan Europe Belgium";#N/A,#N/A,FALSE,"Pan Europe France";#N/A,#N/A,FALSE,"Pan Europe Germany";#N/A,#N/A,FALSE,"Pan Europe Italy";#N/A,#N/A,FALSE,"Pan Europe Sweden";#N/A,#N/A,FALSE,"Pan Europe UK"}</definedName>
    <definedName name="wrn.SUM._.OF._.UNIT._.3." hidden="1">{#N/A,#N/A,FALSE,"INPUTDATA";#N/A,#N/A,FALSE,"SUMMARY";#N/A,#N/A,FALSE,"CTAREP";#N/A,#N/A,FALSE,"CTBREP";#N/A,#N/A,FALSE,"PMG4ST86";#N/A,#N/A,FALSE,"TURBEFF";#N/A,#N/A,FALSE,"Condenser Performance"}</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hidden="1">{#N/A,#N/A,FALSE,"Furnish";#N/A,#N/A,FALSE,"Labor Productivity";#N/A,#N/A,FALSE,"Producer";#N/A,#N/A,FALSE,"PM Productivity";#N/A,#N/A,FALSE,"Regions &amp; Delivered";#N/A,#N/A,FALSE,"Product &amp; Delivered";#N/A,#N/A,FALSE,"Delivered Cost";#N/A,#N/A,FALSE,"Cash Cost"}</definedName>
    <definedName name="wrn.Summary._.Basic." hidden="1">{"Summary Basic",#N/A,FALSE,"Accrual Summary";"Summary Basic",#N/A,FALSE,"Accrual-Detail";"Summary Basic",#N/A,FALSE,"Cash Summary";"Summary Basic",#N/A,FALSE,"Cash-Detail"}</definedName>
    <definedName name="wrn.Summary._.report." hidden="1">{"Sales summary",#N/A,FALSE,"Sales summary";"Project summary",#N/A,FALSE,"Proforma";"Straight sale",#N/A,FALSE,"Contingent &amp; straight sale";"Flip sale",#N/A,FALSE,"Flip sale";"DTE w/contingent flip",#N/A,FALSE,"Contingent Sale with Flip"}</definedName>
    <definedName name="wrn.Summary._.Report._.by._.Month." hidden="1">{#N/A,#N/A,TRUE,"Cover Page";#N/A,#N/A,TRUE,"Summary Stats Month";#N/A,#N/A,TRUE,"Balance Sheet Month";#N/A,#N/A,TRUE,"Cash Flow Month";#N/A,#N/A,TRUE,"Income Statement Month";#N/A,#N/A,TRUE,"CAPEX Month";#N/A,#N/A,TRUE,"Headcount Summary Month";#N/A,#N/A,TRUE,"Assumptions"}</definedName>
    <definedName name="wrn.Summary._.Report._.by._.Year." hidden="1">{#N/A,#N/A,TRUE,"Cover Page";#N/A,#N/A,TRUE,"Summary Stats Annual";#N/A,#N/A,TRUE,"Balance Sheet Annual";#N/A,#N/A,TRUE,"Cash Flow Annual";#N/A,#N/A,TRUE,"Income Statement Annual";#N/A,#N/A,TRUE,"CAPEX Annual";#N/A,#N/A,TRUE,"Assumptions"}</definedName>
    <definedName name="wrn.summary._.schedules." hidden="1">{"summary1",#N/A,FALSE,"Summary of Values";"summary2",#N/A,FALSE,"Summary of Values"}</definedName>
    <definedName name="wrn.SUMNPV." hidden="1">{"Sumnpv",#N/A,FALSE,"List"}</definedName>
    <definedName name="wrn.TARGET._.DCF." hidden="1">{"targetdcf",#N/A,FALSE,"Merger consequences";"TARGETASSU",#N/A,FALSE,"Merger consequences";"TERMINAL VALUE",#N/A,FALSE,"Merger consequences"}</definedName>
    <definedName name="wrn.Tarifas." hidden="1">{"vista1",#N/A,FALSE,"Tarifas_Teoricas_May_97";"vista2",#N/A,FALSE,"Tarifas_Teoricas_May_97";"vista1",#N/A,FALSE,"Tarifas_Barra_May_97";"vista2",#N/A,FALSE,"Tarifas_Barra_May_97"}</definedName>
    <definedName name="wrn.TAXES." hidden="1">{"Taxes",#N/A,FALSE,"Taxes"}</definedName>
    <definedName name="wrn.Taxes._.Title._.Insurance." hidden="1">{#N/A,#N/A,FALSE,"Taxes, Insurance, Title"}</definedName>
    <definedName name="wrn.taxesv1" hidden="1">{"Taxes",#N/A,FALSE,"Taxes"}</definedName>
    <definedName name="wrn.TB._.ALL._.ACCTS." hidden="1">{"BALANCE SHEET ACCTS",#N/A,TRUE,"Working Trial Balance";"INCOME STMT ACCTS",#N/A,TRUE,"Working Trial Balance"}</definedName>
    <definedName name="wrn.TB._.BALANCE._.SHEET." hidden="1">{"BALANCE SHEET ACCTS",#N/A,FALSE,"Working Trial Balance"}</definedName>
    <definedName name="wrn.TB._.EXPLANATIONS." hidden="1">{"EXPLANATIONS",#N/A,FALSE,"Working Trial Balance"}</definedName>
    <definedName name="wrn.TB._.INCOME._.STMT." hidden="1">{"INCOME STMT ACCTS",#N/A,FALSE,"Working Trial Balance"}</definedName>
    <definedName name="wrn.tb_all_accts2" hidden="1">{"BALANCE SHEET ACCTS",#N/A,TRUE,"Working Trial Balance";"INCOME STMT ACCTS",#N/A,TRUE,"Working Trial Balance"}</definedName>
    <definedName name="wrn.tcs2." hidden="1">{"tcs1",#N/A,FALSE,"Contra Patch"}</definedName>
    <definedName name="wrn.technology." hidden="1">{"developed valuation",#N/A,FALSE,"Valuation Analysis";"developed income statement",#N/A,FALSE,"Abbreviated Income Statement";"inprocess valuation",#N/A,FALSE,"Valuation Analysis";"inprocess income statement",#N/A,FALSE,"Abbreviated Income Statement"}</definedName>
    <definedName name="wrn.tel2." hidden="1">{#N/A,#N/A,FALSE,"FS_Summary";#N/A,#N/A,FALSE,"Tel_Summary";#N/A,#N/A,FALSE,"Tomahawk";#N/A,#N/A,FALSE,"Medical Marketing";#N/A,#N/A,FALSE,"DIMAC";#N/A,#N/A,FALSE,"Epsilon";#N/A,#N/A,FALSE,"Direct";#N/A,#N/A,FALSE,"DIMAC(2)"}</definedName>
    <definedName name="wrn.telem." hidden="1">{#N/A,#N/A,FALSE,"FS_Summary";#N/A,#N/A,FALSE,"Tomahawk";#N/A,#N/A,FALSE,"Medical Marketing";#N/A,#N/A,FALSE,"Epsilon";#N/A,#N/A,FALSE,"DIMAC";#N/A,#N/A,FALSE,"Direct";#N/A,#N/A,FALSE,"DIMAC(2)"}</definedName>
    <definedName name="wrn.TERMINAL._.VALUE." hidden="1">{"terminal value",#N/A,FALSE,"TV_Payback"}</definedName>
    <definedName name="wrn.test" hidden="1">{#N/A,#N/A,FALSE,"EOC";#N/A,#N/A,FALSE,"Distributor";#N/A,#N/A,FALSE,"Manufacturing";#N/A,#N/A,FALSE,"Service"}</definedName>
    <definedName name="wrn.test." localSheetId="5" hidden="1">{#N/A,#N/A,FALSE,"Div lists (adjust)"}</definedName>
    <definedName name="wrn.test." localSheetId="7" hidden="1">{#N/A,#N/A,FALSE,"Div lists (adjust)"}</definedName>
    <definedName name="wrn.test." hidden="1">{#N/A,#N/A,FALSE,"Div lists (adjust)"}</definedName>
    <definedName name="wrn.test1." hidden="1">{"Income Statement",#N/A,FALSE,"CFMODEL";"Balance Sheet",#N/A,FALSE,"CFMODEL"}</definedName>
    <definedName name="wrn.test1._1" hidden="1">{"Income Statement",#N/A,FALSE,"CFMODEL";"Balance Sheet",#N/A,FALSE,"CFMODEL"}</definedName>
    <definedName name="wrn.test2." hidden="1">{"SourcesUses",#N/A,TRUE,"CFMODEL";"TransOverview",#N/A,TRUE,"CFMODEL"}</definedName>
    <definedName name="wrn.test2._1" hidden="1">{"SourcesUses",#N/A,TRUE,"CFMODEL";"TransOverview",#N/A,TRUE,"CFMODEL"}</definedName>
    <definedName name="wrn.test3." hidden="1">{"SourcesUses",#N/A,TRUE,#N/A;"TransOverview",#N/A,TRUE,"CFMODEL"}</definedName>
    <definedName name="wrn.test3._1" hidden="1">{"SourcesUses",#N/A,TRUE,#N/A;"TransOverview",#N/A,TRUE,"CFMODEL"}</definedName>
    <definedName name="wrn.test4." hidden="1">{"SourcesUses",#N/A,TRUE,"FundsFlow";"TransOverview",#N/A,TRUE,"FundsFlow"}</definedName>
    <definedName name="wrn.test4._1" hidden="1">{"SourcesUses",#N/A,TRUE,"FundsFlow";"TransOverview",#N/A,TRUE,"FundsFlow"}</definedName>
    <definedName name="wrn.Textron." hidden="1">{#N/A,#N/A,FALSE,"IS";#N/A,#N/A,FALSE,"SG";#N/A,#N/A,FALSE,"FF";#N/A,#N/A,FALSE,"BS";#N/A,#N/A,FALSE,"DCF";#N/A,#N/A,FALSE,"EVA";#N/A,#N/A,FALSE,"Air";#N/A,#N/A,FALSE,"Car";#N/A,#N/A,FALSE,"Ind";#N/A,#N/A,FALSE,"Sys";#N/A,#N/A,FALSE,"Fin";#N/A,#N/A,FALSE,"Prl";#N/A,#N/A,FALSE,"Ces";#N/A,#N/A,FALSE,"Bell";#N/A,#N/A,FALSE,"Com1";#N/A,#N/A,FALSE,"Com2";#N/A,#N/A,FALSE,"IBES";#N/A,#N/A,FALSE,"EV hist"}</definedName>
    <definedName name="wrn.TheWholeEnchilada." hidden="1">{"CSheet",#N/A,FALSE,"C";"SmCap",#N/A,FALSE,"VAL1";"GulfCoast",#N/A,FALSE,"VAL1";"nav",#N/A,FALSE,"NAV";"Summary",#N/A,FALSE,"NAV"}</definedName>
    <definedName name="wrn.TMCALL." hidden="1">{"tmccash",#N/A,FALSE,"INCX";"tmcinc",#N/A,FALSE,"INCX";"tmcpretx",#N/A,FALSE,"INCX";"tmcadrev",#N/A,FALSE,"INCX";"tmcbooks",#N/A,FALSE,"INCX"}</definedName>
    <definedName name="wrn.tobacco_charts." hidden="1">{#N/A,#N/A,FALSE,"L&amp;M Performance";#N/A,#N/A,FALSE,"Brand Performance";#N/A,#N/A,FALSE,"Marlboro Performance"}</definedName>
    <definedName name="wrn.TODO."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tal." hidden="1">{#N/A,#N/A,FALSE,"Trans-Sum";#N/A,#N/A,FALSE,"Accr-Dilu2";#N/A,#N/A,FALSE,"Contribution";#N/A,#N/A,FALSE,"Combined";#N/A,#N/A,FALSE,"ASTF";#N/A,#N/A,FALSE,"BRA";#N/A,#N/A,FALSE,"Bra_C";#N/A,#N/A,FALSE,"AcqMults";#N/A,#N/A,FALSE,"CompMults";#N/A,#N/A,FALSE,"DCF";#N/A,#N/A,FALSE,"WACC";#N/A,#N/A,FALSE,"LBO";#N/A,#N/A,FALSE,"Summary";#N/A,#N/A,FALSE,"StructSum"}</definedName>
    <definedName name="wrn.Total._.Business."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Market._.Report." hidden="1">{#N/A,#N/A,FALSE,"Sales Graph";#N/A,#N/A,FALSE,"BUC Graph";#N/A,#N/A,FALSE,"P&amp;L - YTD"}</definedName>
    <definedName name="wrn.Total._.Proved." hidden="1">{"Total",#N/A,FALSE,"Total Proved";"PDP",#N/A,FALSE,"Total Proved";"PNP",#N/A,FALSE,"Total Proved";"PUD",#N/A,FALSE,"Total Proved"}</definedName>
    <definedName name="wrn.Total._.Proved._.plus._.Probable." hidden="1">{"Total",#N/A,FALSE,"Total Proved + Probable";"PDP",#N/A,FALSE,"Total Proved + Probable";"PNP",#N/A,FALSE,"Total Proved + Probable";"PUD",#N/A,FALSE,"Total Proved + Probable";"Prob",#N/A,FALSE,"Total Proved + Probable"}</definedName>
    <definedName name="wrn.Totals." hidden="1">{#N/A,#N/A,TRUE,"TOTAL";#N/A,#N/A,TRUE,"Total Pipes"}</definedName>
    <definedName name="wrn.trademark._.and._.trade._.name." hidden="1">{"trademark1",#N/A,FALSE,"Trademark(s) and Trade Name(s)"}</definedName>
    <definedName name="wrn.TransPrcd_123." hidden="1">{#N/A,#N/A,TRUE,"TransPrcd 1";#N/A,#N/A,TRUE,"TransPrcd 2";#N/A,#N/A,TRUE,"TransPrcd 3"}</definedName>
    <definedName name="wrn.trball." hidden="1">{"trbcash",#N/A,FALSE,"INCPF";"trbinc",#N/A,FALSE,"INCPF";"trbchic",#N/A,FALSE,"INCPF";"trbadrev",#N/A,FALSE,"INCPF";"trbstns",#N/A,FALSE,"INCPF";"trbtvstns",#N/A,FALSE,"INCPF"}</definedName>
    <definedName name="wrn.Typhoon." hidden="1">{"Agg Output",#N/A,FALSE,"Operational Drivers Output";"NW Output",#N/A,FALSE,"Operational Drivers Output";"South Output",#N/A,FALSE,"Operational Drivers Output";"Central Output",#N/A,FALSE,"Operational Drivers Output"}</definedName>
    <definedName name="wrn.typical." hidden="1">{"typical",#N/A,FALSE,"Typical Absence"}</definedName>
    <definedName name="wrn.U.S.._.Industries._.Inc.." hidden="1">{#N/A,#N/A,TRUE,"IS";#N/A,#N/A,TRUE,"SG";#N/A,#N/A,TRUE,"FF";#N/A,#N/A,TRUE,"BS";#N/A,#N/A,TRUE,"DCF";#N/A,#N/A,TRUE,"Int";#N/A,#N/A,TRUE,"Consumer";#N/A,#N/A,TRUE,"Building";#N/A,#N/A,TRUE,"Industrial"}</definedName>
    <definedName name="wrn.Underwriting._.Analysis." hidden="1">{#N/A,#N/A,FALSE,"Underwriting Analysis"}</definedName>
    <definedName name="wrn.Unit._.Financials."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Financials._1" hidden="1">{#N/A,"1",TRUE,"Financials";#N/A,"2",TRUE,"Financials";#N/A,"3",TRUE,"Financials";#N/A,"4",TRUE,"Financials";#N/A,"5",TRUE,"Financials";#N/A,"6",TRUE,"Financials";#N/A,"7",TRUE,"Financials";#N/A,"8",TRUE,"Financials";#N/A,"9",TRUE,"Financials";#N/A,"11",TRUE,"Financials";#N/A,"10",TRUE,"Financials";#N/A,"12",TRUE,"Financials";#N/A,"13",TRUE,"Financials";#N/A,"14",TRUE,"Financials";#N/A,"15",TRUE,"Financials";#N/A,"16",TRUE,"Financials";#N/A,"17",TRUE,"Financials";#N/A,"18",TRUE,"Financials";#N/A,"19",TRUE,"Financials";#N/A,"20",TRUE,"Financials";#N/A,"21",TRUE,"Financials";#N/A,"22",TRUE,"Financials";#N/A,"23",TRUE,"Financials";#N/A,"24",TRUE,"Financials";#N/A,"25",TRUE,"Financials";#N/A,"26",TRUE,"Financials";#N/A,"27",TRUE,"Financials";#N/A,"28",TRUE,"Financials";#N/A,"29",TRUE,"Financials";#N/A,"30",TRUE,"Financials";#N/A,"31",TRUE,"Financials";#N/A,"32",TRUE,"Financials";#N/A,"33",TRUE,"Financials";#N/A,"34",TRUE,"Financials";#N/A,"35",TRUE,"Financials";#N/A,"36",TRUE,"Financials";#N/A,"37",TRUE,"Financials";#N/A,"38",TRUE,"Financials";#N/A,"39",TRUE,"Financials";#N/A,"40",TRUE,"Financials";#N/A,"41",TRUE,"Financials";#N/A,"42",TRUE,"Financials";#N/A,"43",TRUE,"Financials";#N/A,"44",TRUE,"Financials";#N/A,"45",TRUE,"Financials";#N/A,"46",TRUE,"Financials";#N/A,"47",TRUE,"Financials";#N/A,"48",TRUE,"Financials";#N/A,"49",TRUE,"Financials";#N/A,"50",TRUE,"Financials";#N/A,"51",TRUE,"Financials";#N/A,"52",TRUE,"Financials";#N/A,"53",TRUE,"Financials";#N/A,"54",TRUE,"Financials";#N/A,"55",TRUE,"Financials";#N/A,"56",TRUE,"Financials";#N/A,"59",TRUE,"Financials";#N/A,"57",TRUE,"Financials";#N/A,"58",TRUE,"Financials";#N/A,"60",TRUE,"Financials";#N/A,"61",TRUE,"Financials";#N/A,"62",TRUE,"Financials";#N/A,"63",TRUE,"Financials";#N/A,"64",TRUE,"Financials";#N/A,"65",TRUE,"Financials";#N/A,"66",TRUE,"Financials";#N/A,"67",TRUE,"Financials";#N/A,"68",TRUE,"Financials";#N/A,"69",TRUE,"Financials";#N/A,"70",TRUE,"Financials";#N/A,"71",TRUE,"Financials";#N/A,"72",TRUE,"Financials";#N/A,"73",TRUE,"Financials";#N/A,"74",TRUE,"Financials";#N/A,"75",TRUE,"Financials";#N/A,"76",TRUE,"Financials";#N/A,"77",TRUE,"Financials";#N/A,"78",TRUE,"Financials";#N/A,"79",TRUE,"Financials";#N/A,"80",TRUE,"Financials"}</definedName>
    <definedName name="wrn.Unit._.Price._.Bkdown." hidden="1">{#N/A,#N/A,FALSE,"Unit Prices";#N/A,#N/A,FALSE,"Unit Prices"}</definedName>
    <definedName name="wrn.upstairs." hidden="1">{"histincome",#N/A,FALSE,"hyfins";"closing balance",#N/A,FALSE,"hyfins"}</definedName>
    <definedName name="wrn.US_A1." hidden="1">{"US_A1",#N/A,FALSE,"FINAL FORM"}</definedName>
    <definedName name="wrn.US_A23." hidden="1">{"US_A23",#N/A,FALSE,"FINAL FORM"}</definedName>
    <definedName name="wrn.US_DOLLAR." hidden="1">{"US_DOLLAR",#N/A,FALSE,"FINAL FORM"}</definedName>
    <definedName name="wrn.US_MEMO." hidden="1">{"US_MEMO",#N/A,FALSE,"FINAL FORM";"US_MEMO",#N/A,FALSE,"FINAL FORM"}</definedName>
    <definedName name="wrn.USGC._.Forecast." hidden="1">{#N/A,#N/A,FALSE,"I-1";#N/A,#N/A,FALSE,"I-2";#N/A,#N/A,FALSE,"Forecast, NYH";#N/A,#N/A,FALSE,"Forecast - Gulf";#N/A,#N/A,FALSE,"Ratios";#N/A,#N/A,FALSE,"Yields, Bpd";#N/A,#N/A,FALSE,"Yields, %";#N/A,#N/A,FALSE,"Crude_USGC";#N/A,#N/A,FALSE,"Prices, Gulf";#N/A,#N/A,FALSE,"Prices, NYH";#N/A,#N/A,FALSE,"Differentials"}</definedName>
    <definedName name="wrn.USIM_Data." hidden="1">{#N/A,#N/A,FALSE,"Expenditures";#N/A,#N/A,FALSE,"Property Placed In-Service";#N/A,#N/A,FALSE,"Removals";#N/A,#N/A,FALSE,"Retirements";#N/A,#N/A,FALSE,"CWIP Balances";#N/A,#N/A,FALSE,"CWIP_Expend_Ratios";#N/A,#N/A,FALSE,"CWIP_Yr_End";#N/A,#N/A,FALSE,"Nuc_Fuel";#N/A,#N/A,FALSE,"New_Gen";#N/A,#N/A,FALSE,"New_Trans";#N/A,#N/A,FALSE,"DSM";#N/A,#N/A,FALSE,"Factors"}</definedName>
    <definedName name="wrn.USIM_Data_Abbrev." hidden="1">{#N/A,#N/A,FALSE,"Expenditures";#N/A,#N/A,FALSE,"Property Placed In-Service";#N/A,#N/A,FALSE,"Removals";#N/A,#N/A,FALSE,"Retirements";#N/A,#N/A,FALSE,"CWIP Balances";#N/A,#N/A,FALSE,"CWIP_Expend_Ratios";#N/A,#N/A,FALSE,"CWIP_Yr_End"}</definedName>
    <definedName name="wrn.USIM_Data_Abbrev3." hidden="1">{#N/A,#N/A,FALSE,"Expenditures";#N/A,#N/A,FALSE,"Property Placed In-Service";#N/A,#N/A,FALSE,"CWIP Balances"}</definedName>
    <definedName name="wrn.VALUATION." hidden="1">{#N/A,#N/A,FALSE,"Pooling";#N/A,#N/A,FALSE,"income";#N/A,#N/A,FALSE,"valuation"}</definedName>
    <definedName name="wrn.Verteilung._.FPO._.V100." hidden="1">{"Verteilung FPO V100",#N/A,FALSE,"Verteilg FPO _ V100"}</definedName>
    <definedName name="wrn.Wacc." hidden="1">{"Area1",#N/A,FALSE,"OREWACC";"Area2",#N/A,FALSE,"OREWACC"}</definedName>
    <definedName name="wrn.Wärme._.W1." hidden="1">{#N/A,#N/A,FALSE,"Wärme W1"}</definedName>
    <definedName name="wrn.Wärme._.W2." hidden="1">{#N/A,#N/A,FALSE,"Wärme W2"}</definedName>
    <definedName name="wrn.Western._.District._.1997._.Capital._.Budget." hidden="1">{#N/A,#N/A,FALSE,"EXP97"}</definedName>
    <definedName name="wrn.wicor." hidden="1">{#N/A,#N/A,FALSE,"FACTSHEETS";#N/A,#N/A,FALSE,"pump";#N/A,#N/A,FALSE,"filter"}</definedName>
    <definedName name="wrn.work._.paper._.shcedules." hidden="1">{"summary1",#N/A,FALSE,"Summary of Values";"summary2",#N/A,FALSE,"Summary of Values";"weighted average returns",#N/A,FALSE,"WACC and WARA";"fixed asset detail",#N/A,FALSE,"Fixed Asset Detail"}</definedName>
    <definedName name="wrn.WORKING._.CAPITAL." hidden="1">{"working capital",#N/A,FALSE,"Bal. Sht.- Work Cap"}</definedName>
    <definedName name="wrn.Working._.Party._.List." hidden="1">{#N/A,#N/A,FALSE,"Working List"}</definedName>
    <definedName name="wrn.wpoall." hidden="1">{"wpocash",#N/A,FALSE,"WPOALLT";"wpoinc",#N/A,FALSE,"WPOALLT";"wpoexcl",#N/A,FALSE,"WPOALLT";"wpocable",#N/A,FALSE,"WPOALLT";"wpobroad",#N/A,FALSE,"WPOALLT";"wpopost",#N/A,FALSE,"WPOALLT";"wponwsweek",#N/A,FALSE,"WPOALLT"}</definedName>
    <definedName name="wrn.WSTS._.Trade._.Statistics." hidden="1">{#N/A,#N/A,FALSE,"Table of Contents";#N/A,#N/A,FALSE,"Overview";#N/A,#N/A,FALSE,"Data"}</definedName>
    <definedName name="wrn.WW._.Stm." hidden="1">{"page 1 ww",#N/A,FALSE,"World Wide P1";"page 2 ww",#N/A,FALSE,"World Wide P2";"page 3 ww",#N/A,FALSE,"World Wide P3";"page 4 ww",#N/A,FALSE,"Funding Co";"page 5 ww",#N/A,FALSE,"Gestao";"REstate",#N/A,FALSE,"Real Estate"}</definedName>
    <definedName name="wrn.Y" hidden="1">{#N/A,#N/A,FALSE,"EOC YTD ACTUAL";#N/A,#N/A,FALSE,"Distributor YTD Actual";#N/A,#N/A,FALSE,"Manufacturing YTD Actual";#N/A,#N/A,FALSE,"Service YTD Actual"}</definedName>
    <definedName name="wrn.Yahoo." hidden="1">{#N/A,#N/A,FALSE,"Inc. St.";#N/A,#N/A,FALSE,"FYear";#N/A,#N/A,FALSE,"Revs.";#N/A,#N/A,FALSE,"RevsYear";#N/A,#N/A,FALSE,"Balance";#N/A,#N/A,FALSE,"CompVal";#N/A,#N/A,FALSE,"Val.";#N/A,#N/A,FALSE,"DCFval"}</definedName>
    <definedName name="wrn.Yield." hidden="1">{"Yield",#N/A,FALSE,"Yield"}</definedName>
    <definedName name="wrn.YTD._.Reporting." hidden="1">{#N/A,#N/A,FALSE,"EOC YTD ACTUAL";#N/A,#N/A,FALSE,"Distributor YTD Actual";#N/A,#N/A,FALSE,"Manufacturing YTD Actual";#N/A,#N/A,FALSE,"Service YTD Actual"}</definedName>
    <definedName name="wrn_clp_debt_2" hidden="1">{"clp_ltd_doc",#N/A,FALSE,"CLP";"clp_om_doc",#N/A,FALSE,"CLP";"clp_ra_doc",#N/A,FALSE,"CLP";"clp_rb_doc",#N/A,FALSE,"CLP";"clp_rev_doc",#N/A,FALSE,"CLP";"clp_tax_doc",#N/A,FALSE,"CLP";"clp_wc_doc",#N/A,FALSE,"CLP";"clp_power_doc",#N/A,FALSE,"CLP"}</definedName>
    <definedName name="wrn_clp_det" hidden="1">{"clp_ltd_doc",#N/A,FALSE,"CLP";"clp_om_doc",#N/A,FALSE,"CLP";"clp_ra_doc",#N/A,FALSE,"CLP";"clp_rb_doc",#N/A,FALSE,"CLP";"clp_rev_doc",#N/A,FALSE,"CLP";"clp_tax_doc",#N/A,FALSE,"CLP";"clp_wc_doc",#N/A,FALSE,"CLP";"clp_power_doc",#N/A,FALSE,"CLP"}</definedName>
    <definedName name="wrn_eva" hidden="1">{"EVA",#N/A,FALSE,"EVA";"WACC",#N/A,FALSE,"WACC"}</definedName>
    <definedName name="wrn_otpt" hidden="1">{"DCF","UPSIDE CASE",FALSE,"Sheet1";"DCF","BASE CASE",FALSE,"Sheet1";"DCF","DOWNSIDE CASE",FALSE,"Sheet1"}</definedName>
    <definedName name="wrn_stmt_cf_2" hidden="1">{"STMT OF CASH FLOWS",#N/A,FALSE,"Cash Flows Indirect"}</definedName>
    <definedName name="wrn_tb_bs_2" hidden="1">{"BALANCE SHEET ACCTS",#N/A,FALSE,"Working Trial Balance"}</definedName>
    <definedName name="wrn_tb_is" hidden="1">{"INCOME STMT ACCTS",#N/A,FALSE,"Working Trial Balance"}</definedName>
    <definedName name="wrn1.Bewegungsbilanz" hidden="1">{#N/A,#N/A,FALSE,"Mittelherkunft";#N/A,#N/A,FALSE,"Mittelverwendung"}</definedName>
    <definedName name="wrn1.test" localSheetId="5" hidden="1">{#N/A,#N/A,FALSE,"Div lists (adjust)"}</definedName>
    <definedName name="wrn1.test" localSheetId="7" hidden="1">{#N/A,#N/A,FALSE,"Div lists (adjust)"}</definedName>
    <definedName name="wrn1.test" hidden="1">{#N/A,#N/A,FALSE,"Div lists (adjust)"}</definedName>
    <definedName name="wrn1.test1" localSheetId="5" hidden="1">{#N/A,#N/A,FALSE,"Div lists (adjust)"}</definedName>
    <definedName name="wrn1.test1" localSheetId="7" hidden="1">{#N/A,#N/A,FALSE,"Div lists (adjust)"}</definedName>
    <definedName name="wrn1.test1" hidden="1">{#N/A,#N/A,FALSE,"Div lists (adjust)"}</definedName>
    <definedName name="wrn2.all" hidden="1">{"summary 1",#N/A,TRUE,"Summary";"summary 2",#N/A,TRUE,"Summary";"chart",#N/A,TRUE,"summary chart";"model",#N/A,TRUE,"Model";"capital",#N/A,TRUE,"Capital";"maint",#N/A,TRUE,"Maintenance"}</definedName>
    <definedName name="wrn2.Basic" hidden="1">{#N/A,#N/A,FALSE,"e-Svc Level";#N/A,#N/A,FALSE,"e-Hosted";#N/A,#N/A,FALSE,"e-Licensed";#N/A,#N/A,FALSE,"Assumptions"}</definedName>
    <definedName name="wrn2.Basic." hidden="1">{#N/A,#N/A,FALSE,"e-Svc Level";#N/A,#N/A,FALSE,"e-Hosted";#N/A,#N/A,FALSE,"e-Licensed";#N/A,#N/A,FALSE,"Assumptions"}</definedName>
    <definedName name="wrn3." hidden="1">{"summary 1",#N/A,TRUE,"Summary";"summary 2",#N/A,TRUE,"Summary";"chart",#N/A,TRUE,"summary chart";"model",#N/A,TRUE,"Model";"capital",#N/A,TRUE,"Capital";"maint",#N/A,TRUE,"Maintenance"}</definedName>
    <definedName name="wrn3.all" hidden="1">{"summary 1",#N/A,TRUE,"Summary";"summary 2",#N/A,TRUE,"Summary";"chart",#N/A,TRUE,"summary chart";"model",#N/A,TRUE,"Model";"capital",#N/A,TRUE,"Capital";"maint",#N/A,TRUE,"Maintenance"}</definedName>
    <definedName name="wrna.prod" hidden="1">{#N/A,#N/A,FALSE,"1";#N/A,#N/A,FALSE,"2";#N/A,#N/A,FALSE,"16 - 17";#N/A,#N/A,FALSE,"18 - 19";#N/A,#N/A,FALSE,"26";#N/A,#N/A,FALSE,"27";#N/A,#N/A,FALSE,"28"}</definedName>
    <definedName name="wrnAll_Worksheets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n" hidden="1">{#N/A,#N/A,FALSE,"PERSONAL";#N/A,#N/A,FALSE,"explotación";#N/A,#N/A,FALSE,"generales"}</definedName>
    <definedName name="wrntbexplans2" hidden="1">{"EXPLANATIONS",#N/A,FALSE,"Working Trial Balance"}</definedName>
    <definedName name="Wrong"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Wrong2" hidden="1">{#N/A,#N/A,FALSE,"KA.1";#N/A,#N/A,FALSE,"KA.2";#N/A,#N/A,FALSE,"KB.1";#N/A,#N/A,FALSE,"KB.2";#N/A,#N/A,FALSE,"KC.1";#N/A,#N/A,FALSE,"KC.2";#N/A,#N/A,FALSE,"KD.1";#N/A,#N/A,FALSE,"KD.2"}</definedName>
    <definedName name="WRR" hidden="1">{#N/A,#N/A,FALSE,"Pharm";#N/A,#N/A,FALSE,"WWCM"}</definedName>
    <definedName name="wrrrrr" hidden="1">{#N/A,#N/A,FALSE,"REPORT"}</definedName>
    <definedName name="wv" hidden="1">{#N/A,#N/A,FALSE,"Pharm";#N/A,#N/A,FALSE,"WWCM"}</definedName>
    <definedName name="WV_StartYear" localSheetId="16">#REF!</definedName>
    <definedName name="WV_StartYear" localSheetId="17">#REF!</definedName>
    <definedName name="WV_StartYear">#REF!</definedName>
    <definedName name="wvu.All._.of._.Report." hidden="1">{FALSE,TRUE,-2,-16.25,606,391.5,FALSE,FALSE,TRUE,TRUE,0,1,#N/A,1,#N/A,8.40766550522648,18.3448275862069,1,FALSE,FALSE,3,TRUE,1,FALSE,100,"Swvu.All._.of._.Report.","ACwvu.All._.of._.Report.",#N/A,FALSE,FALSE,0,0,0.5,0,2,"&amp;R&amp;7ABM/PAK
&amp;F
&amp;D
&amp;T","",TRUE,FALSE,FALSE,FALSE,1,68,#N/A,#N/A,FALSE,FALSE,#N/A,#N/A,FALSE,FALSE,FALSE,1,300,300,FALSE,FALSE,TRUE,TRUE,TRUE}</definedName>
    <definedName name="wvu.BiPolar." hidden="1">{TRUE,TRUE,43.75,1.75,539.25,324,FALSE,TRUE,TRUE,TRUE,0,1,#N/A,1,#N/A,8.78125,20.2631578947368,1,FALSE,FALSE,1,TRUE,1,FALSE,100,"Swvu.BiPolar.","ACwvu.BiPolar.",#N/A,FALSE,FALSE,0.75,0.75,1,1,2,"&amp;A","Page &amp;P",FALSE,FALSE,FALSE,FALSE,1,#N/A,1,1,FALSE,FALSE,#N/A,#N/A,FALSE,FALSE,FALSE,1,600,600,FALSE,FALSE,TRUE,TRUE,TRUE}</definedName>
    <definedName name="wvu.Comments._.MTH." hidden="1">{FALSE,TRUE,-2,-16.25,606,391.5,FALSE,FALSE,TRUE,TRUE,0,1,#N/A,1,#N/A,8.40766550522648,18.3448275862069,1,FALSE,FALSE,3,TRUE,1,FALSE,100,"Swvu.Comments._.MTH.","ACwvu.Comments._.MTH.",#N/A,FALSE,FALSE,0,0,0.5,0,2,"&amp;R&amp;7ABM/PAK
&amp;F
&amp;D
&amp;T","",TRUE,FALSE,FALSE,FALSE,1,68,#N/A,#N/A,FALSE,FALSE,"Rwvu.Comments._.MTH.",#N/A,FALSE,FALSE,FALSE,1,300,300,FALSE,FALSE,TRUE,TRUE,TRUE}</definedName>
    <definedName name="wvu.Comments._.QTR." hidden="1">{FALSE,TRUE,-2,-16.25,606,391.5,FALSE,FALSE,TRUE,TRUE,0,1,#N/A,1,#N/A,15.3728222996516,18.3448275862069,1,FALSE,FALSE,3,TRUE,1,FALSE,100,"Swvu.Comments._.QTR.","ACwvu.Comments._.QTR.",#N/A,FALSE,FALSE,0,0,0.5,0,2,"&amp;R&amp;7ABM/PAK
&amp;F
&amp;D
&amp;T","",TRUE,FALSE,FALSE,FALSE,1,68,#N/A,#N/A,FALSE,FALSE,"Rwvu.Comments._.QTR.",#N/A,FALSE,FALSE,FALSE,1,300,300,FALSE,FALSE,TRUE,TRUE,TRUE}</definedName>
    <definedName name="wvu.Comments._.YTD." hidden="1">{FALSE,TRUE,-2,-16.25,606,391.5,FALSE,FALSE,TRUE,TRUE,0,1,#N/A,1,#N/A,22.3066202090592,18.3448275862069,1,FALSE,FALSE,3,TRUE,1,FALSE,100,"Swvu.Comments._.YTD.","ACwvu.Comments._.YTD.",#N/A,FALSE,FALSE,0,0,0.5,0,2,"&amp;R&amp;7ABM/PAK
&amp;F
&amp;D
&amp;T","",TRUE,FALSE,FALSE,FALSE,1,68,#N/A,#N/A,FALSE,FALSE,"Rwvu.Comments._.YTD.",#N/A,FALSE,FALSE,FALSE,1,300,300,FALSE,FALSE,TRUE,TRUE,TRUE}</definedName>
    <definedName name="wvu.FRP_BACKLOG1." hidden="1">{TRUE,TRUE,4.75,-2,591,327,FALSE,TRUE,TRUE,TRUE,0,1,#N/A,1,#N/A,12.7454545454545,25.0666666666667,1,FALSE,FALSE,1,TRUE,1,FALSE,100,"Swvu.FRP_BACKLOG1.","ACwvu.FRP_BACKLOG1.",#N/A,FALSE,FALSE,1,1,1,0.75,2,"","&amp;L&amp;F&amp;C&amp;A&amp;R&amp;D",FALSE,FALSE,FALSE,FALSE,1,75,#N/A,#N/A,"=R1C1:R61C18","=C1:C4",#N/A,#N/A,FALSE,FALSE,TRUE,1,4294967292,300,FALSE,FALSE,TRUE,TRUE,TRUE}</definedName>
    <definedName name="wvu.FRP_backlog2." hidden="1">{TRUE,TRUE,4.75,-2,591,327,FALSE,TRUE,TRUE,TRUE,0,26,#N/A,1,#N/A,13.6909090909091,25.0666666666667,1,FALSE,FALSE,1,TRUE,1,FALSE,100,"Swvu.FRP_backlog2.","ACwvu.FRP_backlog2.",#N/A,FALSE,FALSE,1,1,1,0.75,2,"","&amp;L&amp;F&amp;C&amp;A&amp;R&amp;D",FALSE,FALSE,FALSE,FALSE,1,75,#N/A,#N/A,"=R1C1:R61C33","=C1:C4","Rwvu.FRP_backlog2.",#N/A,FALSE,FALSE,TRUE,1,4294967292,300,FALSE,FALSE,TRUE,TRUE,TRUE}</definedName>
    <definedName name="wvu.HRT." hidden="1">{TRUE,TRUE,43.75,1.75,539.25,324,FALSE,TRUE,TRUE,TRUE,0,19,#N/A,55,#N/A,9.90625,19.7777777777778,1,FALSE,FALSE,1,TRUE,1,FALSE,100,"Swvu.HRT.","ACwvu.HRT.",#N/A,FALSE,FALSE,0.25,0.25,0.25,0.25,2,"&amp;A","Page &amp;P",TRUE,FALSE,FALSE,FALSE,1,#N/A,1,1,"=R8C1:R61C19",FALSE,"Rwvu.HRT.",#N/A,FALSE,FALSE,FALSE,1,600,600,FALSE,FALSE,TRUE,TRUE,TRUE}</definedName>
    <definedName name="wvu.income_statement." hidden="1">{TRUE,TRUE,1.75,1,600,350.25,FALSE,FALSE,TRUE,TRUE,0,1,18,1,8,4,7,4,TRUE,TRUE,1,TRUE,1,TRUE,75,"Swvu.income_statement.","ACwvu.income_statement.",1,FALSE,FALSE,1.25,0.5,1.75,0.5,2,"&amp;LAvery Dennison
Operating Segment Earnings Model, $ in Mil.&amp;R&amp;f","",TRUE,FALSE,FALSE,FALSE,1,#N/A,1,1,"=R8C31:R47C54","=C1:C2,R5:R7",#N/A,#N/A,FALSE,FALSE}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lib1."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wvu.mono." hidden="1">{TRUE,TRUE,43.75,1.75,539.25,324,FALSE,TRUE,TRUE,TRUE,6,11,#N/A,42,#N/A,10.484375,20,1,FALSE,FALSE,1,TRUE,1,FALSE,100,"Swvu.mono.","ACwvu.mono.",#N/A,FALSE,FALSE,0.75,0.75,1,1,2,"&amp;A","Page &amp;P",FALSE,FALSE,FALSE,FALSE,1,#N/A,1,1,FALSE,FALSE,#N/A,#N/A,FALSE,FALSE,FALSE,1,600,600,FALSE,FALSE,TRUE,TRUE,TRUE}</definedName>
    <definedName name="wvu.MTH._.QTR._.YTD." hidden="1">{TRUE,TRUE,-1.25,-15.5,604.5,366.75,FALSE,FALSE,TRUE,TRUE,0,1,#N/A,1,#N/A,9.5609756097561,19.6363636363636,1,FALSE,FALSE,3,TRUE,1,FALSE,100,"Swvu.MTH._.QTR._.YTD.","ACwvu.MTH._.QTR._.YTD.",#N/A,FALSE,FALSE,0.15,0.15,0.75,0,2,"&amp;R&amp;8ABM/PAK, &amp;F, &amp;D, &amp;T","",FALSE,FALSE,FALSE,FALSE,2,66,#N/A,#N/A,"=R1C1:R87C23",FALSE,#N/A,#N/A,FALSE,FALSE,FALSE,1,65532,65532,FALSE,FALSE,TRUE,TRUE,TRUE}</definedName>
    <definedName name="wvu.MTH._.YTD." hidden="1">{TRUE,TRUE,-1.25,-15.5,604.5,366.75,FALSE,FALSE,TRUE,TRUE,0,1,#N/A,1,#N/A,14.4883720930233,19.6363636363636,1,FALSE,FALSE,3,TRUE,1,FALSE,100,"Swvu.MTH._.YTD.","ACwvu.MTH._.YTD.",#N/A,FALSE,FALSE,0.15,0.15,0.75,0,2,"&amp;R&amp;8ABM/PAK, &amp;F, &amp;D, &amp;T","",FALSE,FALSE,FALSE,FALSE,2,66,#N/A,#N/A,"=R1C1:R87C23",FALSE,"Rwvu.MTH._.YTD.",#N/A,FALSE,FALSE,FALSE,1,65532,65532,FALSE,FALSE,TRUE,TRUE,TRUE}</definedName>
    <definedName name="wvu.OKT4ARA." hidden="1">{TRUE,TRUE,43.75,1.75,539.25,324,FALSE,TRUE,TRUE,TRUE,0,11,#N/A,47,#N/A,10.484375,19.8888888888889,1,FALSE,FALSE,1,TRUE,1,FALSE,100,"Swvu.OKT4ARA.","ACwvu.OKT4ARA.",#N/A,FALSE,FALSE,0.75,0.75,1,1,2,"&amp;A","Page &amp;P",FALSE,FALSE,FALSE,FALSE,1,#N/A,1,1,FALSE,FALSE,#N/A,#N/A,FALSE,FALSE,FALSE,1,600,600,FALSE,FALSE,TRUE,TRUE,TRUE}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npv." hidden="1">{TRUE,TRUE,-1.25,-15.5,604.5,341.25,FALSE,TRUE,TRUE,TRUE,0,2,#N/A,33,#N/A,8.78125,23.3529411764706,1,FALSE,FALSE,3,TRUE,1,FALSE,100,"Swvu.Sumnpv.","ACwvu.Sumnpv.",#N/A,FALSE,FALSE,0.75,0.75,1,1,2,"&amp;A","Page &amp;P",FALSE,FALSE,FALSE,FALSE,1,#N/A,1,1,"=R18C2:R51C20",FALSE,"Rwvu.Sumnpv.",#N/A,FALSE,FALSE,FALSE,1,600,600,FALSE,FALSE,TRUE,TRUE,TRUE}</definedName>
    <definedName name="wvu.tcs1." hidden="1">{TRUE,TRUE,43.75,1.75,539.25,324,FALSE,TRUE,TRUE,TRUE,0,16,#N/A,53,#N/A,10.484375,19.7777777777778,1,FALSE,FALSE,1,TRUE,1,FALSE,100,"Swvu.tcs1.","ACwvu.tcs1.",#N/A,FALSE,FALSE,0.25,0.25,0.5,0.25,2,"&amp;A","Page &amp;P",FALSE,FALSE,FALSE,FALSE,1,#N/A,1,1,FALSE,FALSE,#N/A,#N/A,FALSE,FALSE,FALSE,1,600,600,FALSE,FALSE,TRUE,TRUE,TRUE}</definedName>
    <definedName name="wvu.tcs2." hidden="1">{TRUE,TRUE,43.75,1.75,539.25,324,FALSE,TRUE,TRUE,TRUE,0,16,#N/A,1,#N/A,10.484375,20.3157894736842,1,FALSE,FALSE,1,TRUE,1,FALSE,100,"Swvu.tcs2.","ACwvu.tcs2.",#N/A,FALSE,FALSE,0.25,0.25,0.5,0.25,2,"&amp;A","Page &amp;P",FALSE,FALSE,FALSE,FALSE,1,#N/A,1,1,FALSE,FALSE,#N/A,#N/A,FALSE,FALSE,FALSE,1,600,600,FALSE,FALSE,TRUE,TRUE,TRUE}</definedName>
    <definedName name="wvu.tcs3" hidden="1">{TRUE,TRUE,43.75,1.75,539.25,324,FALSE,TRUE,TRUE,TRUE,0,16,#N/A,1,#N/A,10.484375,20.3157894736842,1,FALSE,FALSE,1,TRUE,1,FALSE,100,"Swvu.tcs2.","ACwvu.tcs2.",#N/A,FALSE,FALSE,0.25,0.25,0.5,0.25,2,"&amp;A","Page &amp;P",FALSE,FALSE,FALSE,FALSE,1,#N/A,1,1,FALSE,FALSE,#N/A,#N/A,FALSE,FALSE,FALSE,1,600,600,FALSE,FALSE,TRUE,TRUE,TRUE}</definedName>
    <definedName name="wvu.typical." hidden="1">{TRUE,TRUE,43.75,1.75,539.25,324,FALSE,TRUE,TRUE,TRUE,27,14,#N/A,54,#N/A,10.296875,19.7777777777778,1,FALSE,FALSE,1,TRUE,1,FALSE,100,"Swvu.typical.","ACwvu.typical.",#N/A,FALSE,FALSE,0.75,0.75,1,1,2,"&amp;A","Page &amp;P",FALSE,FALSE,FALSE,FALSE,1,#N/A,1,1,"=R7C1:R61C19",FALSE,#N/A,#N/A,FALSE,FALSE,FALSE,1,600,600,FALSE,FALSE,TRUE,TRUE,TRUE}</definedName>
    <definedName name="ww" hidden="1">{#N/A,#N/A,FALSE,"Pharm";#N/A,#N/A,FALSE,"WWCM"}</definedName>
    <definedName name="wwee" hidden="1">{"value box",#N/A,TRUE,"DPL Inc. Fin Statements";"unlevered free cash flows",#N/A,TRUE,"DPL Inc. Fin Statements"}</definedName>
    <definedName name="www" hidden="1">{#N/A,#N/A,FALSE,"schA"}</definedName>
    <definedName name="www.cc" hidden="1">{"qtrs",#N/A,FALSE,"External Mnth-Qtr-Ytd (EBITDA)";"months",#N/A,FALSE,"External Mnth-Qtr-Ytd (EBITDA)";"qtrs",#N/A,FALSE,"External Mnth-Qtr-Ytd (EBIT)";"monthsl",#N/A,FALSE,"External Mnth-Qtr-Ytd (EBIT)";"qtrs",#N/A,FALSE,"Internal Mth-Qtr-Ytd";"months",#N/A,FALSE,"Internal Mth-Qtr-Ytd"}</definedName>
    <definedName name="www_1" hidden="1">{"Plot1",#N/A,FALSE,"Plots";"plot2",#N/A,FALSE,"Plots";"plot3",#N/A,FALSE,"Plots";"plot4",#N/A,FALSE,"Plots";"plot5",#N/A,FALSE,"Plots";"plot6",#N/A,FALSE,"Plots"}</definedName>
    <definedName name="www_2" hidden="1">{"Plot1",#N/A,FALSE,"Plots";"plot2",#N/A,FALSE,"Plots";"plot3",#N/A,FALSE,"Plots";"plot4",#N/A,FALSE,"Plots";"plot5",#N/A,FALSE,"Plots";"plot6",#N/A,FALSE,"Plots"}</definedName>
    <definedName name="www_3" hidden="1">{"Plot1",#N/A,FALSE,"Plots";"plot2",#N/A,FALSE,"Plots";"plot3",#N/A,FALSE,"Plots";"plot4",#N/A,FALSE,"Plots";"plot5",#N/A,FALSE,"Plots";"plot6",#N/A,FALSE,"Plots"}</definedName>
    <definedName name="wwww" hidden="1">{#N/A,#N/A,FALSE,"schA"}</definedName>
    <definedName name="wx" hidden="1">{#N/A,#N/A,FALSE,"Pharm";#N/A,#N/A,FALSE,"WWCM"}</definedName>
    <definedName name="x" localSheetId="16">#REF!</definedName>
    <definedName name="x" localSheetId="17">#REF!</definedName>
    <definedName name="x">#REF!</definedName>
    <definedName name="x_1" hidden="1">{"Page 1",#N/A,FALSE,"Sheet1";"Page 2",#N/A,FALSE,"Sheet1"}</definedName>
    <definedName name="x5x" hidden="1">#REF!</definedName>
    <definedName name="XCHK_ANCIL_REV">#REF!</definedName>
    <definedName name="XCHK_COST_RECOVERY">#REF!</definedName>
    <definedName name="XCHK_DFV_UNRL_GL_YTD">#REF!</definedName>
    <definedName name="XCHK_GENCST_TOT_OPG">#REF!</definedName>
    <definedName name="XCHK_OPG_NETGENREV">#REF!</definedName>
    <definedName name="XCHK_TRD_TOT_MARG">#REF!</definedName>
    <definedName name="xcv" hidden="1">{#N/A,#N/A,FALSE,"Pharm";#N/A,#N/A,FALSE,"WWCM"}</definedName>
    <definedName name="XREF_COLUMN_1"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ActiveRow" hidden="1">#REF!</definedName>
    <definedName name="XRefColumnsCount" hidden="1">13</definedName>
    <definedName name="XRefCopy1" hidden="1">TextRefCopy1</definedName>
    <definedName name="XRefCopy1Row" hidden="1">#REF!</definedName>
    <definedName name="XRefCopy2" hidden="1">#REF!</definedName>
    <definedName name="XRefCopy3" hidden="1">#REF!</definedName>
    <definedName name="XRefCopy3Row" hidden="1">#REF!</definedName>
    <definedName name="XRefCopy4" hidden="1">#REF!</definedName>
    <definedName name="XRefCopy5" hidden="1">#REF!</definedName>
    <definedName name="XRefCopy6" hidden="1">#REF!</definedName>
    <definedName name="XRefCopy7" hidden="1">#REF!</definedName>
    <definedName name="XRefCopy8" hidden="1">#REF!</definedName>
    <definedName name="XRefCopy8Row" hidden="1">#REF!</definedName>
    <definedName name="XRefCopy9" hidden="1">#REF!</definedName>
    <definedName name="XRefCopy9Row" hidden="1">#REF!</definedName>
    <definedName name="XRefCopyRangeCount" hidden="1">64</definedName>
    <definedName name="XRefPaste1" hidden="1">#REF!</definedName>
    <definedName name="XRefPaste1Row" hidden="1">#REF!</definedName>
    <definedName name="XRefPaste2" hidden="1">#REF!</definedName>
    <definedName name="XRefPaste2Row" hidden="1">#REF!</definedName>
    <definedName name="XRefPaste3" hidden="1">#REF!</definedName>
    <definedName name="XRefPaste3Row" hidden="1">#REF!</definedName>
    <definedName name="XRefPaste4"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RangeCount" hidden="1">42</definedName>
    <definedName name="xx">#N/A</definedName>
    <definedName name="XXX" localSheetId="5"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XXX" localSheetId="7"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XXX"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xxx.detail" hidden="1">{"detail305",#N/A,FALSE,"BI-305"}</definedName>
    <definedName name="xxx.directory" hidden="1">{"summary",#N/A,FALSE,"PCR DIRECTORY"}</definedName>
    <definedName name="xxx2" hidden="1">{"clp_bs_doc",#N/A,FALSE,"CLP";"clp_is_doc",#N/A,FALSE,"CLP";"clp_cf_doc",#N/A,FALSE,"CLP";"clp_fr_doc",#N/A,FALSE,"CLP"}</definedName>
    <definedName name="xxxx" hidden="1">{#N/A,#N/A,FALSE,"Sheet1";#N/A,#N/A,FALSE,"Sheet2";#N/A,#N/A,FALSE,"Sheet3";#N/A,#N/A,FALSE,"Sheet4";#N/A,#N/A,FALSE,"Sheet5";#N/A,#N/A,FALSE,"Sheet6"}</definedName>
    <definedName name="xxxxx" hidden="1">{#N/A,#N/A,FALSE,"Pharm";#N/A,#N/A,FALSE,"WWCM"}</definedName>
    <definedName name="xxxxxx" hidden="1">{#N/A,#N/A,FALSE,"Offshore 2002 Comparative Fore ";#N/A,#N/A,FALSE,"Offshore Div 6";#N/A,#N/A,FALSE,"Deepwater Div 9"}</definedName>
    <definedName name="xxxxxxx" hidden="1">{"clp_bs_doc",#N/A,FALSE,"CLP";"clp_is_doc",#N/A,FALSE,"CLP";"clp_cf_doc",#N/A,FALSE,"CLP";"clp_fr_doc",#N/A,FALSE,"CLP"}</definedName>
    <definedName name="xxxxxxxxx2" hidden="1">{"clp_bs_doc",#N/A,FALSE,"CLP";"clp_is_doc",#N/A,FALSE,"CLP";"clp_cf_doc",#N/A,FALSE,"CLP";"clp_fr_doc",#N/A,FALSE,"CLP"}</definedName>
    <definedName name="xxxxxxxxxx" hidden="1">{#N/A,#N/A,FALSE,"Int'l 2002 Comparative Fore";#N/A,#N/A,FALSE,"Int'l - Consolidated";#N/A,#N/A,FALSE,"Co 05 - Tunisia";#N/A,#N/A,FALSE,"Co 06 - Machala Power";#N/A,#N/A,FALSE,"Co. 07 - Samedan of  N Africa";#N/A,#N/A,FALSE,"Co. 08 - Samedan Transfer Sub";#N/A,#N/A,FALSE,"Co. 11 - Samedan Mediterranean";#N/A,#N/A,FALSE,"Co. 12 - Samedan International";#N/A,#N/A,FALSE,"Co. 13 - China";#N/A,#N/A,FALSE,"Co. 14 - EDC Portugal";#N/A,#N/A,FALSE,"Co. 17 - EDC Argentina (Home)";#N/A,#N/A,FALSE,"Co. 18 - EDC Argentina (Branch)";#N/A,#N/A,FALSE,"Co. 19 - EDC Ecuador";#N/A,#N/A,FALSE,"Co. 21 - U.K. Limited";#N/A,#N/A,FALSE,"Co. 22 - EDC Europe ";#N/A,#N/A,FALSE,"Co. 23 - EDC Australia";#N/A,#N/A,FALSE,"Co. 28 - EDC Denmark";#N/A,#N/A,FALSE,"Co. 38 - Viet Nam";#N/A,#N/A,FALSE,"Co. 39-Ireland";#N/A,#N/A,FALSE,"Co.61 - Netherlands"}</definedName>
    <definedName name="xxxxxxxxxxxx" hidden="1">{#N/A,#N/A,FALSE,"NGM Consolidated";#N/A,#N/A,FALSE,"NGM";#N/A,#N/A,FALSE,"NGP"}</definedName>
    <definedName name="xxxxxxxxxxxxxxxxxxxxx" hidden="1">{#N/A,#N/A,FALSE,"NTI";#N/A,#N/A,FALSE,"Co 04 - Pipeline Corp";#N/A,#N/A,FALSE,"Gasdel Pipeline";#N/A,#N/A,FALSE,"Producers Service Inc";#N/A,#N/A,FALSE,"HGC Inc";#N/A,#N/A,FALSE,"HIPS Inc"}</definedName>
    <definedName name="xxxxxxxxxxxxxxxxxxxxxxxxxx" hidden="1">{#N/A,#N/A,FALSE,"NAI";#N/A,#N/A,FALSE,"NAI Eliminations";#N/A,#N/A,FALSE,"Ardmore";#N/A,#N/A,FALSE,"NPM Inc";#N/A,#N/A,FALSE,"Co 45 - Royalty Corp";#N/A,#N/A,FALSE,"Samedan Eliminations (10-49)"}</definedName>
    <definedName name="xyz" hidden="1">{"inctax94",#N/A,FALSE,"1994";"inctax95",#N/A,FALSE,"1995"}</definedName>
    <definedName name="xz4_MM" hidden="1">{0,0,0,0;0,0,0,0;0,0,0,0;0,0,0,0;0,0,0,0;0,0,0,0}</definedName>
    <definedName name="y" localSheetId="16">#REF!</definedName>
    <definedName name="y" localSheetId="17">#REF!</definedName>
    <definedName name="y">#REF!</definedName>
    <definedName name="Y2K" hidden="1">{"PAGE1_97",#N/A,TRUE,"1997";"PAGE2_97",#N/A,TRUE,"1997";"PAGE3_97",#N/A,TRUE,"1997";"PAGE4_97",#N/A,TRUE,"1997"}</definedName>
    <definedName name="Y2KMaintenance" hidden="1">{"PAGE1",#N/A,TRUE,"1996";"PAGE2",#N/A,TRUE,"1996";"PAGE3",#N/A,TRUE,"1996";"PAGE4",#N/A,TRUE,"1996"}</definedName>
    <definedName name="ye">#REF!</definedName>
    <definedName name="YE_AIR_Target">#REF!</definedName>
    <definedName name="YE_Budget_AB_Spills">#REF!</definedName>
    <definedName name="YE_Budget_Availability">#REF!</definedName>
    <definedName name="YE_Budget_C_Spills">#REF!</definedName>
    <definedName name="YE_Development_Capital_Budget">#REF!</definedName>
    <definedName name="YE_Hydro_Budget_TWh">#REF!</definedName>
    <definedName name="YE_Hydro_Staff_Budget">#REF!</definedName>
    <definedName name="YE_Operational_Capital_Budget">#REF!</definedName>
    <definedName name="YE_Staff_Budget">#REF!</definedName>
    <definedName name="YE_Thermal_Budget_TWh">#REF!</definedName>
    <definedName name="YE_Thermal_OMA_Budegt">#REF!</definedName>
    <definedName name="YE_Thermal_Staff_Budget">#REF!</definedName>
    <definedName name="YE_Total_OMA_Budget">#REF!</definedName>
    <definedName name="YE_Total_Operational_OMA_Budget">#REF!</definedName>
    <definedName name="year">#REF!</definedName>
    <definedName name="YEAR2009" localSheetId="16">#REF!</definedName>
    <definedName name="YEAR2009" localSheetId="17">#REF!</definedName>
    <definedName name="YEAR2009">#REF!</definedName>
    <definedName name="YEARHIGH" hidden="1">"YEARHIGH"</definedName>
    <definedName name="YEARLOW" hidden="1">"YEARLOW"</definedName>
    <definedName name="YEdate">#REF!</definedName>
    <definedName name="YEtitle">#REF!</definedName>
    <definedName name="yr" hidden="1">39686.6865509259</definedName>
    <definedName name="Yr1_ProjCap" localSheetId="16">#REF!</definedName>
    <definedName name="Yr1_ProjCap" localSheetId="17">#REF!</definedName>
    <definedName name="Yr1_ProjCap">#REF!</definedName>
    <definedName name="Yr1_ProjMFA" localSheetId="16">#REF!</definedName>
    <definedName name="Yr1_ProjMFA" localSheetId="17">#REF!</definedName>
    <definedName name="Yr1_ProjMFA">#REF!</definedName>
    <definedName name="Yr1_ProjOMA" localSheetId="16">#REF!</definedName>
    <definedName name="Yr1_ProjOMA" localSheetId="17">#REF!</definedName>
    <definedName name="Yr1_ProjOMA">#REF!</definedName>
    <definedName name="Yr2_ProjCap" localSheetId="16">#REF!</definedName>
    <definedName name="Yr2_ProjCap" localSheetId="17">#REF!</definedName>
    <definedName name="Yr2_ProjCap">#REF!</definedName>
    <definedName name="Yr2_ProjMFA" localSheetId="16">#REF!</definedName>
    <definedName name="Yr2_ProjMFA" localSheetId="17">#REF!</definedName>
    <definedName name="Yr2_ProjMFA">#REF!</definedName>
    <definedName name="Yr2_ProjOMA" localSheetId="16">#REF!</definedName>
    <definedName name="Yr2_ProjOMA" localSheetId="17">#REF!</definedName>
    <definedName name="Yr2_ProjOMA">#REF!</definedName>
    <definedName name="Yr3_ProjCap" localSheetId="16">#REF!</definedName>
    <definedName name="Yr3_ProjCap" localSheetId="17">#REF!</definedName>
    <definedName name="Yr3_ProjCap">#REF!</definedName>
    <definedName name="Yr3_ProjMFA" localSheetId="16">#REF!</definedName>
    <definedName name="Yr3_ProjMFA" localSheetId="17">#REF!</definedName>
    <definedName name="Yr3_ProjMFA">#REF!</definedName>
    <definedName name="Yr3_ProjOMA" localSheetId="16">#REF!</definedName>
    <definedName name="Yr3_ProjOMA" localSheetId="17">#REF!</definedName>
    <definedName name="Yr3_ProjOMA">#REF!</definedName>
    <definedName name="Yr4_ProjCap" localSheetId="16">#REF!</definedName>
    <definedName name="Yr4_ProjCap" localSheetId="17">#REF!</definedName>
    <definedName name="Yr4_ProjCap">#REF!</definedName>
    <definedName name="Yr4_ProjMFA" localSheetId="16">#REF!</definedName>
    <definedName name="Yr4_ProjMFA" localSheetId="17">#REF!</definedName>
    <definedName name="Yr4_ProjMFA">#REF!</definedName>
    <definedName name="Yr4_ProjOMA" localSheetId="16">#REF!</definedName>
    <definedName name="Yr4_ProjOMA" localSheetId="17">#REF!</definedName>
    <definedName name="Yr4_ProjOMA">#REF!</definedName>
    <definedName name="Yr5_ProjCap" localSheetId="16">#REF!</definedName>
    <definedName name="Yr5_ProjCap" localSheetId="17">#REF!</definedName>
    <definedName name="Yr5_ProjCap">#REF!</definedName>
    <definedName name="Yr5_ProjMFA" localSheetId="16">#REF!</definedName>
    <definedName name="Yr5_ProjMFA" localSheetId="17">#REF!</definedName>
    <definedName name="Yr5_ProjMFA">#REF!</definedName>
    <definedName name="Yr5_ProjOMA" localSheetId="16">#REF!</definedName>
    <definedName name="Yr5_ProjOMA" localSheetId="17">#REF!</definedName>
    <definedName name="Yr5_ProjOMA">#REF!</definedName>
    <definedName name="YREND" localSheetId="0">#REF!</definedName>
    <definedName name="YREND" localSheetId="3">#REF!</definedName>
    <definedName name="YREND" localSheetId="5">#REF!</definedName>
    <definedName name="YREND" localSheetId="6">#REF!</definedName>
    <definedName name="YREND" localSheetId="7">#REF!</definedName>
    <definedName name="YREND" localSheetId="8">#REF!</definedName>
    <definedName name="YREND" localSheetId="15">#REF!</definedName>
    <definedName name="YREND" localSheetId="16">#REF!</definedName>
    <definedName name="YREND" localSheetId="17">#REF!</definedName>
    <definedName name="YREND">#REF!</definedName>
    <definedName name="YRENDSUM" localSheetId="0">#REF!</definedName>
    <definedName name="YRENDSUM" localSheetId="3">#REF!</definedName>
    <definedName name="YRENDSUM" localSheetId="5">#REF!</definedName>
    <definedName name="YRENDSUM" localSheetId="6">#REF!</definedName>
    <definedName name="YRENDSUM" localSheetId="7">#REF!</definedName>
    <definedName name="YRENDSUM" localSheetId="8">#REF!</definedName>
    <definedName name="YRENDSUM" localSheetId="15">#REF!</definedName>
    <definedName name="YRENDSUM" localSheetId="16">#REF!</definedName>
    <definedName name="YRENDSUM" localSheetId="17">#REF!</definedName>
    <definedName name="YRENDSUM">#REF!</definedName>
    <definedName name="YTD" hidden="1">{#N/A,#N/A,FALSE,"TPC"}</definedName>
    <definedName name="YTD_A_Actuals">#REF!</definedName>
    <definedName name="YTD_ActAncillaryByStation">#REF!</definedName>
    <definedName name="YTD_Actual_LY">#REF!</definedName>
    <definedName name="YTD_AGC">#REF!</definedName>
    <definedName name="YTD_AGC_Actual">#REF!</definedName>
    <definedName name="YTD_AGC_Budget">#REF!</definedName>
    <definedName name="YTD_AncillaryByType_Actual">#REF!</definedName>
    <definedName name="YTD_AncRev">#REF!</definedName>
    <definedName name="YTD_AncRev_Bud">#REF!</definedName>
    <definedName name="YTD_AncRev_Bud_Detail">#REF!</definedName>
    <definedName name="YTD_AQEW">#REF!</definedName>
    <definedName name="YTD_B_Actuals">#REF!</definedName>
    <definedName name="YTD_BlackStart_Actual">#REF!</definedName>
    <definedName name="YTD_BlackStart_Budget">#REF!</definedName>
    <definedName name="YTD_BP">#REF!</definedName>
    <definedName name="YTD_BP_LQ">#REF!</definedName>
    <definedName name="YTD_BS">#REF!</definedName>
    <definedName name="YTD_Budget_GenCostDetail">#REF!</definedName>
    <definedName name="YTD_CNP_Bud">#REF!</definedName>
    <definedName name="YTD_Contract_Rev">#REF!</definedName>
    <definedName name="YTD_Costs">#REF!</definedName>
    <definedName name="YTD_Efficiency_GWH">#REF!</definedName>
    <definedName name="YTD_GenCost_Bud">#REF!</definedName>
    <definedName name="YTD_HESA">#REF!</definedName>
    <definedName name="YTD_HydroNonRegGWh_Bud">#REF!</definedName>
    <definedName name="YTD_HydroNonRegRev_Bud">#REF!</definedName>
    <definedName name="YTD_HydroNonRegRev_Bud_Before">#REF!</definedName>
    <definedName name="YTD_HydroRegGWh_Bud">#REF!</definedName>
    <definedName name="YTD_HydroRegRev_Bud">#REF!</definedName>
    <definedName name="YTD_HydroRegRev_Bud_Before">#REF!</definedName>
    <definedName name="YTD_MCR_Hours" localSheetId="16">#REF!</definedName>
    <definedName name="YTD_MCR_Hours" localSheetId="17">#REF!</definedName>
    <definedName name="YTD_MCR_Hours">#REF!</definedName>
    <definedName name="YTD_MtM">#REF!</definedName>
    <definedName name="YTD_MWh_Bud">#REF!</definedName>
    <definedName name="YTD_NewHydroRegMWh">#REF!</definedName>
    <definedName name="YTD_NewReg_Hydro_Rev">#REF!</definedName>
    <definedName name="YTD_NewRegStation_Rev">#REF!</definedName>
    <definedName name="YTD_NonReg_Station_Rev">#REF!</definedName>
    <definedName name="YTD_OEFC_CM">#REF!</definedName>
    <definedName name="YTD_OEFC_LM">#REF!</definedName>
    <definedName name="YTD_ONPA_Bud">#REF!</definedName>
    <definedName name="YTD_Op_Perf_Summary">#REF!</definedName>
    <definedName name="YTD_OPGET_Bk">#REF!</definedName>
    <definedName name="YTD_OPGET_Market_B">#REF!</definedName>
    <definedName name="YTD_OPGET_Market_S">#REF!</definedName>
    <definedName name="YTD_OPGET_Purchases">#REF!</definedName>
    <definedName name="YTD_OPGET_Sales">#REF!</definedName>
    <definedName name="YTD_OR">#REF!</definedName>
    <definedName name="YTD_OR_Actual">#REF!</definedName>
    <definedName name="YTD_OR_Budget">#REF!</definedName>
    <definedName name="YTD_Other">#REF!</definedName>
    <definedName name="YTD_Other_Rev">#REF!</definedName>
    <definedName name="YTD_ReactivePower_Actual">#REF!</definedName>
    <definedName name="YTD_ReactivePower_Budget">#REF!</definedName>
    <definedName name="YTD_Reg_Hydro_Rev">#REF!</definedName>
    <definedName name="YTD_Reg_Station_Rev">#REF!</definedName>
    <definedName name="YTD_RegHydro_Bud_Detail">#REF!</definedName>
    <definedName name="YTD_Reliability">#REF!</definedName>
    <definedName name="YTD_Rev_Budget">#REF!</definedName>
    <definedName name="YTD_RMR_Actual">#REF!</definedName>
    <definedName name="YTD_RMR_Budget">#REF!</definedName>
    <definedName name="YTD_RP">#REF!</definedName>
    <definedName name="YTD_Trading_Budget">#REF!</definedName>
    <definedName name="YTD2007" localSheetId="16">#REF!</definedName>
    <definedName name="YTD2007" localSheetId="17">#REF!</definedName>
    <definedName name="YTD2007">#REF!</definedName>
    <definedName name="ytd2007a" localSheetId="16">#REF!</definedName>
    <definedName name="ytd2007a" localSheetId="17">#REF!</definedName>
    <definedName name="ytd2007a">#REF!</definedName>
    <definedName name="YTDBudget">#REF!</definedName>
    <definedName name="YTDRebateRecovery" localSheetId="16">#REF!</definedName>
    <definedName name="YTDRebateRecovery" localSheetId="17">#REF!</definedName>
    <definedName name="YTDRebateRecovery">#REF!</definedName>
    <definedName name="ytryt" hidden="1">#REF!</definedName>
    <definedName name="yu" hidden="1">#REF!</definedName>
    <definedName name="yuio" hidden="1">{"MMERINO",#N/A,FALSE,"1) Income Statement (2)"}</definedName>
    <definedName name="yuio_1" hidden="1">{"MMERINO",#N/A,FALSE,"1) Income Statement (2)"}</definedName>
    <definedName name="yuio_2" hidden="1">{"MMERINO",#N/A,FALSE,"1) Income Statement (2)"}</definedName>
    <definedName name="yuio_3" hidden="1">{"MMERINO",#N/A,FALSE,"1) Income Statement (2)"}</definedName>
    <definedName name="yuio_4" hidden="1">{"MMERINO",#N/A,FALSE,"1) Income Statement (2)"}</definedName>
    <definedName name="yuio_5" hidden="1">{"MMERINO",#N/A,FALSE,"1) Income Statement (2)"}</definedName>
    <definedName name="yuuuiuy" hidden="1">{#N/A,#N/A,FALSE,"Income Statement";#N/A,#N/A,FALSE,"Balance Sheet";#N/A,#N/A,FALSE,"Cash Flows";#N/A,#N/A,FALSE,"Ratios"}</definedName>
    <definedName name="yx" hidden="1">{#N/A,#N/A,FALSE,"Layout GuV"}</definedName>
    <definedName name="yy" hidden="1">{"clp_bs_doc",#N/A,FALSE,"CLP";"clp_is_doc",#N/A,FALSE,"CLP";"clp_cf_doc",#N/A,FALSE,"CLP";"clp_fr_doc",#N/A,FALSE,"CLP"}</definedName>
    <definedName name="yyeryyrtuurt" hidden="1">#REF!</definedName>
    <definedName name="yyy" hidden="1">{#N/A,#N/A,FALSE,"Other";#N/A,#N/A,FALSE,"Ace";#N/A,#N/A,FALSE,"Derm"}</definedName>
    <definedName name="z" localSheetId="0" hidden="1">#REF!</definedName>
    <definedName name="z" localSheetId="3" hidden="1">#REF!</definedName>
    <definedName name="z" localSheetId="5" hidden="1">#REF!</definedName>
    <definedName name="z" localSheetId="6" hidden="1">#REF!</definedName>
    <definedName name="z" localSheetId="7" hidden="1">#REF!</definedName>
    <definedName name="z" localSheetId="8" hidden="1">#REF!</definedName>
    <definedName name="z" localSheetId="15" hidden="1">#REF!</definedName>
    <definedName name="z" localSheetId="16" hidden="1">#REF!</definedName>
    <definedName name="z" localSheetId="17" hidden="1">#REF!</definedName>
    <definedName name="z" hidden="1">#REF!</definedName>
    <definedName name="z_1" hidden="1">{"Page 1",#N/A,FALSE,"Sheet1";"Page 2",#N/A,FALSE,"Sheet1"}</definedName>
    <definedName name="Z_104A9A10_1599_11D2_A26F_08000939C87E_.wvu.Cols" hidden="1">#REF!</definedName>
    <definedName name="Z_104A9A11_1599_11D2_A26F_08000939C87E_.wvu.Cols" hidden="1">#REF!,#REF!</definedName>
    <definedName name="Z_104A9A12_1599_11D2_A26F_08000939C87E_.wvu.Cols" hidden="1">#REF!</definedName>
    <definedName name="Z_104A9A14_1599_11D2_A26F_08000939C87E_.wvu.Cols" hidden="1">#REF!</definedName>
    <definedName name="Z_293F9608_6186_11D1_8188_004C06C10000_.wvu.Cols" hidden="1">#REF!</definedName>
    <definedName name="Z_2DE5EA60_7A3A_11D2_AE76_0080C7A84E90_.wvu.Cols" hidden="1">#REF!</definedName>
    <definedName name="Z_2DE5EA60_7A3A_11D2_AE76_0080C7A84E90_.wvu.PrintArea" hidden="1">#REF!</definedName>
    <definedName name="Z_2DE5EA60_7A3A_11D2_AE76_0080C7A84E90_.wvu.Rows" hidden="1">#REF!</definedName>
    <definedName name="Z_3F84D7F5_9C87_11D5_BA56_00508BDABC29_.wvu.Cols" hidden="1">#REF!</definedName>
    <definedName name="Z_3F84D7F5_9C87_11D5_BA56_00508BDABC29_.wvu.PrintArea" hidden="1">#REF!</definedName>
    <definedName name="Z_3F84D7F5_9C87_11D5_BA56_00508BDABC29_.wvu.PrintTitles" hidden="1">#REF!</definedName>
    <definedName name="Z_4BFE5353_FBAD_11D1_B4C6_080009444397_.wvu.Cols" hidden="1">#REF!</definedName>
    <definedName name="Z_4BFE5354_FBAD_11D1_B4C6_080009444397_.wvu.Cols" hidden="1">#REF!,#REF!</definedName>
    <definedName name="Z_4BFE5355_FBAD_11D1_B4C6_080009444397_.wvu.Cols" hidden="1">#REF!</definedName>
    <definedName name="Z_4BFE5357_FBAD_11D1_B4C6_080009444397_.wvu.Cols" hidden="1">#REF!</definedName>
    <definedName name="Z_5D420C21_0476_11D2_A26F_08000939C87E_.wvu.Cols" hidden="1">#REF!</definedName>
    <definedName name="Z_5D420C22_0476_11D2_A26F_08000939C87E_.wvu.Cols" hidden="1">#REF!,#REF!</definedName>
    <definedName name="Z_5D420C23_0476_11D2_A26F_08000939C87E_.wvu.Cols" hidden="1">#REF!</definedName>
    <definedName name="Z_5D420C25_0476_11D2_A26F_08000939C87E_.wvu.Cols" hidden="1">#REF!</definedName>
    <definedName name="Z_63BC5971_0464_11D2_A26F_08000939C87E_.wvu.Cols" hidden="1">#REF!</definedName>
    <definedName name="Z_63BC5972_0464_11D2_A26F_08000939C87E_.wvu.Cols" hidden="1">#REF!,#REF!</definedName>
    <definedName name="Z_63BC5973_0464_11D2_A26F_08000939C87E_.wvu.Cols" hidden="1">#REF!</definedName>
    <definedName name="Z_63BC5975_0464_11D2_A26F_08000939C87E_.wvu.Cols" hidden="1">#REF!</definedName>
    <definedName name="Z_76ADF601_0D2C_11D2_A26F_08000939C87E_.wvu.Cols" hidden="1">#REF!</definedName>
    <definedName name="Z_76ADF602_0D2C_11D2_A26F_08000939C87E_.wvu.Cols" hidden="1">#REF!,#REF!</definedName>
    <definedName name="Z_76ADF603_0D2C_11D2_A26F_08000939C87E_.wvu.Cols" hidden="1">#REF!</definedName>
    <definedName name="Z_76ADF605_0D2C_11D2_A26F_08000939C87E_.wvu.Cols" hidden="1">#REF!</definedName>
    <definedName name="Z_76ADF629_0D2C_11D2_A26F_08000939C87E_.wvu.Cols" hidden="1">#REF!</definedName>
    <definedName name="Z_76ADF62A_0D2C_11D2_A26F_08000939C87E_.wvu.Cols" hidden="1">#REF!,#REF!</definedName>
    <definedName name="Z_76ADF62B_0D2C_11D2_A26F_08000939C87E_.wvu.Cols" hidden="1">#REF!</definedName>
    <definedName name="Z_76ADF62D_0D2C_11D2_A26F_08000939C87E_.wvu.Cols" hidden="1">#REF!</definedName>
    <definedName name="Z_78846D24_6B2D_11D1_8188_004C06C10000_.wvu.Cols" hidden="1">#REF!</definedName>
    <definedName name="Z_8046B824_005E_11D2_B4C6_080009444397_.wvu.Cols" hidden="1">#REF!</definedName>
    <definedName name="Z_8046B825_005E_11D2_B4C6_080009444397_.wvu.Cols" hidden="1">#REF!,#REF!</definedName>
    <definedName name="Z_8046B826_005E_11D2_B4C6_080009444397_.wvu.Cols" hidden="1">#REF!</definedName>
    <definedName name="Z_8046B828_005E_11D2_B4C6_080009444397_.wvu.Cols" hidden="1">#REF!</definedName>
    <definedName name="Z_8723E284_6CA3_11D1_8188_004C06C10000_.wvu.Cols" hidden="1">#REF!</definedName>
    <definedName name="Z_AB95D681_165A_11D2_A26F_08000939C87E_.wvu.Cols" hidden="1">#REF!</definedName>
    <definedName name="Z_AB95D682_165A_11D2_A26F_08000939C87E_.wvu.Cols" hidden="1">#REF!,#REF!</definedName>
    <definedName name="Z_AB95D683_165A_11D2_A26F_08000939C87E_.wvu.Cols" hidden="1">#REF!</definedName>
    <definedName name="Z_AB95D685_165A_11D2_A26F_08000939C87E_.wvu.Cols" hidden="1">#REF!</definedName>
    <definedName name="Z_B1CF3279_F94D_11D1_B4C5_080009444397_.wvu.Cols" hidden="1">#REF!</definedName>
    <definedName name="Z_B1CF327A_F94D_11D1_B4C5_080009444397_.wvu.Cols" hidden="1">#REF!,#REF!</definedName>
    <definedName name="Z_B1CF327B_F94D_11D1_B4C5_080009444397_.wvu.Cols" hidden="1">#REF!</definedName>
    <definedName name="Z_B1CF327D_F94D_11D1_B4C5_080009444397_.wvu.Cols" hidden="1">#REF!</definedName>
    <definedName name="Z_B1CF328D_F94D_11D1_B4C5_080009444397_.wvu.Cols" hidden="1">#REF!</definedName>
    <definedName name="Z_B1CF328E_F94D_11D1_B4C5_080009444397_.wvu.Cols" hidden="1">#REF!,#REF!</definedName>
    <definedName name="Z_B1CF328F_F94D_11D1_B4C5_080009444397_.wvu.Cols" hidden="1">#REF!</definedName>
    <definedName name="Z_B1CF3291_F94D_11D1_B4C5_080009444397_.wvu.Cols" hidden="1">#REF!</definedName>
    <definedName name="Z_BF2C0042_0093_11D2_A26D_08000939C87E_.wvu.Cols" hidden="1">#REF!</definedName>
    <definedName name="Z_BF2C0043_0093_11D2_A26D_08000939C87E_.wvu.Cols" hidden="1">#REF!,#REF!</definedName>
    <definedName name="Z_BF2C0044_0093_11D2_A26D_08000939C87E_.wvu.Cols" hidden="1">#REF!</definedName>
    <definedName name="Z_BF2C0046_0093_11D2_A26D_08000939C87E_.wvu.Cols" hidden="1">#REF!</definedName>
    <definedName name="z_CIO_Group">#REF!</definedName>
    <definedName name="z_Classif">#REF!</definedName>
    <definedName name="Z_F0C6DC45_FF98_11D1_B4C6_080009444397_.wvu.Cols" hidden="1">#REF!</definedName>
    <definedName name="Z_F0C6DC46_FF98_11D1_B4C6_080009444397_.wvu.Cols" hidden="1">#REF!,#REF!</definedName>
    <definedName name="Z_F0C6DC47_FF98_11D1_B4C6_080009444397_.wvu.Cols" hidden="1">#REF!</definedName>
    <definedName name="Z_F0C6DC49_FF98_11D1_B4C6_080009444397_.wvu.Cols" hidden="1">#REF!</definedName>
    <definedName name="Z_F538F0A4_79C7_11D5_A064_00B0D0C83D88_.wvu.Rows" hidden="1">#REF!,#REF!,#REF!,#REF!</definedName>
    <definedName name="z_G_L_Account_in_SAP">#REF!</definedName>
    <definedName name="z_Labour_Cat">#REF!</definedName>
    <definedName name="z_PO_Type">#REF!</definedName>
    <definedName name="z_Project">#REF!</definedName>
    <definedName name="z_PSA_Status">#REF!</definedName>
    <definedName name="z_Supervisor">#REF!</definedName>
    <definedName name="z_Vendor">#REF!</definedName>
    <definedName name="ZAPATA" hidden="1">{"DetallexDep",#N/A,FALSE,"Giovanna (x DEPT)"}</definedName>
    <definedName name="zhu" hidden="1">{#N/A,#N/A,FALSE,"REPORT"}</definedName>
    <definedName name="zhutr" hidden="1">{#N/A,#N/A,FALSE,"REPORT"}</definedName>
    <definedName name="ZSZ"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x" hidden="1">{#N/A,#N/A,TRUE,"Coverpage";#N/A,#N/A,TRUE,"Income Statement US$";#N/A,#N/A,TRUE,"US$ -Revenue by Month ";#N/A,#N/A,TRUE,"Fuel US$";#N/A,#N/A,TRUE,"US$ Operating Costs";#N/A,#N/A,TRUE,"US$ Other Costs";#N/A,#N/A,TRUE,"US$Cash Flow";#N/A,#N/A,TRUE,"Headcount";#N/A,#N/A,TRUE,"1999 IS"}</definedName>
    <definedName name="zx_1" hidden="1">{#N/A,#N/A,TRUE,"Coverpage";#N/A,#N/A,TRUE,"Income Statement US$";#N/A,#N/A,TRUE,"US$ -Revenue by Month ";#N/A,#N/A,TRUE,"Fuel US$";#N/A,#N/A,TRUE,"US$ Operating Costs";#N/A,#N/A,TRUE,"US$ Other Costs";#N/A,#N/A,TRUE,"US$Cash Flow";#N/A,#N/A,TRUE,"Headcount";#N/A,#N/A,TRUE,"1999 IS"}</definedName>
    <definedName name="zx_2" hidden="1">{#N/A,#N/A,TRUE,"Coverpage";#N/A,#N/A,TRUE,"Income Statement US$";#N/A,#N/A,TRUE,"US$ -Revenue by Month ";#N/A,#N/A,TRUE,"Fuel US$";#N/A,#N/A,TRUE,"US$ Operating Costs";#N/A,#N/A,TRUE,"US$ Other Costs";#N/A,#N/A,TRUE,"US$Cash Flow";#N/A,#N/A,TRUE,"Headcount";#N/A,#N/A,TRUE,"1999 IS"}</definedName>
    <definedName name="zx_3" hidden="1">{#N/A,#N/A,TRUE,"Coverpage";#N/A,#N/A,TRUE,"Income Statement US$";#N/A,#N/A,TRUE,"US$ -Revenue by Month ";#N/A,#N/A,TRUE,"Fuel US$";#N/A,#N/A,TRUE,"US$ Operating Costs";#N/A,#N/A,TRUE,"US$ Other Costs";#N/A,#N/A,TRUE,"US$Cash Flow";#N/A,#N/A,TRUE,"Headcount";#N/A,#N/A,TRUE,"1999 IS"}</definedName>
    <definedName name="zx_4" hidden="1">{#N/A,#N/A,TRUE,"Coverpage";#N/A,#N/A,TRUE,"Income Statement US$";#N/A,#N/A,TRUE,"US$ -Revenue by Month ";#N/A,#N/A,TRUE,"Fuel US$";#N/A,#N/A,TRUE,"US$ Operating Costs";#N/A,#N/A,TRUE,"US$ Other Costs";#N/A,#N/A,TRUE,"US$Cash Flow";#N/A,#N/A,TRUE,"Headcount";#N/A,#N/A,TRUE,"1999 IS"}</definedName>
    <definedName name="zx_5" hidden="1">{#N/A,#N/A,TRUE,"Coverpage";#N/A,#N/A,TRUE,"Income Statement US$";#N/A,#N/A,TRUE,"US$ -Revenue by Month ";#N/A,#N/A,TRUE,"Fuel US$";#N/A,#N/A,TRUE,"US$ Operating Costs";#N/A,#N/A,TRUE,"US$ Other Costs";#N/A,#N/A,TRUE,"US$Cash Flow";#N/A,#N/A,TRUE,"Headcount";#N/A,#N/A,TRUE,"1999 IS"}</definedName>
    <definedName name="zxcv" hidden="1">{"MMERINO",#N/A,FALSE,"1) Income Statement (2)"}</definedName>
    <definedName name="zxcv_1" hidden="1">{"MMERINO",#N/A,FALSE,"1) Income Statement (2)"}</definedName>
    <definedName name="zxcv_2" hidden="1">{"MMERINO",#N/A,FALSE,"1) Income Statement (2)"}</definedName>
    <definedName name="zxcv_3" hidden="1">{"MMERINO",#N/A,FALSE,"1) Income Statement (2)"}</definedName>
    <definedName name="zxcv_4" hidden="1">{"MMERINO",#N/A,FALSE,"1) Income Statement (2)"}</definedName>
    <definedName name="zxcv_5" hidden="1">{"MMERINO",#N/A,FALSE,"1) Income Statement (2)"}</definedName>
    <definedName name="zxgvsdfgs" hidden="1">#N/A</definedName>
    <definedName name="zz" hidden="1">{#N/A,#N/A,FALSE,"Mittelherkunft";#N/A,#N/A,FALSE,"Mittelverwendung"}</definedName>
    <definedName name="zza4pg" hidden="1">{#N/A,#N/A,FALSE,"REPORT"}</definedName>
    <definedName name="zzee" hidden="1">{#N/A,#N/A,FALSE,"Pharm";#N/A,#N/A,FALSE,"WWCM"}</definedName>
    <definedName name="ZZZ">#REF!</definedName>
    <definedName name="zzzz" hidden="1">{"LC_A14",#N/A,FALSE,"FINAL FORM"}</definedName>
    <definedName name="zzzzz" hidden="1">{#N/A,#N/A,FALSE,"REPORT"}</definedName>
    <definedName name="고" hidden="1">{#N/A,#N/A,FALSE,"REPORT"}</definedName>
    <definedName name="ㄶㅇ노ㅗㄶ호" hidden="1">{#N/A,#N/A,FALSE,"REPORT"}</definedName>
    <definedName name="미애" hidden="1">{#N/A,#N/A,FALSE,"REPORT"}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46" l="1"/>
  <c r="E25" i="146" s="1"/>
  <c r="E18" i="146"/>
  <c r="F15" i="146"/>
  <c r="F19" i="146" s="1"/>
  <c r="F25" i="146" s="1"/>
  <c r="D42" i="145"/>
  <c r="D34" i="145"/>
  <c r="F47" i="144"/>
  <c r="E47" i="144"/>
  <c r="G46" i="144"/>
  <c r="G45" i="144"/>
  <c r="G44" i="144"/>
  <c r="G47" i="144" s="1"/>
  <c r="F39" i="144"/>
  <c r="E39" i="144"/>
  <c r="G38" i="144"/>
  <c r="G37" i="144"/>
  <c r="G39" i="144" s="1"/>
  <c r="G34" i="144"/>
  <c r="F34" i="144"/>
  <c r="E34" i="144"/>
  <c r="E41" i="144" s="1"/>
  <c r="F33" i="144"/>
  <c r="G28" i="144"/>
  <c r="F26" i="144"/>
  <c r="F41" i="144" s="1"/>
  <c r="E26" i="144"/>
  <c r="G25" i="144"/>
  <c r="G24" i="144"/>
  <c r="G23" i="144"/>
  <c r="G22" i="144"/>
  <c r="G26" i="144" s="1"/>
  <c r="G41" i="144" s="1"/>
  <c r="F18" i="144"/>
  <c r="E18" i="144"/>
  <c r="G14" i="144"/>
  <c r="F47" i="143"/>
  <c r="E47" i="143"/>
  <c r="G46" i="143"/>
  <c r="G45" i="143"/>
  <c r="G44" i="143"/>
  <c r="G47" i="143" s="1"/>
  <c r="F39" i="143"/>
  <c r="E39" i="143"/>
  <c r="G38" i="143"/>
  <c r="G37" i="143"/>
  <c r="G39" i="143" s="1"/>
  <c r="G34" i="143"/>
  <c r="F34" i="143"/>
  <c r="E34" i="143"/>
  <c r="F33" i="143"/>
  <c r="G28" i="143"/>
  <c r="F26" i="143"/>
  <c r="F41" i="143" s="1"/>
  <c r="F42" i="143" s="1"/>
  <c r="F49" i="143" s="1"/>
  <c r="E26" i="143"/>
  <c r="E41" i="143" s="1"/>
  <c r="G25" i="143"/>
  <c r="G24" i="143"/>
  <c r="G23" i="143"/>
  <c r="G22" i="143"/>
  <c r="G26" i="143" s="1"/>
  <c r="G41" i="143" s="1"/>
  <c r="F18" i="143"/>
  <c r="E18" i="143"/>
  <c r="G14" i="143"/>
  <c r="D34" i="121"/>
  <c r="E42" i="144" l="1"/>
  <c r="E49" i="144" s="1"/>
  <c r="F42" i="144"/>
  <c r="F49" i="144" s="1"/>
  <c r="E42" i="143"/>
  <c r="E49" i="143" s="1"/>
  <c r="G18" i="144"/>
  <c r="G42" i="144" s="1"/>
  <c r="G49" i="144" s="1"/>
  <c r="F18" i="146"/>
  <c r="G15" i="146" s="1"/>
  <c r="G18" i="143"/>
  <c r="G42" i="143" s="1"/>
  <c r="G49" i="143" s="1"/>
  <c r="G18" i="146" l="1"/>
  <c r="H15" i="146" s="1"/>
  <c r="G19" i="146"/>
  <c r="G25" i="146" s="1"/>
  <c r="I15" i="55"/>
  <c r="H19" i="146" l="1"/>
  <c r="H25" i="146" s="1"/>
  <c r="H18" i="146"/>
  <c r="I15" i="146" s="1"/>
  <c r="E18" i="2"/>
  <c r="I19" i="146" l="1"/>
  <c r="I25" i="146" s="1"/>
  <c r="I18" i="146"/>
  <c r="J15" i="146" s="1"/>
  <c r="B47" i="126"/>
  <c r="J18" i="146" l="1"/>
  <c r="J19" i="146"/>
  <c r="J25" i="146" s="1"/>
  <c r="E25" i="116"/>
  <c r="G25" i="116"/>
  <c r="H25" i="116"/>
  <c r="F25" i="116"/>
  <c r="I25" i="116"/>
  <c r="B16" i="116"/>
  <c r="B17" i="116" s="1"/>
  <c r="B19" i="116" s="1"/>
  <c r="B21" i="116" s="1"/>
  <c r="B23" i="116" s="1"/>
  <c r="B24" i="116" s="1"/>
  <c r="B25" i="116" s="1"/>
  <c r="B27" i="116" s="1"/>
  <c r="H17" i="127" l="1"/>
  <c r="G17" i="127"/>
  <c r="F17" i="127"/>
  <c r="E17" i="127"/>
  <c r="I17" i="127"/>
  <c r="G48" i="132" l="1"/>
  <c r="F19" i="128" l="1"/>
  <c r="G19" i="128" s="1"/>
  <c r="H19" i="128" s="1"/>
  <c r="I19" i="128" s="1"/>
  <c r="E15" i="128"/>
  <c r="B17" i="105" l="1"/>
  <c r="B18" i="105" s="1"/>
  <c r="B19" i="105" s="1"/>
  <c r="B22" i="105" s="1"/>
  <c r="B23" i="105" s="1"/>
  <c r="B24" i="105" s="1"/>
  <c r="B25" i="105" s="1"/>
  <c r="B28" i="105" s="1"/>
  <c r="B29" i="105" s="1"/>
  <c r="B30" i="105" s="1"/>
  <c r="B31" i="105" s="1"/>
  <c r="B34" i="105" s="1"/>
  <c r="B35" i="105" s="1"/>
  <c r="B36" i="105" s="1"/>
  <c r="B37" i="105" s="1"/>
  <c r="B38" i="105" s="1"/>
  <c r="B42" i="105" s="1"/>
  <c r="B43" i="105" s="1"/>
  <c r="B45" i="105" s="1"/>
  <c r="B47" i="105" s="1"/>
  <c r="B49" i="105" s="1"/>
  <c r="B51" i="105" s="1"/>
  <c r="D42" i="121" l="1"/>
  <c r="E20" i="128" l="1"/>
  <c r="E19" i="55" l="1"/>
  <c r="F19" i="55" l="1"/>
  <c r="G19" i="55" s="1"/>
  <c r="H19" i="55" s="1"/>
  <c r="I19" i="55"/>
  <c r="J48" i="132" l="1"/>
  <c r="I48" i="132"/>
  <c r="H48" i="132"/>
  <c r="B12" i="132"/>
  <c r="B13" i="132" s="1"/>
  <c r="B14" i="132" s="1"/>
  <c r="B15" i="132" s="1"/>
  <c r="B16" i="132" s="1"/>
  <c r="B17" i="132" s="1"/>
  <c r="B18" i="132" l="1"/>
  <c r="B19" i="132" s="1"/>
  <c r="B20" i="132" s="1"/>
  <c r="B32" i="132" s="1"/>
  <c r="E31" i="55" l="1"/>
  <c r="F31" i="55" s="1"/>
  <c r="G31" i="55" s="1"/>
  <c r="H31" i="55" s="1"/>
  <c r="B17" i="28" l="1"/>
  <c r="B18" i="28" s="1"/>
  <c r="B19" i="28" s="1"/>
  <c r="B22" i="28" s="1"/>
  <c r="B23" i="28" s="1"/>
  <c r="B17" i="126"/>
  <c r="B18" i="126" s="1"/>
  <c r="B19" i="126" s="1"/>
  <c r="B22" i="126" s="1"/>
  <c r="B23" i="126" s="1"/>
  <c r="B24" i="126" s="1"/>
  <c r="B25" i="126" s="1"/>
  <c r="B28" i="126" s="1"/>
  <c r="B29" i="126" s="1"/>
  <c r="B30" i="126" s="1"/>
  <c r="B31" i="126" l="1"/>
  <c r="B34" i="126" s="1"/>
  <c r="B35" i="126" s="1"/>
  <c r="B36" i="126" s="1"/>
  <c r="B37" i="126" s="1"/>
  <c r="B38" i="126" s="1"/>
  <c r="B42" i="126" s="1"/>
  <c r="B43" i="126" s="1"/>
  <c r="B49" i="126" s="1"/>
  <c r="B51" i="126" l="1"/>
  <c r="B53" i="126" s="1"/>
  <c r="F16" i="128" l="1"/>
  <c r="G16" i="128" s="1"/>
  <c r="H16" i="128" s="1"/>
  <c r="I16" i="128" s="1"/>
  <c r="F17" i="128" l="1"/>
  <c r="G17" i="128" s="1"/>
  <c r="H17" i="128" s="1"/>
  <c r="I17" i="128" s="1"/>
  <c r="F15" i="128"/>
  <c r="F20" i="128" s="1"/>
  <c r="G15" i="128" l="1"/>
  <c r="G20" i="128" s="1"/>
  <c r="H15" i="128" l="1"/>
  <c r="I15" i="128" s="1"/>
  <c r="I20" i="128" s="1"/>
  <c r="H20" i="128" l="1"/>
  <c r="H43" i="126"/>
  <c r="I43" i="126"/>
  <c r="G43" i="126"/>
  <c r="F43" i="126"/>
  <c r="E43" i="126"/>
  <c r="I19" i="126"/>
  <c r="H19" i="126"/>
  <c r="E19" i="126"/>
  <c r="F19" i="126"/>
  <c r="E19" i="105" l="1"/>
  <c r="D17" i="124" l="1"/>
  <c r="D18" i="124" s="1"/>
  <c r="D19" i="124" s="1"/>
  <c r="D20" i="124" s="1"/>
  <c r="D24" i="124" s="1"/>
  <c r="D25" i="124" s="1"/>
  <c r="D26" i="124" s="1"/>
  <c r="D27" i="124" s="1"/>
  <c r="D28" i="124" s="1"/>
  <c r="B17" i="124"/>
  <c r="B18" i="124" s="1"/>
  <c r="B19" i="124" s="1"/>
  <c r="B20" i="124" s="1"/>
  <c r="B21" i="124" s="1"/>
  <c r="B24" i="124" s="1"/>
  <c r="B25" i="124" s="1"/>
  <c r="B26" i="124" s="1"/>
  <c r="B27" i="124" l="1"/>
  <c r="B28" i="124" s="1"/>
  <c r="B29" i="124" s="1"/>
  <c r="B31" i="124" s="1"/>
  <c r="B36" i="124" s="1"/>
  <c r="B37" i="124" s="1"/>
  <c r="B38" i="124" s="1"/>
  <c r="B39" i="124" s="1"/>
  <c r="B42" i="124" s="1"/>
  <c r="B43" i="124" s="1"/>
  <c r="B44" i="124" s="1"/>
  <c r="B45" i="124" s="1"/>
  <c r="B47" i="124" s="1"/>
  <c r="B49" i="124" s="1"/>
  <c r="B51" i="124" s="1"/>
  <c r="B53" i="124" s="1"/>
  <c r="G16" i="2" l="1"/>
  <c r="H16" i="2"/>
  <c r="I16" i="2"/>
  <c r="F16" i="2"/>
  <c r="F18" i="2" l="1"/>
  <c r="H18" i="2"/>
  <c r="I18" i="2" l="1"/>
  <c r="E19" i="28" l="1"/>
  <c r="F19" i="28" l="1"/>
  <c r="G19" i="28" l="1"/>
  <c r="H19" i="28" l="1"/>
  <c r="G18" i="2" l="1"/>
  <c r="E25" i="56" l="1"/>
  <c r="E24" i="56" l="1"/>
  <c r="E23" i="56"/>
  <c r="E18" i="113" l="1"/>
  <c r="G17" i="56" l="1"/>
  <c r="D32" i="55" l="1"/>
  <c r="H17" i="56"/>
  <c r="D17" i="55" l="1"/>
  <c r="E32" i="55"/>
  <c r="I17" i="56"/>
  <c r="E17" i="55" l="1"/>
  <c r="F32" i="55"/>
  <c r="J17" i="56"/>
  <c r="F17" i="55" l="1"/>
  <c r="G32" i="55"/>
  <c r="G17" i="55" l="1"/>
  <c r="H32" i="55"/>
  <c r="H17" i="55" l="1"/>
  <c r="I17" i="55" s="1"/>
  <c r="E43" i="105" l="1"/>
  <c r="F30" i="127" l="1"/>
  <c r="E47" i="127"/>
  <c r="E48" i="127" l="1"/>
  <c r="G30" i="127"/>
  <c r="H30" i="127" s="1"/>
  <c r="I30" i="127" s="1"/>
  <c r="F48" i="127"/>
  <c r="G48" i="127" l="1"/>
  <c r="H48" i="127" s="1"/>
  <c r="I48" i="127" l="1"/>
  <c r="I29" i="124" l="1"/>
  <c r="G29" i="124"/>
  <c r="H29" i="124"/>
  <c r="F29" i="124"/>
  <c r="H21" i="124" l="1"/>
  <c r="I21" i="124"/>
  <c r="G21" i="124"/>
  <c r="F21" i="124" l="1"/>
  <c r="G19" i="126" l="1"/>
  <c r="I19" i="28" l="1"/>
  <c r="E18" i="135" l="1"/>
  <c r="E19" i="135" s="1"/>
  <c r="F15" i="135" l="1"/>
  <c r="E25" i="135"/>
  <c r="F18" i="135"/>
  <c r="G15" i="135" s="1"/>
  <c r="G18" i="135" l="1"/>
  <c r="H15" i="135" s="1"/>
  <c r="F19" i="135"/>
  <c r="G19" i="135" l="1"/>
  <c r="H18" i="135"/>
  <c r="I15" i="135" s="1"/>
  <c r="I19" i="135" l="1"/>
  <c r="H19" i="135"/>
  <c r="I18" i="135"/>
  <c r="J15" i="135" s="1"/>
  <c r="J18" i="135" l="1"/>
  <c r="J19" i="135"/>
  <c r="J25" i="135" l="1"/>
  <c r="I25" i="135"/>
  <c r="F25" i="135"/>
  <c r="G25" i="135" l="1"/>
  <c r="H25" i="135"/>
  <c r="G40" i="132" l="1"/>
  <c r="G41" i="132" s="1"/>
  <c r="H40" i="132"/>
  <c r="H41" i="132" s="1"/>
  <c r="J40" i="132"/>
  <c r="J41" i="132" s="1"/>
  <c r="I40" i="132"/>
  <c r="I41" i="132" s="1"/>
  <c r="G29" i="132" l="1"/>
  <c r="G30" i="132" s="1"/>
  <c r="H29" i="132" l="1"/>
  <c r="H30" i="132" s="1"/>
  <c r="I29" i="132"/>
  <c r="I30" i="132" s="1"/>
  <c r="J29" i="132" l="1"/>
  <c r="J30" i="132" s="1"/>
  <c r="E25" i="126" l="1"/>
  <c r="F25" i="126"/>
  <c r="F31" i="126" l="1"/>
  <c r="E31" i="126"/>
  <c r="H25" i="126" l="1"/>
  <c r="H31" i="126" l="1"/>
  <c r="I25" i="126" l="1"/>
  <c r="I31" i="126" l="1"/>
  <c r="G25" i="126" l="1"/>
  <c r="G31" i="126" l="1"/>
  <c r="E27" i="28" l="1"/>
  <c r="E25" i="105"/>
  <c r="E16" i="127"/>
  <c r="E35" i="28" l="1"/>
  <c r="F27" i="28"/>
  <c r="F16" i="127"/>
  <c r="G27" i="132" l="1"/>
  <c r="F39" i="124" s="1"/>
  <c r="G38" i="132"/>
  <c r="F45" i="124" s="1"/>
  <c r="F35" i="28"/>
  <c r="E31" i="105"/>
  <c r="G16" i="127" l="1"/>
  <c r="G27" i="28"/>
  <c r="H27" i="132" l="1"/>
  <c r="G39" i="124" s="1"/>
  <c r="H38" i="132"/>
  <c r="G45" i="124" s="1"/>
  <c r="G35" i="28"/>
  <c r="H27" i="28" l="1"/>
  <c r="H16" i="127"/>
  <c r="I38" i="132" l="1"/>
  <c r="H45" i="124" s="1"/>
  <c r="I27" i="132"/>
  <c r="H39" i="124" s="1"/>
  <c r="H35" i="28"/>
  <c r="I27" i="28" l="1"/>
  <c r="I16" i="127"/>
  <c r="I35" i="28" l="1"/>
  <c r="J38" i="132"/>
  <c r="I45" i="124" s="1"/>
  <c r="J27" i="132"/>
  <c r="I39" i="124" s="1"/>
  <c r="E48" i="28" l="1"/>
  <c r="G48" i="28" l="1"/>
  <c r="H48" i="28" l="1"/>
  <c r="F48" i="28" l="1"/>
  <c r="I48" i="28" l="1"/>
  <c r="E38" i="105" l="1"/>
  <c r="F49" i="124" l="1"/>
  <c r="I49" i="124"/>
  <c r="G49" i="124"/>
  <c r="H49" i="124"/>
  <c r="G55" i="132" l="1"/>
  <c r="H55" i="132" l="1"/>
  <c r="J55" i="132" l="1"/>
  <c r="I55" i="132"/>
  <c r="I42" i="28" l="1"/>
  <c r="E42" i="28"/>
  <c r="F42" i="28" l="1"/>
  <c r="G42" i="28"/>
  <c r="H42" i="28"/>
  <c r="H38" i="126" l="1"/>
  <c r="H49" i="126" l="1"/>
  <c r="H53" i="126" l="1"/>
  <c r="H19" i="127" l="1"/>
  <c r="I19" i="127" l="1"/>
  <c r="F19" i="127"/>
  <c r="F22" i="127" s="1"/>
  <c r="E19" i="127"/>
  <c r="E22" i="127" s="1"/>
  <c r="G19" i="127"/>
  <c r="G22" i="127" l="1"/>
  <c r="G34" i="127" s="1"/>
  <c r="H49" i="127" s="1"/>
  <c r="H22" i="127"/>
  <c r="E24" i="127"/>
  <c r="E34" i="127"/>
  <c r="F49" i="127" s="1"/>
  <c r="E47" i="105"/>
  <c r="F34" i="127"/>
  <c r="G49" i="127" s="1"/>
  <c r="F25" i="127"/>
  <c r="F26" i="127" s="1"/>
  <c r="F24" i="128" s="1"/>
  <c r="I22" i="127"/>
  <c r="I34" i="127" s="1"/>
  <c r="E25" i="127" l="1"/>
  <c r="E22" i="113"/>
  <c r="E51" i="105"/>
  <c r="H34" i="127"/>
  <c r="I49" i="127" s="1"/>
  <c r="E33" i="128" l="1"/>
  <c r="F27" i="128"/>
  <c r="F28" i="128" s="1"/>
  <c r="G25" i="127"/>
  <c r="G26" i="127" s="1"/>
  <c r="G24" i="128" s="1"/>
  <c r="G27" i="128" l="1"/>
  <c r="G28" i="128" s="1"/>
  <c r="F33" i="128"/>
  <c r="F23" i="56"/>
  <c r="H25" i="127" l="1"/>
  <c r="H26" i="127" s="1"/>
  <c r="H24" i="128" s="1"/>
  <c r="G23" i="56"/>
  <c r="H27" i="128"/>
  <c r="G33" i="128"/>
  <c r="H28" i="128" l="1"/>
  <c r="I27" i="128" s="1"/>
  <c r="H23" i="56"/>
  <c r="I25" i="127"/>
  <c r="I26" i="127" s="1"/>
  <c r="I24" i="128" s="1"/>
  <c r="I23" i="56" l="1"/>
  <c r="H33" i="128"/>
  <c r="I28" i="128"/>
  <c r="I33" i="128" l="1"/>
  <c r="J23" i="56" l="1"/>
  <c r="E54" i="28" l="1"/>
  <c r="E58" i="28" l="1"/>
  <c r="E22" i="2" l="1"/>
  <c r="E62" i="28"/>
  <c r="F54" i="28"/>
  <c r="F58" i="28" l="1"/>
  <c r="F62" i="28" l="1"/>
  <c r="F22" i="2"/>
  <c r="G54" i="28" l="1"/>
  <c r="G58" i="28" l="1"/>
  <c r="G62" i="28" l="1"/>
  <c r="G22" i="2"/>
  <c r="H54" i="28"/>
  <c r="H58" i="28" l="1"/>
  <c r="H22" i="2" l="1"/>
  <c r="H62" i="28"/>
  <c r="H17" i="116"/>
  <c r="H21" i="116" s="1"/>
  <c r="H27" i="116" s="1"/>
  <c r="I25" i="56" l="1"/>
  <c r="I24" i="56"/>
  <c r="I54" i="28" l="1"/>
  <c r="I58" i="28" l="1"/>
  <c r="I62" i="28" l="1"/>
  <c r="I22" i="2"/>
  <c r="I38" i="126" l="1"/>
  <c r="E38" i="126" l="1"/>
  <c r="I49" i="126"/>
  <c r="I53" i="126" l="1"/>
  <c r="I17" i="116"/>
  <c r="I21" i="116" s="1"/>
  <c r="I27" i="116" s="1"/>
  <c r="F38" i="126"/>
  <c r="G38" i="126"/>
  <c r="E49" i="126"/>
  <c r="E53" i="126" l="1"/>
  <c r="E17" i="116"/>
  <c r="E21" i="116" s="1"/>
  <c r="E27" i="116" s="1"/>
  <c r="J24" i="56"/>
  <c r="J25" i="56"/>
  <c r="G49" i="126"/>
  <c r="F49" i="126"/>
  <c r="G53" i="126" l="1"/>
  <c r="G17" i="116"/>
  <c r="G21" i="116" s="1"/>
  <c r="G27" i="116" s="1"/>
  <c r="F24" i="56"/>
  <c r="F25" i="56"/>
  <c r="F53" i="126"/>
  <c r="F17" i="116"/>
  <c r="F21" i="116" s="1"/>
  <c r="F27" i="116" s="1"/>
  <c r="J27" i="56"/>
  <c r="H28" i="55"/>
  <c r="D28" i="55" l="1"/>
  <c r="F27" i="56"/>
  <c r="H21" i="55"/>
  <c r="H23" i="55" s="1"/>
  <c r="H25" i="56"/>
  <c r="H24" i="56"/>
  <c r="G24" i="56"/>
  <c r="G25" i="56"/>
  <c r="G27" i="56" l="1"/>
  <c r="E28" i="55"/>
  <c r="D21" i="55"/>
  <c r="G28" i="55"/>
  <c r="H27" i="56"/>
  <c r="I27" i="56"/>
  <c r="F28" i="55" l="1"/>
  <c r="G21" i="55"/>
  <c r="G23" i="55" s="1"/>
  <c r="D23" i="55"/>
  <c r="E21" i="55"/>
  <c r="E23" i="55" s="1"/>
  <c r="F21" i="55"/>
  <c r="F23" i="55" s="1"/>
  <c r="I23" i="55" l="1"/>
  <c r="I21" i="55"/>
</calcChain>
</file>

<file path=xl/sharedStrings.xml><?xml version="1.0" encoding="utf-8"?>
<sst xmlns="http://schemas.openxmlformats.org/spreadsheetml/2006/main" count="871" uniqueCount="443">
  <si>
    <t>Numbers may not add due to rounding.</t>
  </si>
  <si>
    <t>EB-2025-0297</t>
  </si>
  <si>
    <t>Exhibit I1</t>
  </si>
  <si>
    <t>Tab 1</t>
  </si>
  <si>
    <t>Schedule 1</t>
  </si>
  <si>
    <t>Table 1</t>
  </si>
  <si>
    <t>Summary of Revenue Requirement  - Regulated Hydroelectric ($M)</t>
  </si>
  <si>
    <t>Year Ending December 31, 2027</t>
  </si>
  <si>
    <t>Years Ending December 31, 2027 to 2031</t>
  </si>
  <si>
    <t>Line</t>
  </si>
  <si>
    <t>No.</t>
  </si>
  <si>
    <t>Description</t>
  </si>
  <si>
    <t>Note</t>
  </si>
  <si>
    <t>(a)</t>
  </si>
  <si>
    <t>(b)</t>
  </si>
  <si>
    <t>(c)</t>
  </si>
  <si>
    <t>(d)</t>
  </si>
  <si>
    <t>(e)</t>
  </si>
  <si>
    <t xml:space="preserve">Rate Base </t>
  </si>
  <si>
    <t>Net Fixed Assets</t>
  </si>
  <si>
    <t>Working Capital</t>
  </si>
  <si>
    <t>Cash Working Capital</t>
  </si>
  <si>
    <t>Total Rate Base</t>
  </si>
  <si>
    <t>Capitalization</t>
  </si>
  <si>
    <t>Short-Term Debt</t>
  </si>
  <si>
    <t>Short-term Debt</t>
  </si>
  <si>
    <t>Long-Term Debt</t>
  </si>
  <si>
    <t>Common Equity</t>
  </si>
  <si>
    <t>Total Capital</t>
  </si>
  <si>
    <t xml:space="preserve">Cost of Capital </t>
  </si>
  <si>
    <t>Total Cost of Capital</t>
  </si>
  <si>
    <t>Expenses:</t>
  </si>
  <si>
    <t>OM&amp;A</t>
  </si>
  <si>
    <t>GRC</t>
  </si>
  <si>
    <t>Depreciation &amp; Amortization</t>
  </si>
  <si>
    <t>Property Tax</t>
  </si>
  <si>
    <t>Total Expenses</t>
  </si>
  <si>
    <t>Less:</t>
  </si>
  <si>
    <t>Other Revenues</t>
  </si>
  <si>
    <t>Ancillary and Other Revenue</t>
  </si>
  <si>
    <t>Total Other Revenues</t>
  </si>
  <si>
    <t xml:space="preserve">Income Tax </t>
  </si>
  <si>
    <r>
      <t xml:space="preserve">Revenue Requirement </t>
    </r>
    <r>
      <rPr>
        <sz val="12"/>
        <rFont val="Arial"/>
        <family val="2"/>
      </rPr>
      <t>(line 12 + line 17 - line 19 + line 20)</t>
    </r>
  </si>
  <si>
    <t>Amortization of Variance &amp; Deferral Account Amounts</t>
  </si>
  <si>
    <r>
      <t xml:space="preserve">Revenue Requirement Plus Variance &amp; Deferral Account Amounts </t>
    </r>
    <r>
      <rPr>
        <sz val="12"/>
        <rFont val="Arial"/>
        <family val="2"/>
      </rPr>
      <t>(line 21 + line 22)</t>
    </r>
  </si>
  <si>
    <t>Notes:</t>
  </si>
  <si>
    <t>Per Ex. B1-1-1 Table 1.</t>
  </si>
  <si>
    <t>Regulated hydroelectric portion of totals from Ex. C1-1-1 Table 5, (col. (a)). Capitalization is allocated to regulated hydroelectric and OPG's nuclear facilities using rate base financed by capital structure.</t>
  </si>
  <si>
    <t>Per Ex. F1-1-1, Table 1, line 6.</t>
  </si>
  <si>
    <t>Per Ex. F1-1-1, Table 1, line 7.</t>
  </si>
  <si>
    <t xml:space="preserve">Per Ex. F4-1-1, Table 1, line 10.  </t>
  </si>
  <si>
    <t xml:space="preserve">Per Ex. F4-2-1, Table 1, line 5.  </t>
  </si>
  <si>
    <t xml:space="preserve">Per Ex. F4-2-1, Table 1, line 1.  </t>
  </si>
  <si>
    <t xml:space="preserve">Per Ex. H1-2-1 Table 1, col. (h), line 19. </t>
  </si>
  <si>
    <t>Table 2</t>
  </si>
  <si>
    <t>Summary of Revenue Requirement  - OPG Nuclear Facilities ($M)</t>
  </si>
  <si>
    <t>7a</t>
  </si>
  <si>
    <t>EB-2020-0290 Settlement Adjustment for Equity at Long-Term Debt Rate</t>
  </si>
  <si>
    <t>Adjustment for Lesser of UNL or ARC</t>
  </si>
  <si>
    <t>12a</t>
  </si>
  <si>
    <t>Fuel</t>
  </si>
  <si>
    <t>Bruce Lease Revenues Net of Direct Costs</t>
  </si>
  <si>
    <t>22a</t>
  </si>
  <si>
    <t>Concurrent Cost Recovery - Pickering Refurbishment Program</t>
  </si>
  <si>
    <t>Cumulative Nuclear Stretch Dollars</t>
  </si>
  <si>
    <r>
      <t xml:space="preserve">Revenue Requirement Net of Stretch Factor
</t>
    </r>
    <r>
      <rPr>
        <sz val="12"/>
        <rFont val="Arial"/>
        <family val="2"/>
      </rPr>
      <t>(line 24 - line 25)</t>
    </r>
  </si>
  <si>
    <r>
      <t xml:space="preserve">Revenue Requirement Net of Stretch Factor Plus Variance &amp; Deferral Account Amounts </t>
    </r>
    <r>
      <rPr>
        <sz val="12"/>
        <rFont val="Arial"/>
        <family val="2"/>
      </rPr>
      <t xml:space="preserve"> (line 26 + line 27)</t>
    </r>
  </si>
  <si>
    <t>Per Ex. B1-1-1 Table 2.</t>
  </si>
  <si>
    <t>OPG's nuclear facilities portion of totals from Ex. C1-1-1 Tables 1 through 5, (col. (a)). Capitalization is allocated to regulated hydroelectric and OPG's nuclear facilities using rate base financed by capital structure.</t>
  </si>
  <si>
    <t>Per Ex. F2-1-1, Table 1a, line 16.</t>
  </si>
  <si>
    <t>Per Ex. F2-1-1, Table 1a, line 17.</t>
  </si>
  <si>
    <t>Per Ex. F4-1-1, Table 2, line 11.</t>
  </si>
  <si>
    <t xml:space="preserve">Per Ex. F4-2-1, Table 2, line 4.  </t>
  </si>
  <si>
    <t>Per Ex. G2-2-1, Table 1, line 3.</t>
  </si>
  <si>
    <t>Per Ex. G2-1-1, Table 1, line 7.</t>
  </si>
  <si>
    <t xml:space="preserve">Per Ex. F4-2-1, Table 2, line 1.  </t>
  </si>
  <si>
    <t>Per Ex. I1-3-1, Table 2, line 23.</t>
  </si>
  <si>
    <t xml:space="preserve">Per Ex. H1-2-1 Table 2, col. (h)-(l), line 32. </t>
  </si>
  <si>
    <t>Table 2a</t>
  </si>
  <si>
    <t>Summary of Revenue Requirement  - DNNP Facilities ($M)</t>
  </si>
  <si>
    <t>Concurrent Cost Recovery - DNNP</t>
  </si>
  <si>
    <t>n/a</t>
  </si>
  <si>
    <t>Per Ex. B1-1-1 Table 3.</t>
  </si>
  <si>
    <t>Per Ex. C1-1-1 Tables 14 through 18 (col. (a)).</t>
  </si>
  <si>
    <t>Per Ex. C1-1-1 Tables 14 through 18 (col. (d)).</t>
  </si>
  <si>
    <t>Per Ex. F2-1-1, Table 1b, line 9.</t>
  </si>
  <si>
    <t>Per Ex. F4-1-1, Table 2, line 12.</t>
  </si>
  <si>
    <t xml:space="preserve">Per Ex. F4-2-1, Table 2a, line 2.  </t>
  </si>
  <si>
    <t xml:space="preserve">Per Ex. F4-2-1, Table 2a, line 1.  </t>
  </si>
  <si>
    <t>(f)</t>
  </si>
  <si>
    <t xml:space="preserve">  OM&amp;A</t>
  </si>
  <si>
    <t>Forecast Production (TWh)</t>
  </si>
  <si>
    <t xml:space="preserve">Notes: </t>
  </si>
  <si>
    <t xml:space="preserve">  Short-term Debt</t>
  </si>
  <si>
    <t xml:space="preserve">  Long-Term Debt</t>
  </si>
  <si>
    <t>Table 4</t>
  </si>
  <si>
    <t>Table 4a</t>
  </si>
  <si>
    <t>Table 5a</t>
  </si>
  <si>
    <t>Summary of Revenue Deficiency - Regulated Hydroelectric</t>
  </si>
  <si>
    <t>January 1, 2027 to December 31, 2027</t>
  </si>
  <si>
    <t>Line No.</t>
  </si>
  <si>
    <r>
      <t>Forecast Production</t>
    </r>
    <r>
      <rPr>
        <b/>
        <sz val="12"/>
        <rFont val="Arial"/>
        <family val="2"/>
      </rPr>
      <t xml:space="preserve"> (TWh)</t>
    </r>
  </si>
  <si>
    <t>2026 Payment Amount per EB-2020-0290 ($/MWh)</t>
  </si>
  <si>
    <r>
      <t xml:space="preserve">Indicated Production Revenue ($M)  </t>
    </r>
    <r>
      <rPr>
        <sz val="12"/>
        <rFont val="Arial"/>
        <family val="2"/>
      </rPr>
      <t>(line 1 x line 2)</t>
    </r>
  </si>
  <si>
    <r>
      <t>Revenue Requirement</t>
    </r>
    <r>
      <rPr>
        <b/>
        <sz val="12"/>
        <rFont val="Arial"/>
        <family val="2"/>
      </rPr>
      <t xml:space="preserve"> ($M)</t>
    </r>
  </si>
  <si>
    <r>
      <t xml:space="preserve">Revenue Requirement Deficiency ($M) </t>
    </r>
    <r>
      <rPr>
        <sz val="12"/>
        <rFont val="Arial"/>
        <family val="2"/>
      </rPr>
      <t xml:space="preserve"> (line 4 - line 3)</t>
    </r>
  </si>
  <si>
    <t xml:space="preserve">Ex. E1-1-1, Table 1, line 4.  </t>
  </si>
  <si>
    <t>EB-2020-0290 Payment Amounts Order, p. 4.</t>
  </si>
  <si>
    <t xml:space="preserve">Ex. I1-1-1, Table 1, line 21.  </t>
  </si>
  <si>
    <t>January 1, 2027 to December 31, 2031</t>
  </si>
  <si>
    <t>Revenue Requirement Net of Stretch Factor ($M)</t>
  </si>
  <si>
    <t>Table 6</t>
  </si>
  <si>
    <t>Determination of 2025 Forecast Return on Equity ($M)</t>
  </si>
  <si>
    <t>2025 Forecast</t>
  </si>
  <si>
    <t>Regulated Hydroelectric</t>
  </si>
  <si>
    <t>Nuclear</t>
  </si>
  <si>
    <t>Total</t>
  </si>
  <si>
    <t>Payment Amount ($/MWh)</t>
  </si>
  <si>
    <r>
      <t xml:space="preserve">Indicated Production Revenue ($M) </t>
    </r>
    <r>
      <rPr>
        <sz val="12"/>
        <rFont val="Arial"/>
        <family val="2"/>
      </rPr>
      <t xml:space="preserve"> (line 1 x line 2)</t>
    </r>
  </si>
  <si>
    <t xml:space="preserve">  Fuel and GRC</t>
  </si>
  <si>
    <t xml:space="preserve">  Depreciation</t>
  </si>
  <si>
    <r>
      <t xml:space="preserve">  Property Taxes</t>
    </r>
    <r>
      <rPr>
        <b/>
        <sz val="12"/>
        <rFont val="Arial"/>
        <family val="2"/>
      </rPr>
      <t xml:space="preserve"> </t>
    </r>
  </si>
  <si>
    <t>Cost of Capital Excluding Return on Equity</t>
  </si>
  <si>
    <t xml:space="preserve">  Adjustment for Lesser of UNL or ARC</t>
  </si>
  <si>
    <t>Deferral and Variance Account Adjustments</t>
  </si>
  <si>
    <t xml:space="preserve">   Amortization of Previously Approved Amounts</t>
  </si>
  <si>
    <t xml:space="preserve">   Transactions Excluding Income Tax Components</t>
  </si>
  <si>
    <t>Total Deferral and Variance Account Adjustments</t>
  </si>
  <si>
    <r>
      <t xml:space="preserve">2025 Forecast Regulatory Earnings Before Tax  </t>
    </r>
    <r>
      <rPr>
        <sz val="12"/>
        <color theme="1"/>
        <rFont val="Arial"/>
        <family val="2"/>
      </rPr>
      <t xml:space="preserve"> (line 3 - line 17)</t>
    </r>
  </si>
  <si>
    <t>Income Tax</t>
  </si>
  <si>
    <t>Deferral and Variance Account Transactions - Income Tax Variance Components</t>
  </si>
  <si>
    <t>Income Tax Benefit of EB-2020-0290 Tax Losses Carried Forward</t>
  </si>
  <si>
    <r>
      <t xml:space="preserve">2026 Forecast Return on Equity </t>
    </r>
    <r>
      <rPr>
        <sz val="12"/>
        <rFont val="Arial"/>
        <family val="2"/>
      </rPr>
      <t>(line 18 - line 22)</t>
    </r>
  </si>
  <si>
    <t>Notes to Ex. I1-1-1 Table 4</t>
  </si>
  <si>
    <t>Total Transactions Impacting Calculation of Regulatory Return on Equity</t>
  </si>
  <si>
    <t>2a</t>
  </si>
  <si>
    <t>3a</t>
  </si>
  <si>
    <t>Col. (a) is the sum of the regulated hydroelectric payment amount of $43.88/MWh (EB-2020-0290 PAO, p. 4), regulated hydroelectric payment rider of $0.69/MWh (EB-2020-0290 PAO, App. C, Table 1, col. (k), line 23 and regulated hydroelectric payment rider of $2.61/MWh (EB-2023-0336 Payment Amounts Order, App. A, Table 1, col. (h), line 21.
Col. (b) is the sum of the nuclear payment amount of $102.85/MWh (EB-2020-0290 PAO, p. 5), nuclear payment rider of $5.34/MWh (EB-2020-0290 PAO, App. D, Table 1, col. (k), line 32 and nuclear payment rider of $3.42/MWh (EB-2023-0336 Payment Amounts Order, App. A, Table 2, col. (h), line 31.</t>
  </si>
  <si>
    <t xml:space="preserve">Col. (a) from Ex. G1-1-1, Table 1, col. (j), line 7. Col. (b) from Ex. G2-1-1, Table 1, col. (f), line 7. </t>
  </si>
  <si>
    <t>From Ex. C1-1-1, Table 7, col. (d), line 7.</t>
  </si>
  <si>
    <t>Col. (a) is the sum of EB-2020-0290 PAO, App. C, Table 1, line 16, col. (k) and EB-2023-0336 PAO, App. A, Table 1, col. (h), line 16.
Col. (b) is the sum of EB-2020-0290 PAO, App. D, Table 1, col. (k), line 25 and EB-2023-0336 PAO, App. A, Table 2, col. (h), line 26.</t>
  </si>
  <si>
    <t>Forecast 2025 Transactions Excluding Income Tax Components are computed as follows:</t>
  </si>
  <si>
    <t>Table to Note 12 ($M)</t>
  </si>
  <si>
    <t>Amount ($M)</t>
  </si>
  <si>
    <t>Regulated Hydroelectric:</t>
  </si>
  <si>
    <t xml:space="preserve">Transactions Excluding Income Tax Components </t>
  </si>
  <si>
    <t>Table 7</t>
  </si>
  <si>
    <t>Determination of 2026 Forecast Return on Equity ($M)</t>
  </si>
  <si>
    <t>2026 Forecast</t>
  </si>
  <si>
    <t xml:space="preserve">   Transactions Excluding Income Tax Components and Concurrent Cost Recovery</t>
  </si>
  <si>
    <r>
      <t xml:space="preserve">2026 Forecast Regulatory Earnings Before Tax  </t>
    </r>
    <r>
      <rPr>
        <sz val="12"/>
        <color theme="1"/>
        <rFont val="Arial"/>
        <family val="2"/>
      </rPr>
      <t xml:space="preserve"> (line 3 - line 17)</t>
    </r>
  </si>
  <si>
    <t>Col. (a) is the sum of the regulated hydroelectric payment amount of $43.88/MWh (EB-2020-0290 PAO, p. 4), regulated hydroelectric payment rider of $0.69/MWh (EB-2020-0290 PAO, App. C, Table 1, col. (l), line 23 and regulated hydroelectric payment rider of $2.61/MWh (EB-2023-0336 Payment Amounts Order, App. A, Table 1, col. (i), line 21.
Col. (b) is the sum of the nuclear payment amount of $111.33/MWh (EB-2020-0290 PAO, p. 5), nuclear payment rider of $7.58/MWh (EB-2020-0290 PAO, App. D, Table 1, col. (l), line 32 and nuclear payment rider of $4.85/MWh (EB-2023-0336 Payment Amounts Order, App. A, Table 2, col. (i), line 31.</t>
  </si>
  <si>
    <t xml:space="preserve">Col. (a) from Ex. G1-1-1, Table 1, col. (k), line 7. Col. (b) from Ex. G2-1-1, Table 1, col. (g), line 7. </t>
  </si>
  <si>
    <t>From Ex. C1-1-1, Table 6, col. (d), line 7.</t>
  </si>
  <si>
    <t>Col. (a) is the sum of EB-2020-0290 PAO, App. C, Table 1, line 16, col. (l) and EB-2023-0336 PAO, App. A, Table 1, col. (i), line 16.
Col. (b) is the sum of EB-2020-0290 PAO, App. D, Table 1, col. (l), line 25 and EB-2023-0336 PAO, App. A, Table 2, col. (i), line 26.</t>
  </si>
  <si>
    <t>Forecast 2026 Transactions Excluding Income Tax Components are computed as follows:</t>
  </si>
  <si>
    <t>Amount</t>
  </si>
  <si>
    <t>January 1, 2026 to December 31, 2031 ($M)</t>
  </si>
  <si>
    <t>Opening Balance</t>
  </si>
  <si>
    <t>Capital Expenditures</t>
  </si>
  <si>
    <t>In-Service</t>
  </si>
  <si>
    <r>
      <t xml:space="preserve">Closing Balance </t>
    </r>
    <r>
      <rPr>
        <sz val="12"/>
        <rFont val="Arial"/>
        <family val="2"/>
      </rPr>
      <t>(line 1 + line 2 - line 3)</t>
    </r>
  </si>
  <si>
    <r>
      <t>Capital Costs for Purposes of Calculating CCR</t>
    </r>
    <r>
      <rPr>
        <sz val="12"/>
        <rFont val="Arial"/>
        <family val="2"/>
      </rPr>
      <t xml:space="preserve"> ((line 1 + line 4) / 2</t>
    </r>
  </si>
  <si>
    <t>OPG Cost of Long-Term Borrowing</t>
  </si>
  <si>
    <r>
      <t>Concurrent Cost Recovery</t>
    </r>
    <r>
      <rPr>
        <sz val="12"/>
        <rFont val="Arial"/>
        <family val="2"/>
      </rPr>
      <t xml:space="preserve"> (line 5 x line 6)</t>
    </r>
  </si>
  <si>
    <t>Notes</t>
  </si>
  <si>
    <t>Per Ex. C1-1-1, Tables 1-5: line 2, col. (c).</t>
  </si>
  <si>
    <t>2027-2031</t>
  </si>
  <si>
    <t>Calculation of Forecast Concurrent Cost Recovery - Pickering Refurbishment Program</t>
  </si>
  <si>
    <t>January 1, 2027 to December 31, 2031 ($M)</t>
  </si>
  <si>
    <t>Concurrent Cost Recovery</t>
  </si>
  <si>
    <t>Schedule 2</t>
  </si>
  <si>
    <t>Annualized Residential Consumer Impact</t>
  </si>
  <si>
    <t>2027</t>
  </si>
  <si>
    <t>2028</t>
  </si>
  <si>
    <t>2029</t>
  </si>
  <si>
    <t>2030</t>
  </si>
  <si>
    <t>2031</t>
  </si>
  <si>
    <r>
      <t>Typical Consumption</t>
    </r>
    <r>
      <rPr>
        <b/>
        <vertAlign val="superscript"/>
        <sz val="12"/>
        <color theme="1"/>
        <rFont val="Arial"/>
        <family val="2"/>
      </rPr>
      <t>1</t>
    </r>
    <r>
      <rPr>
        <b/>
        <sz val="12"/>
        <color theme="1"/>
        <rFont val="Arial"/>
        <family val="2"/>
      </rPr>
      <t xml:space="preserve"> (kWh/Month)</t>
    </r>
  </si>
  <si>
    <r>
      <t>Typical Bill</t>
    </r>
    <r>
      <rPr>
        <b/>
        <vertAlign val="superscript"/>
        <sz val="12"/>
        <color theme="1"/>
        <rFont val="Arial"/>
        <family val="2"/>
      </rPr>
      <t>1</t>
    </r>
    <r>
      <rPr>
        <b/>
        <sz val="12"/>
        <color theme="1"/>
        <rFont val="Arial"/>
        <family val="2"/>
      </rPr>
      <t xml:space="preserve"> ($/Month)</t>
    </r>
  </si>
  <si>
    <r>
      <t>Typical Bill Impact</t>
    </r>
    <r>
      <rPr>
        <b/>
        <sz val="12"/>
        <color theme="1"/>
        <rFont val="Arial"/>
        <family val="2"/>
      </rPr>
      <t xml:space="preserve"> ($/Month)</t>
    </r>
    <r>
      <rPr>
        <sz val="12"/>
        <color theme="1"/>
        <rFont val="Arial"/>
        <family val="2"/>
      </rPr>
      <t xml:space="preserve">   (line 2 x line 8 / 1000)</t>
    </r>
  </si>
  <si>
    <r>
      <t xml:space="preserve">Typical Bill Impact (%)   </t>
    </r>
    <r>
      <rPr>
        <sz val="12"/>
        <color theme="1"/>
        <rFont val="Arial"/>
        <family val="2"/>
      </rPr>
      <t>(line 4 / line 3)</t>
    </r>
  </si>
  <si>
    <t>Change in weighted average rate ($/MWh)  (line 7 - line 6)</t>
  </si>
  <si>
    <t>Typical monthly consumption (750 kWh) and typical monthly bill are based on the OEB "Bill Calculator" for estimating monthly electricity bills (using Time of Use pricing), available at: https://www.oeb.ca/consumer-information-and-protection/bill-calculator, accessed November 20, 2025.  Typical Consumption includes line losses (Average loss factor of utility rate zones = 1.04996)</t>
  </si>
  <si>
    <t>From Ex. I1-1-2 Table 2, line 9.</t>
  </si>
  <si>
    <t>Per Ex. I1-3-1 Table 1.</t>
  </si>
  <si>
    <t>From Ex. I1-1-2 Table 2, line 3 + line 6.</t>
  </si>
  <si>
    <t xml:space="preserve">Based on forecast demand for 2027 (163.9 TWh) from Figure 2 of IESO Annual Planning Outlook, released April 2025.  
</t>
  </si>
  <si>
    <t>Computation of Percent Change in Payment Amounts</t>
  </si>
  <si>
    <t>EB-2020-0290/EB-2023-0336 to EB-2025-0297</t>
  </si>
  <si>
    <t>Note 1</t>
  </si>
  <si>
    <t>Note 2</t>
  </si>
  <si>
    <t>Hydroelectric Payment Amount (HPA) ($/MWh)</t>
  </si>
  <si>
    <t>Hydroelectric Payment Rider (HPR) ($/MWh)</t>
  </si>
  <si>
    <t>Hydroelectric Production Forecast (HPF) TWh</t>
  </si>
  <si>
    <t>Nuclear Payment Amount (NPA) ($/MWh)</t>
  </si>
  <si>
    <t>Nuclear Payment Rider (NPR) ($/MWh)</t>
  </si>
  <si>
    <t>Nuclear Production Forecast (NPF) TWh</t>
  </si>
  <si>
    <r>
      <t xml:space="preserve">Regulated Hydroelectric Portion of Weighted Average Payment Amount ($/MWh)                           </t>
    </r>
    <r>
      <rPr>
        <sz val="12"/>
        <rFont val="Arial"/>
        <family val="2"/>
      </rPr>
      <t>(HPA + HPR)  x HPF / (NPF+HPF)</t>
    </r>
  </si>
  <si>
    <r>
      <t xml:space="preserve">Nuclear Portion of Weighted Average Payment Amount ($/MWh)                                              </t>
    </r>
    <r>
      <rPr>
        <sz val="12"/>
        <rFont val="Arial"/>
        <family val="2"/>
      </rPr>
      <t>(NPA + NPR)  x NPF / (NPF+HPF)</t>
    </r>
  </si>
  <si>
    <r>
      <t xml:space="preserve">Weighted Average Payment Amount ($/MWh)
</t>
    </r>
    <r>
      <rPr>
        <sz val="10.8"/>
        <rFont val="Arial"/>
        <family val="2"/>
      </rPr>
      <t>(((NPA + NPR) x NPF) + (HPA + HPR) x HPF) / (NPF + HPF)</t>
    </r>
  </si>
  <si>
    <t>Percentage Change in Weighted Average Payment Amount (Year over Year)</t>
  </si>
  <si>
    <t>Payment amounts and payment riders proposed in this application.</t>
  </si>
  <si>
    <t>Per Ex. I1-2-1, Table 1. Cols. (c) to (f) are illustrative only.</t>
  </si>
  <si>
    <t>Per Ex. H1-2-1, Table 1, line 21.</t>
  </si>
  <si>
    <t>Per Ex. H1-2-1, Table 2, line 34.</t>
  </si>
  <si>
    <t>Cost of Debt</t>
  </si>
  <si>
    <t>Rate Base</t>
  </si>
  <si>
    <t>Depreciation</t>
  </si>
  <si>
    <t>Tab 2</t>
  </si>
  <si>
    <r>
      <t>Table</t>
    </r>
    <r>
      <rPr>
        <b/>
        <sz val="12"/>
        <rFont val="Arial"/>
        <family val="2"/>
      </rPr>
      <t xml:space="preserve"> </t>
    </r>
    <r>
      <rPr>
        <sz val="12"/>
        <rFont val="Arial"/>
        <family val="2"/>
      </rPr>
      <t>1</t>
    </r>
  </si>
  <si>
    <r>
      <t>Illustrative Payment Amounts</t>
    </r>
    <r>
      <rPr>
        <b/>
        <vertAlign val="superscript"/>
        <sz val="10.199999999999999"/>
        <rFont val="Arial"/>
        <family val="2"/>
      </rPr>
      <t>1</t>
    </r>
  </si>
  <si>
    <t>Price Escalator (I-Factor)</t>
  </si>
  <si>
    <t xml:space="preserve">     Labour: Average Weekly Earnings - Ontario</t>
  </si>
  <si>
    <t xml:space="preserve">     Non-Labour: Canadian Gross Domestic Product Implicit Price Index - Final Domestic Demand</t>
  </si>
  <si>
    <t>Productivity Factor</t>
  </si>
  <si>
    <t>Stretch Factor</t>
  </si>
  <si>
    <r>
      <t xml:space="preserve">"I-X" </t>
    </r>
    <r>
      <rPr>
        <sz val="12"/>
        <rFont val="Arial"/>
        <family val="2"/>
      </rPr>
      <t>(line 1 - line 4 - line 5)</t>
    </r>
  </si>
  <si>
    <t>Price Cap Index</t>
  </si>
  <si>
    <t>Prior Year Hydroelectric Payment Amount ($/MWh)</t>
  </si>
  <si>
    <t>Prior Year Price Cap Adjusted Hydroelectric Payment Amount ($/MWh)</t>
  </si>
  <si>
    <t>Hydroelectric Payment Rider ($/MWh)</t>
  </si>
  <si>
    <t>Per Ex. A1-3-2, Section 2.3.2.1.</t>
  </si>
  <si>
    <t>Per Ex. A1-3-2, Section 2.3.2.2.</t>
  </si>
  <si>
    <t>2027 is cost of service amount.  Subsequent years escalated by the Price Cap Index (line 9).</t>
  </si>
  <si>
    <t>Average</t>
  </si>
  <si>
    <t>Note 3</t>
  </si>
  <si>
    <t>Reference</t>
  </si>
  <si>
    <t>Ex. F4-1-1 Table 1, line 10</t>
  </si>
  <si>
    <t>Cost of Capital</t>
  </si>
  <si>
    <t>Return on Equity</t>
  </si>
  <si>
    <t>Income Taxes</t>
  </si>
  <si>
    <t>Ex. F4-2-1 Table 3b, line 24</t>
  </si>
  <si>
    <t>Capital Related Revenue Requirement</t>
  </si>
  <si>
    <t>Sum lines 1 to 4</t>
  </si>
  <si>
    <t>0.15% * line 5 (cumulative)</t>
  </si>
  <si>
    <t>line 5 - line 6</t>
  </si>
  <si>
    <r>
      <t>(line 8</t>
    </r>
    <r>
      <rPr>
        <vertAlign val="subscript"/>
        <sz val="10.8"/>
        <rFont val="Arial"/>
        <family val="2"/>
      </rPr>
      <t>t-1</t>
    </r>
    <r>
      <rPr>
        <sz val="12"/>
        <rFont val="Arial"/>
        <family val="2"/>
      </rPr>
      <t xml:space="preserve"> + line 9</t>
    </r>
    <r>
      <rPr>
        <vertAlign val="subscript"/>
        <sz val="12"/>
        <rFont val="Arial"/>
        <family val="2"/>
      </rPr>
      <t>t-1</t>
    </r>
    <r>
      <rPr>
        <sz val="12"/>
        <rFont val="Arial"/>
        <family val="2"/>
      </rPr>
      <t>) x (I-X)</t>
    </r>
  </si>
  <si>
    <t>line 7 - line 8</t>
  </si>
  <si>
    <t>Total Revenue Requirement</t>
  </si>
  <si>
    <t>OM&amp;A (excluding GRC)</t>
  </si>
  <si>
    <t>2028-2031: escalated by (I - X)</t>
  </si>
  <si>
    <t>line 7 + (lines 11 to 13)</t>
  </si>
  <si>
    <t>Per Ex. I1-1-1, Table 1.</t>
  </si>
  <si>
    <t>Determination of cost of capital amounts included in the C-factor is based on the following:</t>
  </si>
  <si>
    <t>Ex. B1-1-1, Table 1</t>
  </si>
  <si>
    <t>2b</t>
  </si>
  <si>
    <t>2c</t>
  </si>
  <si>
    <t>2d</t>
  </si>
  <si>
    <t>The GRC Factor calculated below effectively fixes the underlying GRC amount recovered through payment amounts at the 2027 amount:</t>
  </si>
  <si>
    <t>GRC Escalated by (I-X)</t>
  </si>
  <si>
    <t>3b</t>
  </si>
  <si>
    <t>Variance to Fixed GRC</t>
  </si>
  <si>
    <t>3c</t>
  </si>
  <si>
    <t>-</t>
  </si>
  <si>
    <t>Tab 3</t>
  </si>
  <si>
    <t>Revenue Requirement - OPG Nuclear Facilities</t>
  </si>
  <si>
    <t>Revenue Requirement - DNNP Facilities</t>
  </si>
  <si>
    <t>Combined Nuclear Revenue Requirement Net of Stretch Factor ($M)</t>
  </si>
  <si>
    <t>OPG Nuclear Revenue Requirement Shaping Adjustment ($M)</t>
  </si>
  <si>
    <t>Production Forecast - OPG Nuclear Facilities</t>
  </si>
  <si>
    <t>Production Forecast - DNNP Facilities</t>
  </si>
  <si>
    <t>Combined Nuclear Forecast Production (TWh)</t>
  </si>
  <si>
    <t>The Application's payment amount shaping proposal is discussed in Ex. I1-3-2.</t>
  </si>
  <si>
    <t>From Ex. E2-1-1 Table 1, line 3.</t>
  </si>
  <si>
    <t>From Ex. E2-1-1 Table 1, line 4.</t>
  </si>
  <si>
    <t>From Ex. I1-1-2 Table 2, line 4.</t>
  </si>
  <si>
    <t>Calculation of OPG Nuclear Facilities Stretch Factor</t>
  </si>
  <si>
    <t>Stretch Factor Applicable Nuclear OM&amp;A Expenses</t>
  </si>
  <si>
    <t>Darlington Nuclear OM&amp;A Expenses</t>
  </si>
  <si>
    <t>Base OM&amp;A</t>
  </si>
  <si>
    <t>Project OM&amp;A</t>
  </si>
  <si>
    <t>Outage OM&amp;A</t>
  </si>
  <si>
    <t>Allocation of Corporate Costs</t>
  </si>
  <si>
    <t>Pickering Total Nuclear OM&amp;A Expenses</t>
  </si>
  <si>
    <t>Asset Service Fees</t>
  </si>
  <si>
    <t>Darlington and Operations &amp; Project Support Capital Related Revenue Requirement</t>
  </si>
  <si>
    <t>Depreciation Expense</t>
  </si>
  <si>
    <t>Pickering Capital Related Revenue Requirement</t>
  </si>
  <si>
    <t>Income Tax Expense on Cost of Capital and Depreciation Expense</t>
  </si>
  <si>
    <t>Income Tax Expense- Capital Cost Allowance</t>
  </si>
  <si>
    <t>OPG Nuclear Facilities Stretch Factor</t>
  </si>
  <si>
    <t>Refer to Table 2a</t>
  </si>
  <si>
    <t>Notes to Ex. I1-3-1 Table 2</t>
  </si>
  <si>
    <t>From Ex. F2-4-1_Table 1, line 6.</t>
  </si>
  <si>
    <t>The nuclear stretch factor revenue requirement adjustment can be further broken down as follows:</t>
  </si>
  <si>
    <t>Per Ex. A1-3-2, Section 3.2.1.</t>
  </si>
  <si>
    <t>Income Tax Expense (line (a) x 25% / (1 - 25%))</t>
  </si>
  <si>
    <t>Per Ex. I1-1-1, Table 6, line 7.</t>
  </si>
  <si>
    <t>Pickering Cyclical Maintenance OM&amp;A</t>
  </si>
  <si>
    <t>From Ex. F2-4-1, Table 1, line 14.</t>
  </si>
  <si>
    <t>Table 3a</t>
  </si>
  <si>
    <t>Table 3b</t>
  </si>
  <si>
    <t>Table 5</t>
  </si>
  <si>
    <t>Notes to Ex. I1-1-1 Table 5</t>
  </si>
  <si>
    <t>Per Ex. I1-1-1, Table 7, line 7.</t>
  </si>
  <si>
    <r>
      <t xml:space="preserve">Revenue Requirement
</t>
    </r>
    <r>
      <rPr>
        <sz val="12"/>
        <rFont val="Arial"/>
        <family val="2"/>
      </rPr>
      <t>(line 12 + line 17 - line 19 + line 20 + line 21)</t>
    </r>
  </si>
  <si>
    <r>
      <t xml:space="preserve">Cost of capital component of </t>
    </r>
    <r>
      <rPr>
        <u/>
        <sz val="12"/>
        <rFont val="Arial"/>
        <family val="2"/>
      </rPr>
      <t>Pickering Capital Related Revenue Requirement</t>
    </r>
    <r>
      <rPr>
        <sz val="12"/>
        <rFont val="Arial"/>
        <family val="2"/>
      </rPr>
      <t xml:space="preserve"> for 2028-2031 is calculated as follows:</t>
    </r>
  </si>
  <si>
    <t>Income tax component of CCA-related revenue requirement for 2028-2031 is calculated as follows:</t>
  </si>
  <si>
    <t>Summary of Revenue Deficiency - OPG Nuclear Facilities</t>
  </si>
  <si>
    <t xml:space="preserve">Ex. E2-1-1, Table 1, line 3.  </t>
  </si>
  <si>
    <t>Ex. I1-1-1, Table 2, line 26.</t>
  </si>
  <si>
    <t>Regulated Hydroelectric Stretch Factor 
Capital Related Revenue Requirement Adjustment</t>
  </si>
  <si>
    <t>Capital Related Revenue Requirement 
after Stretch</t>
  </si>
  <si>
    <t>Capital Related Revenue Requirement Shortfall</t>
  </si>
  <si>
    <t>Variance as Percentage of Prior Year Revenue Requirement</t>
  </si>
  <si>
    <r>
      <t xml:space="preserve">Capital Afforded through (I-X) Adjustment 
</t>
    </r>
    <r>
      <rPr>
        <sz val="12"/>
        <rFont val="Arial"/>
        <family val="2"/>
      </rPr>
      <t>(assuming Custom Capital Factor in preceding years)</t>
    </r>
  </si>
  <si>
    <t>Custom Capital Factor (C-Factor)</t>
  </si>
  <si>
    <t>Payment Amounts and Riders – Regulated Hydroelectric Facilities</t>
  </si>
  <si>
    <t>Calculation of Capital Factor for Regulated Hydroelectric Facilities</t>
  </si>
  <si>
    <t>Payment amounts for 2028-2031 are illustrative only - final payment amounts to be determined annually using I-factor values.</t>
  </si>
  <si>
    <r>
      <t xml:space="preserve">Custom Capital Factor </t>
    </r>
    <r>
      <rPr>
        <sz val="12"/>
        <rFont val="Arial"/>
        <family val="2"/>
      </rPr>
      <t>(Ex. I1-2-1 Table 2, line 10)</t>
    </r>
  </si>
  <si>
    <r>
      <t xml:space="preserve">GRC Adjustment </t>
    </r>
    <r>
      <rPr>
        <sz val="12"/>
        <rFont val="Arial"/>
        <family val="2"/>
      </rPr>
      <t>(Ex. I1-2-1 Table 2, Note 3, line 3c)</t>
    </r>
  </si>
  <si>
    <t xml:space="preserve">Pickering GS Net Fixed Asset Rate Base for which Common Equity is Subject to Return at Long-Term Debt Rate.
</t>
  </si>
  <si>
    <t>For 2027-2031: Per Ex. E2-1-1, Table 1, line 5. Includes production forecasts of the OPG nuclear facilities and DNNP facilities.</t>
  </si>
  <si>
    <t>Per Ex. D2-4-8, Table 1, line 3.  Opening balance in col. (a) per Ex. D2-4-8, Table 1, sum of line 3, col. (a) through col. (f).</t>
  </si>
  <si>
    <t>Stretch Factor Applicable Nuclear Capital Related Revenue Requirement</t>
  </si>
  <si>
    <t>10a</t>
  </si>
  <si>
    <t>10b</t>
  </si>
  <si>
    <t>10c</t>
  </si>
  <si>
    <t>10d</t>
  </si>
  <si>
    <t>10e</t>
  </si>
  <si>
    <t>10f</t>
  </si>
  <si>
    <t>10g</t>
  </si>
  <si>
    <t>10h</t>
  </si>
  <si>
    <t>10i</t>
  </si>
  <si>
    <t>11a</t>
  </si>
  <si>
    <t>11b</t>
  </si>
  <si>
    <t>11c</t>
  </si>
  <si>
    <t>11d</t>
  </si>
  <si>
    <t>11e</t>
  </si>
  <si>
    <t>11f</t>
  </si>
  <si>
    <t>11g</t>
  </si>
  <si>
    <t>11h</t>
  </si>
  <si>
    <t>11i</t>
  </si>
  <si>
    <t xml:space="preserve">EB-2020-0290 Payment Amounts Order, App. B, Table 1, line 3, col. (e).   </t>
  </si>
  <si>
    <t>14a</t>
  </si>
  <si>
    <r>
      <t>Total Income Tax</t>
    </r>
    <r>
      <rPr>
        <sz val="12"/>
        <rFont val="Arial"/>
        <family val="2"/>
      </rPr>
      <t xml:space="preserve"> (line 19 + line 20 + line 21)</t>
    </r>
  </si>
  <si>
    <t>Per Ex. A1-3-2, Section 2.3.3.</t>
  </si>
  <si>
    <t>Per Ex. A1-3-2, Section 2.3.4.</t>
  </si>
  <si>
    <r>
      <t>line 9</t>
    </r>
    <r>
      <rPr>
        <vertAlign val="subscript"/>
        <sz val="12"/>
        <rFont val="Arial"/>
        <family val="2"/>
      </rPr>
      <t>t</t>
    </r>
    <r>
      <rPr>
        <sz val="12"/>
        <rFont val="Arial"/>
        <family val="2"/>
      </rPr>
      <t xml:space="preserve"> / line 14</t>
    </r>
    <r>
      <rPr>
        <vertAlign val="subscript"/>
        <sz val="12"/>
        <rFont val="Arial"/>
        <family val="2"/>
      </rPr>
      <t>t-1</t>
    </r>
  </si>
  <si>
    <t>line 12 x (1+(I-X))</t>
  </si>
  <si>
    <t>line 12 less line 3a</t>
  </si>
  <si>
    <t>line 3b, col. b / line 14, col. a</t>
  </si>
  <si>
    <t>From Ex. I1-1-1, Table 2a, line 22.</t>
  </si>
  <si>
    <r>
      <t xml:space="preserve">Combined Nuclear Revenue Requirement After Shaping Adjustment ($M)
</t>
    </r>
    <r>
      <rPr>
        <sz val="12"/>
        <rFont val="Arial"/>
        <family val="2"/>
      </rPr>
      <t>(line 3 + line 4)</t>
    </r>
  </si>
  <si>
    <r>
      <t xml:space="preserve">Blended Nuclear Payment Amount ($/MWh)
</t>
    </r>
    <r>
      <rPr>
        <sz val="12"/>
        <rFont val="Arial"/>
        <family val="2"/>
      </rPr>
      <t>(line 5 / line 8)</t>
    </r>
  </si>
  <si>
    <t>From Ex. I1-1-1 Table 2, line 26.</t>
  </si>
  <si>
    <r>
      <t xml:space="preserve">Darlington Total OM&amp;A Expenses Subject to Stretch Factor </t>
    </r>
    <r>
      <rPr>
        <sz val="12"/>
        <rFont val="Arial"/>
        <family val="2"/>
      </rPr>
      <t>(line 1 through line 4)</t>
    </r>
  </si>
  <si>
    <r>
      <t xml:space="preserve">Pickering Total OM&amp;A Expenses Subject to Stretch Factor </t>
    </r>
    <r>
      <rPr>
        <sz val="12"/>
        <rFont val="Arial"/>
        <family val="2"/>
      </rPr>
      <t>(line 6 through line 10)</t>
    </r>
  </si>
  <si>
    <r>
      <t xml:space="preserve">Total Darlington and Operations &amp; Project Support Capital Related Revenue Requirement Subject to Stretch Factor </t>
    </r>
    <r>
      <rPr>
        <sz val="12"/>
        <rFont val="Arial"/>
        <family val="2"/>
      </rPr>
      <t>(line 13 + line 14 + line 15)</t>
    </r>
  </si>
  <si>
    <r>
      <t xml:space="preserve">Total Pickering Capital Related Revenue Requirement Subject to Stretch Factor </t>
    </r>
    <r>
      <rPr>
        <sz val="12"/>
        <rFont val="Arial"/>
        <family val="2"/>
      </rPr>
      <t>(line 18 + line 19 + line 20)</t>
    </r>
  </si>
  <si>
    <r>
      <rPr>
        <b/>
        <sz val="12"/>
        <rFont val="Arial"/>
        <family val="2"/>
      </rPr>
      <t>Total Revenue Requirement Amount Subject to Stretch Factor</t>
    </r>
    <r>
      <rPr>
        <sz val="12"/>
        <rFont val="Arial"/>
        <family val="2"/>
      </rPr>
      <t xml:space="preserve">
(line 5 + line 11 + line 12 + line 16 + line 20 + line 21)</t>
    </r>
  </si>
  <si>
    <r>
      <t xml:space="preserve">OPG Nuclear Facilities Stretch Factor Revenue Requirement Adjustment ($M)
</t>
    </r>
    <r>
      <rPr>
        <sz val="12"/>
        <rFont val="Arial"/>
        <family val="2"/>
      </rPr>
      <t>(line 22</t>
    </r>
    <r>
      <rPr>
        <vertAlign val="subscript"/>
        <sz val="12"/>
        <rFont val="Arial"/>
        <family val="2"/>
      </rPr>
      <t>t</t>
    </r>
    <r>
      <rPr>
        <sz val="12"/>
        <rFont val="Arial"/>
        <family val="2"/>
      </rPr>
      <t xml:space="preserve"> * line 23</t>
    </r>
    <r>
      <rPr>
        <vertAlign val="subscript"/>
        <sz val="12"/>
        <rFont val="Arial"/>
        <family val="2"/>
      </rPr>
      <t>t</t>
    </r>
    <r>
      <rPr>
        <sz val="12"/>
        <rFont val="Arial"/>
        <family val="2"/>
      </rPr>
      <t>) + line 24</t>
    </r>
    <r>
      <rPr>
        <vertAlign val="subscript"/>
        <sz val="12"/>
        <rFont val="Arial"/>
        <family val="2"/>
      </rPr>
      <t>t-1</t>
    </r>
  </si>
  <si>
    <t>From Ex. F3-1-1, Table 3a, line 10.</t>
  </si>
  <si>
    <t>Col. (b) from Ex. F2-2-1, Table 11, line 13, col.(b). Col.(c) from Ex. F2-2-1, Table 12, line 13, col.(b). Col.(d) from Ex. F2-2-1, Table 13, line 13, col.(b).  Col.(e) from Ex. F2-2-1, Table 14, line 13, col.(b).</t>
  </si>
  <si>
    <t>From Ex. F3-1-1, Table 3b, line 10.</t>
  </si>
  <si>
    <t>12b</t>
  </si>
  <si>
    <t>12c</t>
  </si>
  <si>
    <t>12d</t>
  </si>
  <si>
    <t>12e</t>
  </si>
  <si>
    <t>12f</t>
  </si>
  <si>
    <t>12g</t>
  </si>
  <si>
    <t>12h</t>
  </si>
  <si>
    <t xml:space="preserve">From Ex. F2-3-1, Table 1: line 1 + line 3a + line 3d. </t>
  </si>
  <si>
    <t xml:space="preserve">From Ex. F2-3-1, Table 1: line 2 + line 3b + line 3e. </t>
  </si>
  <si>
    <t>Darlington GS and Operations &amp; Project Support Net Fixed Asset Rate Base excluding Net Fixed Asset Rate Base for which common equity is subject to return at the long-term debt rate. 
2028: Ex. B3-3-1, Table 2, col. (f), lines 13 and 20 less Ex. B3-4-1  Table 2, col. (f), lines 37 and 44. Less line 10b.
2029: Ex. B3-3-1, Table 2, col. (f), lines 25 and 32 less Ex. B3-4-1  Table 2, col. (f), lines 49 and 56. Less line 10b.
2030: Ex. B3-3-1, Table 2, col. (f), lines 37 and 44 less Ex. B3-4-1  Table 2, col. (f), lines 61 and 68. Less line 10b.
2031: Ex. B3-3-1, Table 2, col. (f), lines 49 and 56 less Ex. B3-4-1  Table 2, col. (f), lines 73 and 80. Less line 10b.</t>
  </si>
  <si>
    <t>Return on Equity at ROE Rate (line 10a x 52% x 9.11%)</t>
  </si>
  <si>
    <t>Cost of Debt ((line 10a + line 10b) x 48% x Ex. C1-1-1, Tables 1-4, col. (c), line 4)</t>
  </si>
  <si>
    <t>Total Cost of Capital (lines 10c + 10d + 10e)</t>
  </si>
  <si>
    <t>Net Regulatory Taxable Income Increase / (Decrease) (line 10c + line 10d + line 10g)</t>
  </si>
  <si>
    <t>Income Tax Expense (line 10h x 25% / (1 - 25%))</t>
  </si>
  <si>
    <t>14b</t>
  </si>
  <si>
    <t>14c</t>
  </si>
  <si>
    <t>Total Nuclear Stretch Factor Revenue Requirement Adjustment (line 14a + line 14b)</t>
  </si>
  <si>
    <t>Payment Amounts - Combined Nuclear</t>
  </si>
  <si>
    <t>Over the 2027-2031 period, concurrent cost recovery amounts of $1,004.9M relate to Unit 1 and $114.9M relate to Units 2 through 4.</t>
  </si>
  <si>
    <t>Filed: 2025-12-12</t>
  </si>
  <si>
    <t>OPG's nuclear facilities portion of totals from Ex. C1-1-1 Tables 1 through 5, (col. (d)). Cost of Capital is allocated to regulated hydroelectric and OPG's nuclear facilities using rate base financed by capital structure.</t>
  </si>
  <si>
    <r>
      <t xml:space="preserve">Revenue Requirement Plus Variance &amp; Deferral Account Amounts </t>
    </r>
    <r>
      <rPr>
        <sz val="12"/>
        <rFont val="Arial"/>
        <family val="2"/>
      </rPr>
      <t xml:space="preserve"> (line 22)</t>
    </r>
  </si>
  <si>
    <t>ROE as a Percent of Equity Financed by Capital Structure  (line 23 / Ex. C1-1-1, Table 7, col. (a), line 5)</t>
  </si>
  <si>
    <t xml:space="preserve"> Refer to Table 5a</t>
  </si>
  <si>
    <t xml:space="preserve"> Refer to Table 4a</t>
  </si>
  <si>
    <t>Payment amounts, riders and production forecasts approved in EB-2020-0290 Payment Amounts Order plus payment riders approved in EB-2023-0336.</t>
  </si>
  <si>
    <t>Pickering GS Net Fixed Asset Rate Base excluding Net Fixed Asset Rate Base for which common equity is subject to return at the long-term debt rate. 
2028: Ex. B3-3-1, Table 2, col. (f), line 17 less Ex. B3-4-1  Table 2, col. (f), line 41. Less line 11b.
2029: Ex. B3-3-1, Table 2, col. (f), line 29 less Ex. B3-4-1  Table 2, col. (f), line 53. Less line 11b.
2030: Ex. B3-3-1, Table 2, col. (f), line 41 less Ex. B3-4-1  Table 2, col. (f), line 65. Less line 11b.
2031: Ex. B3-3-1, Table 2, col. (f), line 53 less Ex. B3-4-1  Table 2, col. (f), line 77. Less line 11b.</t>
  </si>
  <si>
    <t>Cost of capital component of Darlington and Operations &amp; Project Support Capital Related Revenue Requirement for 2028-2031 is calculated as follows:</t>
  </si>
  <si>
    <t>From Ex. F2-4-1,Table 1, line 3.</t>
  </si>
  <si>
    <t>Col. (b) from Ex. F2-2-1, Table 11, line 13, col.(a); Col.(c) from Ex. F2-2-1, Table 12, line 13, col.(a); Col.(d) from Ex. F2-2-1, Table 13, line 13, col.(a); Col.(e) from Ex. F2-2-1, Table 14, line 13, col.(a).</t>
  </si>
  <si>
    <t>Per Ex. C1-1-1, Tables 1-5, line 5. Represents the portion of rate base financed by common equity that is subject to return at the long-term debt rate until 2036 per the OEB-approved settlement proposal in EB-2020-0290 (Settlement Proposal, p. 23).</t>
  </si>
  <si>
    <r>
      <t xml:space="preserve">Revenue Requirement Before Stretch Factor
</t>
    </r>
    <r>
      <rPr>
        <sz val="12"/>
        <rFont val="Arial"/>
        <family val="2"/>
      </rPr>
      <t>(line 14 + line 19 - line 22 + Line 22a + line 23)</t>
    </r>
  </si>
  <si>
    <t>Regulated hydroelectric portion of totals from Ex. C1-1-1 Table 5, (col. (d)). Cost of Capital is allocated to regulated hydroelectric and OPG's nuclear facilities using rate base financed by capital structure.</t>
  </si>
  <si>
    <t>Col. (a) from Ex. E1-1-1, Table 1, line 4, col. (j). Col. (b) from Ex. E2-1-1, Table 1, line 3, col. (f).</t>
  </si>
  <si>
    <t>Col. (a) from Ex. F1-1-1 Table 1, line 6, col. (j). Col. (b) from Ex. F2-1-1 Table 1a, line 16, col. (f).</t>
  </si>
  <si>
    <t>Col. (a) from Ex. F1-1-1 Table 1, line 7, col. (j).  Col. (b) from Ex. F2-1-1 Table 1a, line 17, col. (f).</t>
  </si>
  <si>
    <t>Col. (a) from Ex. F1-1-1 Table 1, line 8, col. (j).  Col. (b) from Ex. F2-1-1 Table 1a, line 18, col. (f).</t>
  </si>
  <si>
    <t>Col. (a) from Ex. F1-1-1 Table 1, line 10, col. (j).  Col. (b) from Ex. F2-1-1 Table 1a, line 20, col. (f).</t>
  </si>
  <si>
    <t>Col. (c) from Ex. C1-1-1, Table 7, col. (d), line 1.
Col. (a) equal to col. (c) multiplied by ratio of regulated hydroelectric rate base to total regulated rate base. Col. (b) equal to col. (c) multiplied by ratio of nuclear rate base to total regulated rate base.
Regulated hydroelectric ratio determined by dividing Ex. B1-1-1, Table 1, col. (d), line 12 by Ex. C1-1-1, Table 7, line 8, col. (a). Nuclear ratio determined by dividing Ex. B1-1-1, Table 2, col. (f), line 7 by Ex. C1-1-1, Table 7, line 8, col. (a).</t>
  </si>
  <si>
    <t>Col. (c) from Ex. C1-1-1, Table 7, col. (d): line 2 plus line 3.
Col. (a) equal to col. (c) multiplied by ratio of regulated hydroelectric rate base to total regulated rate base. Col. (b) equal to col. (c) multiplied by ratio of nuclear rate base to total regulated rate base.
Regulated hydroelectric ratio determined by dividing Ex. B1-1-1, Table 1, col. (d), line 12 by Ex. C1-1-1, Table 7, line 8, col. (a). Nuclear ratio determined by dividing Ex. B1-1-1, Table 2, col. (f), line 7 by Ex. C1-1-1, Table 7, line 8, col. (a).</t>
  </si>
  <si>
    <t>Col. (a) from Ex. F4-2-1 Table 1, line 1, col. (j).  Col. (b) from Ex. F4-2-1 Table 2, line 1, col. (f).</t>
  </si>
  <si>
    <t>Col. (a) from Ex. E1-1-1, Table 1, line 4, col. (k). Col. (b) from Ex. E2-1-1, Table 1, line 5, col. (g).</t>
  </si>
  <si>
    <t>Col. (a) from Ex. F1-1-1 Table 1, line 6, col. (k). Col. (b) from Ex. F2-1-1 Table 1a, line 16, col. (g).</t>
  </si>
  <si>
    <t>Col. (a) from Ex. F1-1-1 Table 1, line 7, col. (k).  Col. (b) from Ex. F2-1-1 Table 1a, line 17, col. (g).</t>
  </si>
  <si>
    <t>Col. (a) from Ex. F1-1-1 Table 1, line 8, col. (k).  Col. (b) from Ex. F2-1-1 Table 1a, line 18, col. (g).</t>
  </si>
  <si>
    <t>Col. (a) from Ex. F1-1-1 Table 1, line 10, col. (k).  Col. (b) from Ex. F2-1-1 Table 1a, line 20, col. (g).</t>
  </si>
  <si>
    <t>Col. (c) from Ex. C1-1-1, Table 6, col. (d), line 1.
Col. (a) equal to col. (c) multiplied by ratio of regulated hydroelectric rate base to total regulated rate base. Col. (b) equal to col. (c) multiplied by ratio of nuclear rate base to total regulated rate base.
Regulated hydroelectric ratio determined by dividing Ex. B1-1-1, Table 1, col. (e), line 12 by Ex. C1-1-1, Table 6, line 8, col. (a). Nuclear ratio determined by dividing Ex. B1-1-1, Table 2, col. (g), line 7) by Ex. C1-1-1, Table 6, line 8, col. (a).</t>
  </si>
  <si>
    <t>Col. (c) from Ex. C1-1-1, Table 6, col. (d): line 2 plus line 3. 
Col. (a) equal to col. (c) multiplied by ratio of regulated hydroelectric rate base to total regulated rate base. Col. (b) equal to col. (c) multiplied by ratio of nuclear rate base to total regulated rate base.
Regulated hydroelectric ratio determined by dividing Ex. B1-1-1, Table 1, col. (e), line 12 by Ex. C1-1-1, Table 6, line 8, col. (a). Nuclear ratio determined by dividing Ex. B1-1-1, Table 2, col. (g), line 7) by Ex. C1-1-1, Table 6, line 8, col. (a).</t>
  </si>
  <si>
    <t>Col. (a) from Ex. F4-2-1 Table 1, line 1, col. (k).  Col. (b) from Ex. F4-2-1 Table 2, line 1, col. (g).</t>
  </si>
  <si>
    <t>In-service additions exceeding $50M are reflected in the month of the addition instead of using mid-year average (see Ex. B1-1-1, p. 9).  2030 in-service is weighted 2.5/12 months based on in-service date of October 17, 2030.  Per Ex. B3-3-1, Table 2a, Note 1.</t>
  </si>
  <si>
    <t>Per Ex. D2-3-8, Table 1, line 4.  Opening balance in col. (a) per Ex. D2-3-10, Table 1, sum of line 4: col. (a) through col. (f).</t>
  </si>
  <si>
    <t>In-service additions exceeding $50M are reflected in the month of the addition instead of using mid-year average (see Ex. B1-1-1, p. 9). The 2031 in-service is weighted 7.5/12 based on in-service date of May 15, 2031.  See Ex. B3-3-1 Table 2a, Note 1 for further details.</t>
  </si>
  <si>
    <t>Calculation of Forecast Concurrent Cost Recovery - Darlington New Nuclear Program</t>
  </si>
  <si>
    <r>
      <t>Prior Year weighted average rate with proposed payment amounts and riders</t>
    </r>
    <r>
      <rPr>
        <b/>
        <vertAlign val="superscript"/>
        <sz val="12"/>
        <color theme="1"/>
        <rFont val="Arial"/>
        <family val="2"/>
      </rPr>
      <t>2,3</t>
    </r>
    <r>
      <rPr>
        <sz val="12"/>
        <color theme="1"/>
        <rFont val="Arial"/>
        <family val="2"/>
      </rPr>
      <t xml:space="preserve"> ($/MWh)</t>
    </r>
  </si>
  <si>
    <r>
      <t>Current Year weighted average rate with proposed payment amounts and riders</t>
    </r>
    <r>
      <rPr>
        <b/>
        <vertAlign val="superscript"/>
        <sz val="12"/>
        <color theme="1"/>
        <rFont val="Arial"/>
        <family val="2"/>
      </rPr>
      <t>2,3</t>
    </r>
    <r>
      <rPr>
        <sz val="12"/>
        <color theme="1"/>
        <rFont val="Arial"/>
        <family val="2"/>
      </rPr>
      <t xml:space="preserve"> ($/MWh)</t>
    </r>
  </si>
  <si>
    <r>
      <t>Total Regulated Production</t>
    </r>
    <r>
      <rPr>
        <b/>
        <vertAlign val="superscript"/>
        <sz val="12"/>
        <rFont val="Arial"/>
        <family val="2"/>
      </rPr>
      <t>4</t>
    </r>
    <r>
      <rPr>
        <sz val="12"/>
        <rFont val="Arial"/>
        <family val="2"/>
      </rPr>
      <t xml:space="preserve"> (TWh)</t>
    </r>
  </si>
  <si>
    <r>
      <t>Forecast of 2027 Provincial Demand</t>
    </r>
    <r>
      <rPr>
        <b/>
        <vertAlign val="superscript"/>
        <sz val="12"/>
        <color theme="1"/>
        <rFont val="Arial"/>
        <family val="2"/>
      </rPr>
      <t>5</t>
    </r>
    <r>
      <rPr>
        <sz val="12"/>
        <color theme="1"/>
        <rFont val="Arial"/>
        <family val="2"/>
      </rPr>
      <t xml:space="preserve"> (TWh)</t>
    </r>
  </si>
  <si>
    <t>OPG and DNNP LP Proportion of Consumer Usage (line 9 / line 10)</t>
  </si>
  <si>
    <r>
      <t>Typical Usage of OPG and DNNP LP Generation (kWh/Month)</t>
    </r>
    <r>
      <rPr>
        <sz val="12"/>
        <color theme="1"/>
        <rFont val="Arial"/>
        <family val="2"/>
      </rPr>
      <t xml:space="preserve">  (line 1 x line 11)</t>
    </r>
  </si>
  <si>
    <t>For 2027: Per Ex. E1-1-1, Table 1, col. (l), line 4.</t>
  </si>
  <si>
    <t>Per Ex. I1-3-1, Table 1, line 9. Shaped payment amounts are based on the combined revenue requirements of the OPG nuclear facilities and the DNNP facilities.</t>
  </si>
  <si>
    <t>2027 inflation factor per 2026 inflation parameters published by the OEB in June 2025, and weightings per Ex. A1-3-2 Chart 3: 15.3% labour cost (line 4), 9.3% non-labour cost (line 2) and 75.4% capital cost (line 1).</t>
  </si>
  <si>
    <r>
      <t>Total of Hydroelectric Payment Amounts Plus Riders</t>
    </r>
    <r>
      <rPr>
        <sz val="12"/>
        <rFont val="Arial"/>
        <family val="2"/>
      </rPr>
      <t xml:space="preserve"> (line 11 + line 12)</t>
    </r>
  </si>
  <si>
    <t>Ex. C1-1-1 Tables 1-5</t>
  </si>
  <si>
    <r>
      <t xml:space="preserve">Revenue Requirement Excluding Income Tax and Return on Equity, Plus Deferral and Variance Account Amounts Excluding Income Tax Components and Concurrent Cost Recovery </t>
    </r>
    <r>
      <rPr>
        <sz val="12"/>
        <rFont val="Arial"/>
        <family val="2"/>
      </rPr>
      <t>(line 8 - line 9 + line 13 - line 16)</t>
    </r>
  </si>
  <si>
    <t>EB-2020-0290 PAO, Table 22, col. (e) (line 2 + line 3) x 25%</t>
  </si>
  <si>
    <t>EB-2020-0290 PAO, Table 22, col. (d) (line 2 + line 3) x 25%</t>
  </si>
  <si>
    <t>Updated: 2026-03-10</t>
  </si>
  <si>
    <t>Depreciation Expense (Ex. B3-4-1, Table 2, col. (b) plus col. (c): lines 37 &amp; 44; lines 49 &amp; 56; lines 61 &amp; 68; lines 73 &amp; 80)</t>
  </si>
  <si>
    <t>Depreciation Expense (Ex. B3-4-1, Table 2, col. (b) plus col. (c): lines 41, 53, 65, 77)</t>
  </si>
  <si>
    <t>Return on Equity at Long-Term Debt Rate (line 10b x 52% x Ex. C1-1-1, Tables 1-4, col. (c), line 3)</t>
  </si>
  <si>
    <t>Capital Cost Allowance 
(Ex. F4-2-1 Table 3d, line 15 less DRP and PRP amounts per Ex. F4-2-1 Table 3f Note 3)</t>
  </si>
  <si>
    <t>OM&amp;A Stretch Factor Adjustment ((line 5 + line 11 + line 12) * line 23)</t>
  </si>
  <si>
    <t>Capital-related Stretch Factor Adjustment (line 16 + line 20 + line 21) * line 23)</t>
  </si>
  <si>
    <t>Per Ex. G1-1-1, Table 1, line 7.</t>
  </si>
  <si>
    <t>Darlington GS and Operations &amp; Project Support Net Fixed Asset Rate Base for which common equity is subject to return at long-term debt rate.</t>
  </si>
  <si>
    <t>ROE as a Percent of Equity Financed by Capital Structure  (line 23 / Ex. C1-1-1, Table 6, col. (a), line 5)</t>
  </si>
  <si>
    <r>
      <t xml:space="preserve">2025 Forecast Return on Equity </t>
    </r>
    <r>
      <rPr>
        <sz val="12"/>
        <rFont val="Arial"/>
        <family val="2"/>
      </rPr>
      <t>(line 18 - line 22)</t>
    </r>
  </si>
  <si>
    <r>
      <t xml:space="preserve">Revenue Requirement Excluding Income Tax and Return on Equity, Plus Deferral and Variance Account Amounts Excluding Income Tax Components </t>
    </r>
    <r>
      <rPr>
        <sz val="12"/>
        <rFont val="Arial"/>
        <family val="2"/>
      </rPr>
      <t>(line 8 - line 9 + line 13 - line 16)</t>
    </r>
  </si>
  <si>
    <t>Regulated Hydroelectric: line 12c. Nuclear: line 12g.</t>
  </si>
  <si>
    <t>Less: Tax Gross-up Components of Transactions:</t>
  </si>
  <si>
    <t>Less: Tax Variance Components of Transactions:</t>
  </si>
  <si>
    <t>Nuclear:</t>
  </si>
  <si>
    <t>Per EB-2020-0290, PAO, Appendix A, Table 15, line 2, col. (c) for 2026 and Ex. C1-1-1, Tables 1-5: line 2, col. (c) for 2027-2031.</t>
  </si>
  <si>
    <t>Updated: 2026-05-21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</si>
</sst>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8" formatCode="&quot;$&quot;#,##0.00_);[Red]\(&quot;$&quot;#,##0.00\)"/>
    <numFmt numFmtId="41" formatCode="_(* #,##0_);_(* \(#,##0\);_(* &quot;-&quot;_);_(@_)"/>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quot;$&quot;#,##0"/>
    <numFmt numFmtId="167" formatCode="#,##0.0_);\(#,##0.0\)"/>
    <numFmt numFmtId="168" formatCode="0.0%"/>
    <numFmt numFmtId="169" formatCode="_(* #,##0.0_);_(* \(#,##0.0\);_(* &quot;-&quot;??_);_(@_)"/>
    <numFmt numFmtId="170" formatCode="_(* #,##0_);_(* \(#,##0\);_(* &quot;-&quot;??_);_(@_)"/>
    <numFmt numFmtId="171" formatCode="0_);\(0\)"/>
    <numFmt numFmtId="172" formatCode="0.000%"/>
    <numFmt numFmtId="173" formatCode="mmmm\-yy"/>
    <numFmt numFmtId="174" formatCode="_-* #,##0_-;\-* #,##0_-;_-* &quot;-&quot;??_-;_-@_-"/>
    <numFmt numFmtId="175" formatCode=".00%"/>
    <numFmt numFmtId="176" formatCode="_-[$€-2]* #,##0.00_-;\-[$€-2]* #,##0.00_-;_-[$€-2]* &quot;-&quot;??_-"/>
    <numFmt numFmtId="177" formatCode="&quot;$&quot;#,##0.0000_);\(&quot;$&quot;#,##0.0000\)"/>
    <numFmt numFmtId="178" formatCode="[$-409]mmmm\ d\,\ yyyy;@"/>
    <numFmt numFmtId="179" formatCode="0.00%;\ \(0.00\)%"/>
    <numFmt numFmtId="180" formatCode="&quot;$&quot;#,##0.00"/>
    <numFmt numFmtId="181" formatCode="0.0"/>
    <numFmt numFmtId="182" formatCode="dd/mmm/yy_);;&quot;-  &quot;;&quot; &quot;@"/>
    <numFmt numFmtId="183" formatCode="0.00_)"/>
    <numFmt numFmtId="184" formatCode="[$-409]mmmm\-yy;@"/>
    <numFmt numFmtId="185" formatCode="#,##0.00000_);\(#,##0.00000\)"/>
    <numFmt numFmtId="186" formatCode="&quot;$&quot;#,##0.0"/>
    <numFmt numFmtId="187" formatCode="_(* #,##0.0_);_(* \(#,##0.0\);_(* &quot;-&quot;?_);_(@_)"/>
    <numFmt numFmtId="188" formatCode="_(* #,##0.0000_);_(* \(#,##0.0000\);_(* &quot;-&quot;??_);_(@_)"/>
    <numFmt numFmtId="189" formatCode="_(* #,##0.000000_);_(* \(#,##0.000000\);_(* &quot;-&quot;??_);_(@_)"/>
    <numFmt numFmtId="190" formatCode="_(* #,##0.000000000000_);_(* \(#,##0.000000000000\);_(* &quot;-&quot;??_);_(@_)"/>
  </numFmts>
  <fonts count="125">
    <font>
      <sz val="10"/>
      <name val="Arial"/>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Arial"/>
      <family val="2"/>
    </font>
    <font>
      <sz val="8"/>
      <name val="Arial"/>
      <family val="2"/>
    </font>
    <font>
      <u/>
      <sz val="10"/>
      <color indexed="12"/>
      <name val="Arial"/>
      <family val="2"/>
    </font>
    <font>
      <sz val="10"/>
      <name val="Arial"/>
      <family val="2"/>
    </font>
    <font>
      <sz val="12"/>
      <name val="Arial"/>
      <family val="2"/>
    </font>
    <font>
      <u/>
      <sz val="12"/>
      <name val="Arial"/>
      <family val="2"/>
    </font>
    <font>
      <b/>
      <sz val="12"/>
      <name val="Arial"/>
      <family val="2"/>
    </font>
    <font>
      <sz val="12"/>
      <color indexed="10"/>
      <name val="Arial"/>
      <family val="2"/>
    </font>
    <font>
      <b/>
      <u/>
      <sz val="12"/>
      <name val="Arial"/>
      <family val="2"/>
    </font>
    <font>
      <b/>
      <vertAlign val="superscript"/>
      <sz val="12"/>
      <name val="Arial"/>
      <family val="2"/>
    </font>
    <font>
      <b/>
      <sz val="12"/>
      <color indexed="10"/>
      <name val="Arial"/>
      <family val="2"/>
    </font>
    <font>
      <b/>
      <sz val="12"/>
      <color theme="1"/>
      <name val="Arial"/>
      <family val="2"/>
    </font>
    <font>
      <b/>
      <vertAlign val="superscript"/>
      <sz val="12"/>
      <color theme="1"/>
      <name val="Arial"/>
      <family val="2"/>
    </font>
    <font>
      <b/>
      <sz val="12"/>
      <color rgb="FFFF0000"/>
      <name val="Arial"/>
      <family val="2"/>
    </font>
    <font>
      <b/>
      <sz val="14"/>
      <name val="Arial"/>
      <family val="2"/>
    </font>
    <font>
      <b/>
      <sz val="16"/>
      <color rgb="FFFF00FF"/>
      <name val="Arial"/>
      <family val="2"/>
    </font>
    <font>
      <sz val="11"/>
      <color indexed="8"/>
      <name val="Calibri"/>
      <family val="2"/>
    </font>
    <font>
      <b/>
      <sz val="12"/>
      <color rgb="FF0000FF"/>
      <name val="Arial"/>
      <family val="2"/>
    </font>
    <font>
      <sz val="11"/>
      <color theme="0"/>
      <name val="Calibri"/>
      <family val="2"/>
      <scheme val="minor"/>
    </font>
    <font>
      <sz val="10"/>
      <color theme="0"/>
      <name val="Arial"/>
      <family val="2"/>
    </font>
    <font>
      <sz val="10"/>
      <name val="Palatino"/>
      <family val="1"/>
    </font>
    <font>
      <sz val="10"/>
      <color theme="1"/>
      <name val="Arial"/>
      <family val="2"/>
    </font>
    <font>
      <sz val="10"/>
      <name val="Geneva"/>
      <family val="2"/>
    </font>
    <font>
      <b/>
      <sz val="10"/>
      <color indexed="8"/>
      <name val="Arial"/>
      <family val="2"/>
    </font>
    <font>
      <sz val="10"/>
      <name val="Times New Roman"/>
      <family val="1"/>
    </font>
    <font>
      <b/>
      <sz val="8"/>
      <color indexed="8"/>
      <name val="Arial"/>
      <family val="2"/>
    </font>
    <font>
      <b/>
      <sz val="10"/>
      <color indexed="39"/>
      <name val="Arial"/>
      <family val="2"/>
    </font>
    <font>
      <sz val="8"/>
      <color indexed="8"/>
      <name val="Arial"/>
      <family val="2"/>
    </font>
    <font>
      <sz val="10"/>
      <color indexed="8"/>
      <name val="Arial"/>
      <family val="2"/>
    </font>
    <font>
      <b/>
      <sz val="12"/>
      <color indexed="8"/>
      <name val="Arial"/>
      <family val="2"/>
    </font>
    <font>
      <b/>
      <sz val="8"/>
      <name val="Arial"/>
      <family val="2"/>
    </font>
    <font>
      <sz val="10"/>
      <color indexed="39"/>
      <name val="Arial"/>
      <family val="2"/>
    </font>
    <font>
      <sz val="16"/>
      <color indexed="48"/>
      <name val="Arial"/>
      <family val="2"/>
    </font>
    <font>
      <sz val="14"/>
      <color indexed="48"/>
      <name val="Arial"/>
      <family val="2"/>
    </font>
    <font>
      <sz val="8"/>
      <color indexed="48"/>
      <name val="Arial"/>
      <family val="2"/>
    </font>
    <font>
      <sz val="10"/>
      <color indexed="10"/>
      <name val="Arial"/>
      <family val="2"/>
    </font>
    <font>
      <sz val="9"/>
      <color indexed="20"/>
      <name val="Arial"/>
      <family val="2"/>
    </font>
    <font>
      <b/>
      <sz val="9"/>
      <color indexed="20"/>
      <name val="Arial"/>
      <family val="2"/>
    </font>
    <font>
      <b/>
      <sz val="18"/>
      <color indexed="8"/>
      <name val="Cambria"/>
      <family val="1"/>
    </font>
    <font>
      <b/>
      <sz val="10"/>
      <name val="Arial"/>
      <family val="2"/>
    </font>
    <font>
      <sz val="9"/>
      <name val="Tahoma"/>
      <family val="2"/>
    </font>
    <font>
      <sz val="10"/>
      <name val="Comic Sans MS"/>
      <family val="4"/>
    </font>
    <font>
      <sz val="12"/>
      <color rgb="FFFF0000"/>
      <name val="Arial"/>
      <family val="2"/>
    </font>
    <font>
      <b/>
      <sz val="14"/>
      <color rgb="FFFF0000"/>
      <name val="Arial"/>
      <family val="2"/>
    </font>
    <font>
      <i/>
      <sz val="12"/>
      <color rgb="FFFF0000"/>
      <name val="Arial"/>
      <family val="2"/>
    </font>
    <font>
      <i/>
      <sz val="10"/>
      <color rgb="FFFF0000"/>
      <name val="Arial"/>
      <family val="2"/>
    </font>
    <font>
      <b/>
      <sz val="11"/>
      <color theme="1"/>
      <name val="Arial"/>
      <family val="2"/>
    </font>
    <font>
      <sz val="10"/>
      <color rgb="FFFF0000"/>
      <name val="Arial"/>
      <family val="2"/>
    </font>
    <font>
      <b/>
      <sz val="11"/>
      <color rgb="FFFF0000"/>
      <name val="Arial"/>
      <family val="2"/>
    </font>
    <font>
      <i/>
      <sz val="12"/>
      <name val="Arial"/>
      <family val="2"/>
    </font>
    <font>
      <sz val="10"/>
      <name val="Arial"/>
      <family val="2"/>
    </font>
    <font>
      <b/>
      <sz val="18"/>
      <color theme="3"/>
      <name val="Cambria"/>
      <family val="2"/>
      <scheme val="major"/>
    </font>
    <font>
      <sz val="9"/>
      <color theme="1"/>
      <name val="Calibri"/>
      <family val="2"/>
      <scheme val="minor"/>
    </font>
    <font>
      <sz val="9"/>
      <color theme="0"/>
      <name val="Calibri"/>
      <family val="2"/>
      <scheme val="minor"/>
    </font>
    <font>
      <sz val="11"/>
      <color indexed="9"/>
      <name val="Calibri"/>
      <family val="2"/>
    </font>
    <font>
      <sz val="11"/>
      <color indexed="37"/>
      <name val="Calibri"/>
      <family val="2"/>
    </font>
    <font>
      <sz val="11"/>
      <name val="Times New Roman"/>
      <family val="1"/>
    </font>
    <font>
      <sz val="10"/>
      <color indexed="9"/>
      <name val="Arial"/>
      <family val="2"/>
    </font>
    <font>
      <b/>
      <sz val="11"/>
      <color indexed="17"/>
      <name val="Calibri"/>
      <family val="2"/>
    </font>
    <font>
      <b/>
      <sz val="10"/>
      <color indexed="10"/>
      <name val="Arial"/>
      <family val="2"/>
    </font>
    <font>
      <b/>
      <sz val="11"/>
      <color indexed="9"/>
      <name val="Calibri"/>
      <family val="2"/>
    </font>
    <font>
      <sz val="10"/>
      <name val="MS Sans Serif"/>
      <family val="2"/>
    </font>
    <font>
      <sz val="12"/>
      <name val="Helv"/>
    </font>
    <font>
      <b/>
      <sz val="11"/>
      <color indexed="8"/>
      <name val="Calibri"/>
      <family val="2"/>
    </font>
    <font>
      <i/>
      <sz val="9"/>
      <color rgb="FF7F7F7F"/>
      <name val="Calibri"/>
      <family val="2"/>
      <scheme val="minor"/>
    </font>
    <font>
      <sz val="10"/>
      <color indexed="17"/>
      <name val="Arial"/>
      <family val="2"/>
    </font>
    <font>
      <b/>
      <sz val="15"/>
      <color indexed="8"/>
      <name val="Arial"/>
      <family val="2"/>
    </font>
    <font>
      <b/>
      <sz val="15"/>
      <color indexed="62"/>
      <name val="Calibri"/>
      <family val="2"/>
    </font>
    <font>
      <b/>
      <sz val="13"/>
      <color indexed="8"/>
      <name val="Arial"/>
      <family val="2"/>
    </font>
    <font>
      <b/>
      <sz val="13"/>
      <color indexed="62"/>
      <name val="Calibri"/>
      <family val="2"/>
    </font>
    <font>
      <b/>
      <sz val="11"/>
      <color indexed="8"/>
      <name val="Arial"/>
      <family val="2"/>
    </font>
    <font>
      <b/>
      <sz val="11"/>
      <color indexed="62"/>
      <name val="Calibri"/>
      <family val="2"/>
    </font>
    <font>
      <sz val="11"/>
      <color indexed="48"/>
      <name val="Calibri"/>
      <family val="2"/>
    </font>
    <font>
      <sz val="10"/>
      <color indexed="18"/>
      <name val="Arial"/>
      <family val="2"/>
    </font>
    <font>
      <sz val="11"/>
      <color indexed="17"/>
      <name val="Calibri"/>
      <family val="2"/>
    </font>
    <font>
      <sz val="10"/>
      <color indexed="19"/>
      <name val="Arial"/>
      <family val="2"/>
    </font>
    <font>
      <b/>
      <i/>
      <sz val="16"/>
      <name val="Helv"/>
    </font>
    <font>
      <b/>
      <sz val="10"/>
      <color indexed="9"/>
      <name val="Arial"/>
      <family val="2"/>
    </font>
    <font>
      <b/>
      <sz val="11"/>
      <color indexed="63"/>
      <name val="Calibri"/>
      <family val="2"/>
    </font>
    <font>
      <sz val="9"/>
      <color theme="1"/>
      <name val="Arial"/>
      <family val="2"/>
    </font>
    <font>
      <b/>
      <u/>
      <sz val="10"/>
      <name val="Arial"/>
      <family val="2"/>
    </font>
    <font>
      <sz val="8"/>
      <color indexed="39"/>
      <name val="Arial"/>
      <family val="2"/>
    </font>
    <font>
      <sz val="8"/>
      <color indexed="62"/>
      <name val="Arial"/>
      <family val="2"/>
    </font>
    <font>
      <sz val="8"/>
      <color indexed="22"/>
      <name val="Arial"/>
      <family val="2"/>
    </font>
    <font>
      <sz val="8"/>
      <color indexed="61"/>
      <name val="Arial"/>
      <family val="2"/>
    </font>
    <font>
      <sz val="8"/>
      <name val="0"/>
    </font>
    <font>
      <b/>
      <sz val="16"/>
      <color indexed="48"/>
      <name val="Arial"/>
      <family val="2"/>
    </font>
    <font>
      <sz val="19"/>
      <color indexed="48"/>
      <name val="Arial"/>
      <family val="2"/>
    </font>
    <font>
      <sz val="19"/>
      <name val="Arial"/>
      <family val="2"/>
    </font>
    <font>
      <sz val="8"/>
      <color indexed="14"/>
      <name val="Arial"/>
      <family val="2"/>
    </font>
    <font>
      <b/>
      <sz val="18"/>
      <color indexed="62"/>
      <name val="Cambria"/>
      <family val="2"/>
    </font>
    <font>
      <sz val="10"/>
      <name val="Courier New"/>
      <family val="3"/>
    </font>
    <font>
      <sz val="11"/>
      <color indexed="14"/>
      <name val="Calibri"/>
      <family val="2"/>
    </font>
    <font>
      <b/>
      <sz val="14"/>
      <color rgb="FFFF33CC"/>
      <name val="Arial"/>
      <family val="2"/>
    </font>
    <font>
      <sz val="10"/>
      <name val="Arial"/>
      <family val="2"/>
    </font>
    <font>
      <sz val="10"/>
      <color rgb="FFFF33CC"/>
      <name val="Arial"/>
      <family val="2"/>
    </font>
    <font>
      <sz val="10.8"/>
      <name val="Arial"/>
      <family val="2"/>
    </font>
    <font>
      <b/>
      <vertAlign val="superscript"/>
      <sz val="10.199999999999999"/>
      <name val="Arial"/>
      <family val="2"/>
    </font>
    <font>
      <b/>
      <u/>
      <sz val="12"/>
      <color theme="1"/>
      <name val="Arial"/>
      <family val="2"/>
    </font>
    <font>
      <vertAlign val="subscript"/>
      <sz val="10.8"/>
      <name val="Arial"/>
      <family val="2"/>
    </font>
    <font>
      <vertAlign val="subscript"/>
      <sz val="12"/>
      <name val="Arial"/>
      <family val="2"/>
    </font>
  </fonts>
  <fills count="102">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249977111117893"/>
        <bgColor indexed="64"/>
      </patternFill>
    </fill>
    <fill>
      <patternFill patternType="solid">
        <fgColor theme="4"/>
      </patternFill>
    </fill>
    <fill>
      <patternFill patternType="solid">
        <fgColor theme="8"/>
      </patternFill>
    </fill>
    <fill>
      <patternFill patternType="lightUp">
        <fgColor indexed="9"/>
        <bgColor indexed="27"/>
      </patternFill>
    </fill>
    <fill>
      <patternFill patternType="lightUp">
        <fgColor indexed="9"/>
        <bgColor indexed="26"/>
      </patternFill>
    </fill>
    <fill>
      <patternFill patternType="solid">
        <fgColor indexed="26"/>
        <bgColor indexed="64"/>
      </patternFill>
    </fill>
    <fill>
      <patternFill patternType="solid">
        <fgColor indexed="43"/>
      </patternFill>
    </fill>
    <fill>
      <patternFill patternType="solid">
        <fgColor indexed="40"/>
        <bgColor indexed="64"/>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22"/>
        <bgColor indexed="44"/>
      </patternFill>
    </fill>
    <fill>
      <patternFill patternType="solid">
        <fgColor indexed="15"/>
      </patternFill>
    </fill>
    <fill>
      <patternFill patternType="solid">
        <fgColor indexed="9"/>
        <bgColor indexed="64"/>
      </patternFill>
    </fill>
    <fill>
      <patternFill patternType="solid">
        <fgColor indexed="14"/>
        <bgColor indexed="64"/>
      </patternFill>
    </fill>
    <fill>
      <patternFill patternType="solid">
        <fgColor indexed="51"/>
        <bgColor indexed="64"/>
      </patternFill>
    </fill>
    <fill>
      <patternFill patternType="solid">
        <fgColor indexed="49"/>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1"/>
        <bgColor indexed="61"/>
      </patternFill>
    </fill>
    <fill>
      <patternFill patternType="solid">
        <fgColor indexed="44"/>
        <bgColor indexed="44"/>
      </patternFill>
    </fill>
    <fill>
      <patternFill patternType="solid">
        <fgColor indexed="22"/>
        <bgColor indexed="22"/>
      </patternFill>
    </fill>
    <fill>
      <patternFill patternType="solid">
        <fgColor indexed="54"/>
        <bgColor indexed="54"/>
      </patternFill>
    </fill>
    <fill>
      <patternFill patternType="solid">
        <fgColor indexed="58"/>
        <bgColor indexed="58"/>
      </patternFill>
    </fill>
    <fill>
      <patternFill patternType="solid">
        <fgColor indexed="24"/>
        <bgColor indexed="24"/>
      </patternFill>
    </fill>
    <fill>
      <patternFill patternType="solid">
        <fgColor indexed="48"/>
        <bgColor indexed="48"/>
      </patternFill>
    </fill>
    <fill>
      <patternFill patternType="solid">
        <fgColor indexed="31"/>
        <bgColor indexed="31"/>
      </patternFill>
    </fill>
    <fill>
      <patternFill patternType="solid">
        <fgColor indexed="15"/>
        <bgColor indexed="15"/>
      </patternFill>
    </fill>
    <fill>
      <patternFill patternType="solid">
        <fgColor indexed="40"/>
        <bgColor indexed="40"/>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60"/>
        <bgColor indexed="60"/>
      </patternFill>
    </fill>
    <fill>
      <patternFill patternType="solid">
        <fgColor indexed="41"/>
        <bgColor indexed="41"/>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9"/>
        <bgColor indexed="9"/>
      </patternFill>
    </fill>
    <fill>
      <patternFill patternType="solid">
        <fgColor indexed="44"/>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solid">
        <fgColor indexed="42"/>
        <bgColor indexed="42"/>
      </patternFill>
    </fill>
    <fill>
      <patternFill patternType="solid">
        <fgColor indexed="27"/>
      </patternFill>
    </fill>
    <fill>
      <patternFill patternType="solid">
        <fgColor indexed="43"/>
        <bgColor indexed="43"/>
      </patternFill>
    </fill>
    <fill>
      <patternFill patternType="solid">
        <fgColor indexed="60"/>
      </patternFill>
    </fill>
    <fill>
      <patternFill patternType="solid">
        <fgColor indexed="8"/>
        <bgColor indexed="8"/>
      </patternFill>
    </fill>
    <fill>
      <patternFill patternType="solid">
        <fgColor indexed="31"/>
      </patternFill>
    </fill>
    <fill>
      <patternFill patternType="solid">
        <fgColor indexed="49"/>
      </patternFill>
    </fill>
    <fill>
      <patternFill patternType="solid">
        <fgColor indexed="12"/>
      </patternFill>
    </fill>
    <fill>
      <patternFill patternType="gray0625">
        <fgColor indexed="48"/>
        <bgColor indexed="22"/>
      </patternFill>
    </fill>
    <fill>
      <patternFill patternType="lightUp">
        <fgColor indexed="48"/>
        <bgColor indexed="35"/>
      </patternFill>
    </fill>
    <fill>
      <patternFill patternType="solid">
        <fgColor indexed="54"/>
      </patternFill>
    </fill>
    <fill>
      <patternFill patternType="solid">
        <fgColor indexed="35"/>
      </patternFill>
    </fill>
    <fill>
      <patternFill patternType="solid">
        <fgColor indexed="23"/>
      </patternFill>
    </fill>
    <fill>
      <patternFill patternType="solid">
        <fgColor indexed="22"/>
      </patternFill>
    </fill>
    <fill>
      <patternFill patternType="solid">
        <fgColor indexed="55"/>
      </patternFill>
    </fill>
    <fill>
      <patternFill patternType="solid">
        <fgColor indexed="9"/>
      </patternFill>
    </fill>
    <fill>
      <patternFill patternType="solid">
        <fgColor indexed="26"/>
      </patternFill>
    </fill>
    <fill>
      <patternFill patternType="solid">
        <fgColor indexed="20"/>
      </patternFill>
    </fill>
    <fill>
      <patternFill patternType="gray0625">
        <bgColor indexed="22"/>
      </patternFill>
    </fill>
    <fill>
      <patternFill patternType="gray0625">
        <bgColor theme="0" tint="-0.249977111117893"/>
      </patternFill>
    </fill>
    <fill>
      <patternFill patternType="gray0625"/>
    </fill>
    <fill>
      <patternFill patternType="gray125">
        <bgColor indexed="22"/>
      </patternFill>
    </fill>
  </fills>
  <borders count="11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bottom/>
      <diagonal/>
    </border>
    <border>
      <left style="thin">
        <color indexed="64"/>
      </left>
      <right style="medium">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medium">
        <color indexed="64"/>
      </left>
      <right/>
      <top/>
      <bottom style="hair">
        <color indexed="64"/>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bottom style="thin">
        <color auto="1"/>
      </bottom>
      <diagonal/>
    </border>
    <border>
      <left style="thin">
        <color indexed="64"/>
      </left>
      <right style="thin">
        <color indexed="64"/>
      </right>
      <top/>
      <bottom style="thin">
        <color indexed="64"/>
      </bottom>
      <diagonal/>
    </border>
    <border>
      <left/>
      <right/>
      <top style="thin">
        <color auto="1"/>
      </top>
      <bottom style="thin">
        <color auto="1"/>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8"/>
      </left>
      <right style="thin">
        <color indexed="8"/>
      </right>
      <top style="thin">
        <color indexed="8"/>
      </top>
      <bottom style="thin">
        <color indexed="8"/>
      </bottom>
      <diagonal/>
    </border>
    <border>
      <left style="thin">
        <color indexed="51"/>
      </left>
      <right style="thin">
        <color indexed="5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2"/>
      </left>
      <right style="thin">
        <color indexed="62"/>
      </right>
      <top style="thin">
        <color indexed="62"/>
      </top>
      <bottom style="thin">
        <color indexed="62"/>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48"/>
      </bottom>
      <diagonal/>
    </border>
    <border>
      <left/>
      <right/>
      <top/>
      <bottom style="thick">
        <color indexed="22"/>
      </bottom>
      <diagonal/>
    </border>
    <border>
      <left/>
      <right/>
      <top/>
      <bottom style="thick">
        <color indexed="58"/>
      </bottom>
      <diagonal/>
    </border>
    <border>
      <left/>
      <right/>
      <top/>
      <bottom style="medium">
        <color indexed="31"/>
      </bottom>
      <diagonal/>
    </border>
    <border>
      <left/>
      <right/>
      <top/>
      <bottom style="medium">
        <color indexed="58"/>
      </bottom>
      <diagonal/>
    </border>
    <border>
      <left style="thin">
        <color indexed="31"/>
      </left>
      <right style="thin">
        <color indexed="62"/>
      </right>
      <top style="thin">
        <color indexed="31"/>
      </top>
      <bottom style="thin">
        <color indexed="62"/>
      </bottom>
      <diagonal/>
    </border>
    <border>
      <left style="double">
        <color indexed="11"/>
      </left>
      <right style="double">
        <color indexed="11"/>
      </right>
      <top style="double">
        <color indexed="11"/>
      </top>
      <bottom style="double">
        <color indexed="11"/>
      </bottom>
      <diagonal/>
    </border>
    <border>
      <left/>
      <right/>
      <top/>
      <bottom style="double">
        <color indexed="17"/>
      </bottom>
      <diagonal/>
    </border>
    <border>
      <left style="thin">
        <color indexed="22"/>
      </left>
      <right style="thin">
        <color indexed="22"/>
      </right>
      <top style="thin">
        <color indexed="22"/>
      </top>
      <bottom style="thin">
        <color indexed="22"/>
      </bottom>
      <diagonal/>
    </border>
    <border>
      <left style="thin">
        <color indexed="30"/>
      </left>
      <right style="thin">
        <color indexed="30"/>
      </right>
      <top style="thin">
        <color indexed="30"/>
      </top>
      <bottom style="thin">
        <color indexed="30"/>
      </bottom>
      <diagonal/>
    </border>
    <border>
      <left style="thin">
        <color indexed="63"/>
      </left>
      <right style="thin">
        <color indexed="63"/>
      </right>
      <top style="thin">
        <color indexed="63"/>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4"/>
      </top>
      <bottom style="double">
        <color indexed="54"/>
      </bottom>
      <diagonal/>
    </border>
    <border>
      <left/>
      <right/>
      <top style="thin">
        <color indexed="48"/>
      </top>
      <bottom style="double">
        <color indexed="48"/>
      </bottom>
      <diagonal/>
    </border>
    <border>
      <left/>
      <right/>
      <top style="medium">
        <color auto="1"/>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right style="thin">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hair">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ck">
        <color indexed="64"/>
      </left>
      <right/>
      <top/>
      <bottom/>
      <diagonal/>
    </border>
    <border>
      <left style="thin">
        <color indexed="64"/>
      </left>
      <right style="thin">
        <color indexed="64"/>
      </right>
      <top style="thin">
        <color indexed="64"/>
      </top>
      <bottom/>
      <diagonal/>
    </border>
    <border>
      <left/>
      <right style="thick">
        <color auto="1"/>
      </right>
      <top/>
      <bottom/>
      <diagonal/>
    </border>
    <border>
      <left style="medium">
        <color indexed="64"/>
      </left>
      <right style="thick">
        <color indexed="64"/>
      </right>
      <top/>
      <bottom/>
      <diagonal/>
    </border>
    <border>
      <left style="thin">
        <color indexed="64"/>
      </left>
      <right style="thick">
        <color indexed="64"/>
      </right>
      <top/>
      <bottom/>
      <diagonal/>
    </border>
  </borders>
  <cellStyleXfs count="8539">
    <xf numFmtId="0" fontId="0" fillId="0" borderId="0"/>
    <xf numFmtId="9" fontId="27" fillId="0" borderId="0" applyFont="0" applyFill="0" applyBorder="0" applyAlignment="0" applyProtection="0"/>
    <xf numFmtId="165" fontId="40" fillId="0" borderId="0" applyFont="0" applyFill="0" applyBorder="0" applyAlignment="0" applyProtection="0"/>
    <xf numFmtId="0" fontId="23" fillId="0" borderId="0"/>
    <xf numFmtId="43" fontId="23" fillId="0" borderId="0" applyFont="0" applyFill="0" applyBorder="0" applyAlignment="0" applyProtection="0"/>
    <xf numFmtId="9" fontId="23" fillId="0" borderId="0" applyFont="0" applyFill="0" applyBorder="0" applyAlignment="0" applyProtection="0"/>
    <xf numFmtId="0" fontId="22" fillId="0" borderId="0"/>
    <xf numFmtId="0" fontId="21" fillId="0" borderId="0"/>
    <xf numFmtId="0" fontId="27" fillId="0" borderId="0"/>
    <xf numFmtId="43" fontId="27" fillId="0" borderId="0" applyFont="0" applyFill="0" applyBorder="0" applyAlignment="0" applyProtection="0"/>
    <xf numFmtId="0" fontId="20" fillId="0" borderId="0"/>
    <xf numFmtId="0" fontId="19" fillId="0" borderId="0"/>
    <xf numFmtId="43" fontId="19" fillId="0" borderId="0" applyFont="0" applyFill="0" applyBorder="0" applyAlignment="0" applyProtection="0"/>
    <xf numFmtId="9" fontId="19" fillId="0" borderId="0" applyFont="0" applyFill="0" applyBorder="0" applyAlignment="0" applyProtection="0"/>
    <xf numFmtId="0" fontId="19" fillId="0" borderId="0"/>
    <xf numFmtId="0" fontId="27" fillId="0" borderId="0"/>
    <xf numFmtId="0" fontId="18" fillId="0" borderId="0"/>
    <xf numFmtId="0" fontId="27" fillId="0" borderId="0"/>
    <xf numFmtId="43" fontId="18"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0" fontId="42" fillId="5" borderId="0" applyNumberFormat="0" applyBorder="0" applyAlignment="0" applyProtection="0"/>
    <xf numFmtId="0" fontId="43" fillId="6" borderId="0" applyNumberFormat="0" applyBorder="0" applyAlignment="0" applyProtection="0"/>
    <xf numFmtId="0" fontId="42" fillId="6" borderId="0" applyNumberFormat="0" applyBorder="0" applyAlignment="0" applyProtection="0"/>
    <xf numFmtId="173" fontId="44" fillId="0" borderId="0" applyFont="0" applyFill="0" applyBorder="0" applyAlignment="0" applyProtection="0"/>
    <xf numFmtId="173" fontId="44" fillId="0" borderId="0" applyFont="0" applyFill="0" applyBorder="0" applyAlignment="0" applyProtection="0"/>
    <xf numFmtId="43" fontId="18" fillId="0" borderId="0" applyFont="0" applyFill="0" applyBorder="0" applyAlignment="0" applyProtection="0"/>
    <xf numFmtId="41" fontId="44" fillId="0" borderId="0" applyFont="0" applyFill="0" applyBorder="0" applyAlignment="0" applyProtection="0"/>
    <xf numFmtId="165" fontId="18" fillId="0" borderId="0" applyFont="0" applyFill="0" applyBorder="0" applyAlignment="0" applyProtection="0"/>
    <xf numFmtId="43" fontId="27" fillId="0" borderId="0" applyFont="0" applyFill="0" applyBorder="0" applyAlignment="0" applyProtection="0"/>
    <xf numFmtId="43" fontId="18" fillId="0" borderId="0" applyFont="0" applyFill="0" applyBorder="0" applyAlignment="0" applyProtection="0"/>
    <xf numFmtId="43" fontId="27" fillId="0" borderId="0" applyFont="0" applyFill="0" applyBorder="0" applyAlignment="0" applyProtection="0"/>
    <xf numFmtId="43" fontId="45" fillId="0" borderId="0" applyFont="0" applyFill="0" applyBorder="0" applyAlignment="0" applyProtection="0"/>
    <xf numFmtId="43" fontId="1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5" fontId="27"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172" fontId="27" fillId="0" borderId="0" applyFont="0" applyFill="0" applyBorder="0" applyAlignment="0" applyProtection="0"/>
    <xf numFmtId="174" fontId="27" fillId="0" borderId="0" applyFont="0" applyFill="0" applyBorder="0" applyAlignment="0" applyProtection="0"/>
    <xf numFmtId="43" fontId="27" fillId="0" borderId="0" applyFont="0" applyFill="0" applyBorder="0" applyAlignment="0" applyProtection="0"/>
    <xf numFmtId="173" fontId="44" fillId="0" borderId="0" applyFont="0" applyFill="0" applyBorder="0" applyAlignment="0" applyProtection="0"/>
    <xf numFmtId="165" fontId="18" fillId="0" borderId="0" applyFont="0" applyFill="0" applyBorder="0" applyAlignment="0" applyProtection="0"/>
    <xf numFmtId="171" fontId="27" fillId="0" borderId="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8" fontId="46" fillId="0" borderId="0" applyFont="0" applyFill="0" applyBorder="0" applyAlignment="0" applyProtection="0"/>
    <xf numFmtId="44" fontId="27" fillId="0" borderId="0" applyFont="0" applyFill="0" applyBorder="0" applyAlignment="0" applyProtection="0"/>
    <xf numFmtId="164" fontId="18" fillId="0" borderId="0" applyFont="0" applyFill="0" applyBorder="0" applyAlignment="0" applyProtection="0"/>
    <xf numFmtId="44" fontId="27" fillId="0" borderId="0" applyFont="0" applyFill="0" applyBorder="0" applyAlignment="0" applyProtection="0"/>
    <xf numFmtId="8" fontId="46" fillId="0" borderId="0" applyFont="0" applyFill="0" applyBorder="0" applyAlignment="0" applyProtection="0"/>
    <xf numFmtId="44" fontId="27" fillId="0" borderId="0" applyFont="0" applyFill="0" applyBorder="0" applyAlignment="0" applyProtection="0"/>
    <xf numFmtId="175" fontId="27" fillId="0" borderId="0"/>
    <xf numFmtId="173" fontId="27" fillId="0" borderId="0"/>
    <xf numFmtId="0" fontId="47" fillId="7"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176" fontId="27" fillId="0" borderId="0" applyFont="0" applyFill="0" applyBorder="0" applyAlignment="0" applyProtection="0"/>
    <xf numFmtId="38" fontId="25" fillId="2" borderId="0" applyNumberFormat="0" applyBorder="0" applyAlignment="0" applyProtection="0"/>
    <xf numFmtId="38" fontId="25" fillId="2" borderId="0" applyNumberFormat="0" applyBorder="0" applyAlignment="0" applyProtection="0"/>
    <xf numFmtId="0" fontId="30" fillId="0" borderId="61" applyNumberFormat="0" applyAlignment="0" applyProtection="0">
      <alignment horizontal="left" vertical="center"/>
    </xf>
    <xf numFmtId="0" fontId="30" fillId="0" borderId="55">
      <alignment horizontal="left" vertical="center"/>
    </xf>
    <xf numFmtId="10" fontId="25" fillId="9" borderId="62" applyNumberFormat="0" applyBorder="0" applyAlignment="0" applyProtection="0"/>
    <xf numFmtId="10" fontId="25" fillId="9" borderId="62" applyNumberFormat="0" applyBorder="0" applyAlignment="0" applyProtection="0"/>
    <xf numFmtId="177" fontId="4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6" fillId="0" borderId="0"/>
    <xf numFmtId="0" fontId="46" fillId="0" borderId="0"/>
    <xf numFmtId="0" fontId="46" fillId="0" borderId="0"/>
    <xf numFmtId="0" fontId="18" fillId="0" borderId="0"/>
    <xf numFmtId="0" fontId="27" fillId="0" borderId="0"/>
    <xf numFmtId="0" fontId="18" fillId="0" borderId="0"/>
    <xf numFmtId="0" fontId="18" fillId="0" borderId="0"/>
    <xf numFmtId="0" fontId="27" fillId="0" borderId="0"/>
    <xf numFmtId="0" fontId="27" fillId="0" borderId="0"/>
    <xf numFmtId="0" fontId="46" fillId="0" borderId="0"/>
    <xf numFmtId="0" fontId="27" fillId="0" borderId="0"/>
    <xf numFmtId="0" fontId="46" fillId="0" borderId="0"/>
    <xf numFmtId="0" fontId="27" fillId="0" borderId="0"/>
    <xf numFmtId="0" fontId="46" fillId="0" borderId="0"/>
    <xf numFmtId="0" fontId="27" fillId="0" borderId="0"/>
    <xf numFmtId="0" fontId="46" fillId="0" borderId="0"/>
    <xf numFmtId="0" fontId="46" fillId="0" borderId="0"/>
    <xf numFmtId="0" fontId="46" fillId="0" borderId="0"/>
    <xf numFmtId="0" fontId="46" fillId="0" borderId="0"/>
    <xf numFmtId="0" fontId="46" fillId="0" borderId="0"/>
    <xf numFmtId="0" fontId="46" fillId="0" borderId="0"/>
    <xf numFmtId="0" fontId="18" fillId="0" borderId="0"/>
    <xf numFmtId="0" fontId="4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5"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7" fillId="0" borderId="0"/>
    <xf numFmtId="0" fontId="2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0" fontId="27"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46" fillId="0" borderId="0" applyFont="0" applyFill="0" applyBorder="0" applyAlignment="0" applyProtection="0"/>
    <xf numFmtId="4" fontId="47" fillId="10" borderId="63" applyNumberFormat="0" applyProtection="0">
      <alignment vertical="center"/>
    </xf>
    <xf numFmtId="4" fontId="49" fillId="3" borderId="63" applyNumberFormat="0" applyProtection="0">
      <alignment vertical="center"/>
    </xf>
    <xf numFmtId="4" fontId="49" fillId="3" borderId="63" applyNumberFormat="0" applyProtection="0">
      <alignment vertical="center"/>
    </xf>
    <xf numFmtId="4" fontId="50" fillId="3" borderId="63" applyNumberFormat="0" applyProtection="0">
      <alignment vertical="center"/>
    </xf>
    <xf numFmtId="4" fontId="47" fillId="3" borderId="63" applyNumberFormat="0" applyProtection="0">
      <alignment horizontal="left" vertical="center" indent="1"/>
    </xf>
    <xf numFmtId="4" fontId="49" fillId="3" borderId="63" applyNumberFormat="0" applyProtection="0">
      <alignment horizontal="left" vertical="center" indent="1"/>
    </xf>
    <xf numFmtId="4" fontId="49" fillId="3" borderId="63" applyNumberFormat="0" applyProtection="0">
      <alignment horizontal="left" vertical="center" indent="1"/>
    </xf>
    <xf numFmtId="0" fontId="47" fillId="3" borderId="63" applyNumberFormat="0" applyProtection="0">
      <alignment horizontal="left" vertical="top" indent="1"/>
    </xf>
    <xf numFmtId="4" fontId="47" fillId="11" borderId="0" applyNumberFormat="0" applyProtection="0">
      <alignment horizontal="left" vertical="center" indent="1"/>
    </xf>
    <xf numFmtId="4" fontId="47" fillId="11" borderId="0" applyNumberFormat="0" applyProtection="0">
      <alignment horizontal="left" vertical="center" indent="1"/>
    </xf>
    <xf numFmtId="4" fontId="49" fillId="0" borderId="0" applyNumberFormat="0" applyProtection="0">
      <alignment horizontal="left" vertical="center"/>
    </xf>
    <xf numFmtId="4" fontId="51" fillId="0" borderId="62" applyNumberFormat="0" applyProtection="0">
      <alignment horizontal="left" vertical="center" indent="1"/>
    </xf>
    <xf numFmtId="4" fontId="52" fillId="12" borderId="63" applyNumberFormat="0" applyProtection="0">
      <alignment horizontal="right" vertical="center"/>
    </xf>
    <xf numFmtId="4" fontId="52" fillId="13" borderId="63" applyNumberFormat="0" applyProtection="0">
      <alignment horizontal="right" vertical="center"/>
    </xf>
    <xf numFmtId="4" fontId="52" fillId="14" borderId="63" applyNumberFormat="0" applyProtection="0">
      <alignment horizontal="right" vertical="center"/>
    </xf>
    <xf numFmtId="4" fontId="52" fillId="15" borderId="63" applyNumberFormat="0" applyProtection="0">
      <alignment horizontal="right" vertical="center"/>
    </xf>
    <xf numFmtId="4" fontId="52" fillId="16" borderId="63" applyNumberFormat="0" applyProtection="0">
      <alignment horizontal="right" vertical="center"/>
    </xf>
    <xf numFmtId="4" fontId="52" fillId="17" borderId="63" applyNumberFormat="0" applyProtection="0">
      <alignment horizontal="right" vertical="center"/>
    </xf>
    <xf numFmtId="4" fontId="52" fillId="18" borderId="63" applyNumberFormat="0" applyProtection="0">
      <alignment horizontal="right" vertical="center"/>
    </xf>
    <xf numFmtId="4" fontId="52" fillId="19" borderId="63" applyNumberFormat="0" applyProtection="0">
      <alignment horizontal="right" vertical="center"/>
    </xf>
    <xf numFmtId="4" fontId="52" fillId="20" borderId="63" applyNumberFormat="0" applyProtection="0">
      <alignment horizontal="right" vertical="center"/>
    </xf>
    <xf numFmtId="4" fontId="47" fillId="21" borderId="64" applyNumberFormat="0" applyProtection="0">
      <alignment horizontal="left" vertical="center" indent="1"/>
    </xf>
    <xf numFmtId="4" fontId="51" fillId="0" borderId="62" applyNumberFormat="0" applyProtection="0">
      <alignment horizontal="left" vertical="center" indent="1"/>
    </xf>
    <xf numFmtId="4" fontId="49" fillId="0" borderId="0" applyNumberFormat="0" applyProtection="0">
      <alignment horizontal="left" vertical="center" indent="1"/>
    </xf>
    <xf numFmtId="4" fontId="51" fillId="0" borderId="62" applyNumberFormat="0" applyProtection="0">
      <alignment horizontal="left" vertical="center" indent="1"/>
    </xf>
    <xf numFmtId="4" fontId="52" fillId="22" borderId="0" applyNumberFormat="0" applyProtection="0">
      <alignment horizontal="left" vertical="center" indent="1"/>
    </xf>
    <xf numFmtId="4" fontId="52" fillId="22" borderId="0" applyNumberFormat="0" applyProtection="0">
      <alignment horizontal="left" vertical="center" indent="1"/>
    </xf>
    <xf numFmtId="4" fontId="49" fillId="0" borderId="0" applyNumberFormat="0" applyProtection="0">
      <alignment horizontal="left" vertical="center" indent="1"/>
    </xf>
    <xf numFmtId="4" fontId="53" fillId="23" borderId="0" applyNumberFormat="0" applyProtection="0">
      <alignment horizontal="left" vertical="center" indent="1"/>
    </xf>
    <xf numFmtId="4" fontId="52" fillId="24" borderId="63" applyNumberFormat="0" applyProtection="0">
      <alignment horizontal="right" vertical="center"/>
    </xf>
    <xf numFmtId="4" fontId="51" fillId="0" borderId="62" applyNumberFormat="0" applyProtection="0">
      <alignment horizontal="right" vertical="center"/>
    </xf>
    <xf numFmtId="4" fontId="51" fillId="0" borderId="62" applyNumberFormat="0" applyProtection="0">
      <alignment horizontal="right" vertical="center"/>
    </xf>
    <xf numFmtId="4" fontId="52" fillId="22" borderId="0" applyNumberFormat="0" applyProtection="0">
      <alignment horizontal="left" vertical="center" indent="1"/>
    </xf>
    <xf numFmtId="4" fontId="52" fillId="22" borderId="0" applyNumberFormat="0" applyProtection="0">
      <alignment horizontal="left" vertical="center" indent="1"/>
    </xf>
    <xf numFmtId="4" fontId="52" fillId="22" borderId="0" applyNumberFormat="0" applyProtection="0">
      <alignment horizontal="left" vertical="center" indent="1"/>
    </xf>
    <xf numFmtId="4" fontId="52" fillId="22" borderId="0" applyNumberFormat="0" applyProtection="0">
      <alignment horizontal="left" vertical="center" indent="1"/>
    </xf>
    <xf numFmtId="4" fontId="52" fillId="22" borderId="0" applyNumberFormat="0" applyProtection="0">
      <alignment horizontal="left" vertical="center" indent="1"/>
    </xf>
    <xf numFmtId="4" fontId="52" fillId="22" borderId="0" applyNumberFormat="0" applyProtection="0">
      <alignment horizontal="left" vertical="center" indent="1"/>
    </xf>
    <xf numFmtId="4" fontId="52" fillId="11" borderId="0" applyNumberFormat="0" applyProtection="0">
      <alignment horizontal="left" vertical="center" indent="1"/>
    </xf>
    <xf numFmtId="4" fontId="52" fillId="11" borderId="0" applyNumberFormat="0" applyProtection="0">
      <alignment horizontal="left" vertical="center" indent="1"/>
    </xf>
    <xf numFmtId="4" fontId="52" fillId="11" borderId="0" applyNumberFormat="0" applyProtection="0">
      <alignment horizontal="left" vertical="center" indent="1"/>
    </xf>
    <xf numFmtId="4" fontId="52" fillId="11" borderId="0" applyNumberFormat="0" applyProtection="0">
      <alignment horizontal="left" vertical="center" indent="1"/>
    </xf>
    <xf numFmtId="4" fontId="52" fillId="11" borderId="0" applyNumberFormat="0" applyProtection="0">
      <alignment horizontal="left" vertical="center" indent="1"/>
    </xf>
    <xf numFmtId="4" fontId="52" fillId="11" borderId="0" applyNumberFormat="0" applyProtection="0">
      <alignment horizontal="left" vertical="center" indent="1"/>
    </xf>
    <xf numFmtId="0" fontId="27" fillId="23" borderId="63" applyNumberFormat="0" applyProtection="0">
      <alignment horizontal="left" vertical="center" indent="1"/>
    </xf>
    <xf numFmtId="0" fontId="27" fillId="23" borderId="63" applyNumberFormat="0" applyProtection="0">
      <alignment horizontal="left" vertical="center" indent="1"/>
    </xf>
    <xf numFmtId="0" fontId="54" fillId="0" borderId="65" applyNumberFormat="0" applyProtection="0">
      <alignment horizontal="left" vertical="center" indent="1"/>
    </xf>
    <xf numFmtId="0" fontId="27" fillId="23" borderId="63" applyNumberFormat="0" applyProtection="0">
      <alignment horizontal="left" vertical="top" indent="1"/>
    </xf>
    <xf numFmtId="0" fontId="27" fillId="23" borderId="63" applyNumberFormat="0" applyProtection="0">
      <alignment horizontal="left" vertical="top" indent="1"/>
    </xf>
    <xf numFmtId="0" fontId="27" fillId="11" borderId="63" applyNumberFormat="0" applyProtection="0">
      <alignment horizontal="left" vertical="center" indent="1"/>
    </xf>
    <xf numFmtId="0" fontId="27" fillId="11" borderId="63" applyNumberFormat="0" applyProtection="0">
      <alignment horizontal="left" vertical="center" indent="1"/>
    </xf>
    <xf numFmtId="0" fontId="54" fillId="0" borderId="62" applyNumberFormat="0" applyProtection="0">
      <alignment horizontal="left" vertical="center" indent="1"/>
    </xf>
    <xf numFmtId="0" fontId="27" fillId="11" borderId="63" applyNumberFormat="0" applyProtection="0">
      <alignment horizontal="left" vertical="top" indent="1"/>
    </xf>
    <xf numFmtId="0" fontId="27" fillId="11" borderId="63" applyNumberFormat="0" applyProtection="0">
      <alignment horizontal="left" vertical="top" indent="1"/>
    </xf>
    <xf numFmtId="0" fontId="27" fillId="25" borderId="63" applyNumberFormat="0" applyProtection="0">
      <alignment horizontal="left" vertical="center" indent="1"/>
    </xf>
    <xf numFmtId="0" fontId="27" fillId="25" borderId="63" applyNumberFormat="0" applyProtection="0">
      <alignment horizontal="left" vertical="center" indent="1"/>
    </xf>
    <xf numFmtId="0" fontId="27" fillId="25" borderId="63" applyNumberFormat="0" applyProtection="0">
      <alignment horizontal="left" vertical="top" indent="1"/>
    </xf>
    <xf numFmtId="0" fontId="27" fillId="25" borderId="63" applyNumberFormat="0" applyProtection="0">
      <alignment horizontal="left" vertical="top" indent="1"/>
    </xf>
    <xf numFmtId="0" fontId="27" fillId="26" borderId="63" applyNumberFormat="0" applyProtection="0">
      <alignment horizontal="left" vertical="center" indent="1"/>
    </xf>
    <xf numFmtId="0" fontId="27" fillId="26" borderId="63" applyNumberFormat="0" applyProtection="0">
      <alignment horizontal="left" vertical="center" indent="1"/>
    </xf>
    <xf numFmtId="0" fontId="27" fillId="26" borderId="63" applyNumberFormat="0" applyProtection="0">
      <alignment horizontal="left" vertical="top" indent="1"/>
    </xf>
    <xf numFmtId="0" fontId="27" fillId="26" borderId="63" applyNumberFormat="0" applyProtection="0">
      <alignment horizontal="left" vertical="top" indent="1"/>
    </xf>
    <xf numFmtId="4" fontId="52" fillId="9" borderId="63" applyNumberFormat="0" applyProtection="0">
      <alignment vertical="center"/>
    </xf>
    <xf numFmtId="4" fontId="55" fillId="9" borderId="63" applyNumberFormat="0" applyProtection="0">
      <alignment vertical="center"/>
    </xf>
    <xf numFmtId="4" fontId="52" fillId="9" borderId="63" applyNumberFormat="0" applyProtection="0">
      <alignment horizontal="left" vertical="center" indent="1"/>
    </xf>
    <xf numFmtId="0" fontId="52" fillId="9" borderId="63" applyNumberFormat="0" applyProtection="0">
      <alignment horizontal="left" vertical="top" indent="1"/>
    </xf>
    <xf numFmtId="4" fontId="52" fillId="22" borderId="63" applyNumberFormat="0" applyProtection="0">
      <alignment horizontal="right" vertical="center"/>
    </xf>
    <xf numFmtId="4" fontId="52" fillId="22" borderId="63" applyNumberFormat="0" applyProtection="0">
      <alignment horizontal="right" vertical="center"/>
    </xf>
    <xf numFmtId="4" fontId="55" fillId="22" borderId="63" applyNumberFormat="0" applyProtection="0">
      <alignment horizontal="right" vertical="center"/>
    </xf>
    <xf numFmtId="4" fontId="49" fillId="27" borderId="62" applyNumberFormat="0" applyProtection="0">
      <alignment horizontal="center" vertical="center" wrapText="1"/>
    </xf>
    <xf numFmtId="4" fontId="52" fillId="24" borderId="63" applyNumberFormat="0" applyProtection="0">
      <alignment horizontal="left" vertical="center" indent="1"/>
    </xf>
    <xf numFmtId="0" fontId="52" fillId="11" borderId="63" applyNumberFormat="0" applyProtection="0">
      <alignment horizontal="left" vertical="top" indent="1"/>
    </xf>
    <xf numFmtId="0" fontId="52" fillId="11" borderId="63" applyNumberFormat="0" applyProtection="0">
      <alignment horizontal="right" vertical="top"/>
    </xf>
    <xf numFmtId="0" fontId="52" fillId="11" borderId="63" applyNumberFormat="0" applyProtection="0">
      <alignment horizontal="left" vertical="top" indent="1"/>
    </xf>
    <xf numFmtId="0" fontId="47" fillId="11" borderId="63" applyNumberFormat="0" applyProtection="0">
      <alignment horizontal="left" vertical="top" indent="1"/>
    </xf>
    <xf numFmtId="0" fontId="52" fillId="11" borderId="63" applyNumberFormat="0" applyProtection="0">
      <alignment horizontal="right" vertical="top"/>
    </xf>
    <xf numFmtId="4" fontId="56" fillId="28" borderId="0" applyNumberFormat="0" applyProtection="0">
      <alignment horizontal="left" vertical="center" indent="1"/>
    </xf>
    <xf numFmtId="4" fontId="57" fillId="28" borderId="0" applyNumberFormat="0" applyProtection="0">
      <alignment horizontal="left" vertical="center" indent="1"/>
    </xf>
    <xf numFmtId="4" fontId="56" fillId="28" borderId="0" applyNumberFormat="0" applyProtection="0">
      <alignment horizontal="left" vertical="center" indent="1"/>
    </xf>
    <xf numFmtId="4" fontId="58" fillId="0" borderId="62" applyNumberFormat="0" applyProtection="0">
      <alignment horizontal="left" vertical="center" indent="1"/>
    </xf>
    <xf numFmtId="4" fontId="59" fillId="22" borderId="63" applyNumberFormat="0" applyProtection="0">
      <alignment horizontal="right" vertical="center"/>
    </xf>
    <xf numFmtId="0" fontId="60" fillId="29" borderId="66">
      <protection locked="0"/>
    </xf>
    <xf numFmtId="0" fontId="60" fillId="30" borderId="0"/>
    <xf numFmtId="0" fontId="61" fillId="31" borderId="0"/>
    <xf numFmtId="0" fontId="62" fillId="0" borderId="0" applyNumberFormat="0" applyFill="0" applyBorder="0" applyAlignment="0" applyProtection="0"/>
    <xf numFmtId="0" fontId="63" fillId="0" borderId="0" applyFill="0">
      <alignment horizontal="center"/>
    </xf>
    <xf numFmtId="0" fontId="64" fillId="0" borderId="0" applyNumberFormat="0" applyFill="0" applyBorder="0" applyAlignment="0"/>
    <xf numFmtId="0" fontId="65" fillId="32" borderId="0" applyFont="0" applyAlignment="0">
      <alignment wrapText="1"/>
    </xf>
    <xf numFmtId="0" fontId="40" fillId="0" borderId="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26" fillId="0" borderId="0" applyNumberFormat="0" applyFill="0" applyBorder="0" applyAlignment="0" applyProtection="0">
      <alignment vertical="top"/>
      <protection locked="0"/>
    </xf>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44" fontId="17"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74" fillId="0" borderId="0" applyFont="0" applyFill="0" applyBorder="0" applyAlignment="0" applyProtection="0"/>
    <xf numFmtId="178" fontId="25" fillId="0" borderId="0"/>
    <xf numFmtId="0" fontId="76" fillId="34" borderId="0" applyNumberFormat="0" applyBorder="0" applyAlignment="0" applyProtection="0"/>
    <xf numFmtId="0" fontId="76" fillId="37" borderId="0" applyNumberFormat="0" applyBorder="0" applyAlignment="0" applyProtection="0"/>
    <xf numFmtId="0" fontId="76" fillId="40" borderId="0" applyNumberFormat="0" applyBorder="0" applyAlignment="0" applyProtection="0"/>
    <xf numFmtId="0" fontId="76" fillId="43" borderId="0" applyNumberFormat="0" applyBorder="0" applyAlignment="0" applyProtection="0"/>
    <xf numFmtId="0" fontId="76" fillId="46" borderId="0" applyNumberFormat="0" applyBorder="0" applyAlignment="0" applyProtection="0"/>
    <xf numFmtId="0" fontId="76" fillId="49" borderId="0" applyNumberFormat="0" applyBorder="0" applyAlignment="0" applyProtection="0"/>
    <xf numFmtId="0" fontId="76" fillId="35" borderId="0" applyNumberFormat="0" applyBorder="0" applyAlignment="0" applyProtection="0"/>
    <xf numFmtId="0" fontId="76" fillId="38" borderId="0" applyNumberFormat="0" applyBorder="0" applyAlignment="0" applyProtection="0"/>
    <xf numFmtId="0" fontId="76" fillId="41" borderId="0" applyNumberFormat="0" applyBorder="0" applyAlignment="0" applyProtection="0"/>
    <xf numFmtId="0" fontId="76" fillId="44" borderId="0" applyNumberFormat="0" applyBorder="0" applyAlignment="0" applyProtection="0"/>
    <xf numFmtId="0" fontId="76" fillId="47" borderId="0" applyNumberFormat="0" applyBorder="0" applyAlignment="0" applyProtection="0"/>
    <xf numFmtId="0" fontId="76" fillId="50" borderId="0" applyNumberFormat="0" applyBorder="0" applyAlignment="0" applyProtection="0"/>
    <xf numFmtId="0" fontId="77" fillId="36" borderId="0" applyNumberFormat="0" applyBorder="0" applyAlignment="0" applyProtection="0"/>
    <xf numFmtId="0" fontId="77" fillId="39" borderId="0" applyNumberFormat="0" applyBorder="0" applyAlignment="0" applyProtection="0"/>
    <xf numFmtId="0" fontId="77" fillId="42" borderId="0" applyNumberFormat="0" applyBorder="0" applyAlignment="0" applyProtection="0"/>
    <xf numFmtId="0" fontId="77" fillId="45" borderId="0" applyNumberFormat="0" applyBorder="0" applyAlignment="0" applyProtection="0"/>
    <xf numFmtId="0" fontId="77" fillId="48" borderId="0" applyNumberFormat="0" applyBorder="0" applyAlignment="0" applyProtection="0"/>
    <xf numFmtId="0" fontId="77" fillId="51" borderId="0" applyNumberFormat="0" applyBorder="0" applyAlignment="0" applyProtection="0"/>
    <xf numFmtId="0" fontId="40" fillId="52" borderId="0" applyNumberFormat="0" applyBorder="0" applyAlignment="0" applyProtection="0"/>
    <xf numFmtId="0" fontId="40" fillId="53" borderId="0" applyNumberFormat="0" applyBorder="0" applyAlignment="0" applyProtection="0"/>
    <xf numFmtId="0" fontId="40" fillId="54" borderId="0" applyNumberFormat="0" applyBorder="0" applyAlignment="0" applyProtection="0"/>
    <xf numFmtId="0" fontId="40" fillId="55" borderId="0" applyNumberFormat="0" applyBorder="0" applyAlignment="0" applyProtection="0"/>
    <xf numFmtId="0" fontId="78" fillId="56" borderId="0" applyNumberFormat="0" applyBorder="0" applyAlignment="0" applyProtection="0"/>
    <xf numFmtId="0" fontId="78" fillId="57" borderId="0" applyNumberFormat="0" applyBorder="0" applyAlignment="0" applyProtection="0"/>
    <xf numFmtId="0" fontId="78" fillId="58" borderId="0" applyNumberFormat="0" applyBorder="0" applyAlignment="0" applyProtection="0"/>
    <xf numFmtId="0" fontId="78" fillId="58" borderId="0" applyNumberFormat="0" applyBorder="0" applyAlignment="0" applyProtection="0"/>
    <xf numFmtId="0" fontId="78" fillId="58" borderId="0" applyNumberFormat="0" applyBorder="0" applyAlignment="0" applyProtection="0"/>
    <xf numFmtId="0" fontId="78" fillId="58" borderId="0" applyNumberFormat="0" applyBorder="0" applyAlignment="0" applyProtection="0"/>
    <xf numFmtId="0" fontId="78" fillId="58" borderId="0" applyNumberFormat="0" applyBorder="0" applyAlignment="0" applyProtection="0"/>
    <xf numFmtId="0" fontId="78" fillId="58" borderId="0" applyNumberFormat="0" applyBorder="0" applyAlignment="0" applyProtection="0"/>
    <xf numFmtId="0" fontId="78" fillId="58" borderId="0" applyNumberFormat="0" applyBorder="0" applyAlignment="0" applyProtection="0"/>
    <xf numFmtId="0" fontId="78" fillId="58" borderId="0" applyNumberFormat="0" applyBorder="0" applyAlignment="0" applyProtection="0"/>
    <xf numFmtId="0" fontId="78" fillId="58" borderId="0" applyNumberFormat="0" applyBorder="0" applyAlignment="0" applyProtection="0"/>
    <xf numFmtId="0" fontId="40" fillId="59" borderId="0" applyNumberFormat="0" applyBorder="0" applyAlignment="0" applyProtection="0"/>
    <xf numFmtId="0" fontId="40" fillId="60" borderId="0" applyNumberFormat="0" applyBorder="0" applyAlignment="0" applyProtection="0"/>
    <xf numFmtId="0" fontId="40" fillId="61" borderId="0" applyNumberFormat="0" applyBorder="0" applyAlignment="0" applyProtection="0"/>
    <xf numFmtId="0" fontId="40" fillId="62" borderId="0" applyNumberFormat="0" applyBorder="0" applyAlignment="0" applyProtection="0"/>
    <xf numFmtId="0" fontId="78" fillId="62" borderId="0" applyNumberFormat="0" applyBorder="0" applyAlignment="0" applyProtection="0"/>
    <xf numFmtId="0" fontId="78" fillId="63" borderId="0" applyNumberFormat="0" applyBorder="0" applyAlignment="0" applyProtection="0"/>
    <xf numFmtId="0" fontId="78" fillId="64" borderId="0" applyNumberFormat="0" applyBorder="0" applyAlignment="0" applyProtection="0"/>
    <xf numFmtId="0" fontId="78" fillId="64" borderId="0" applyNumberFormat="0" applyBorder="0" applyAlignment="0" applyProtection="0"/>
    <xf numFmtId="0" fontId="78" fillId="64" borderId="0" applyNumberFormat="0" applyBorder="0" applyAlignment="0" applyProtection="0"/>
    <xf numFmtId="0" fontId="78" fillId="64" borderId="0" applyNumberFormat="0" applyBorder="0" applyAlignment="0" applyProtection="0"/>
    <xf numFmtId="0" fontId="78" fillId="64" borderId="0" applyNumberFormat="0" applyBorder="0" applyAlignment="0" applyProtection="0"/>
    <xf numFmtId="0" fontId="78" fillId="64" borderId="0" applyNumberFormat="0" applyBorder="0" applyAlignment="0" applyProtection="0"/>
    <xf numFmtId="0" fontId="78" fillId="64" borderId="0" applyNumberFormat="0" applyBorder="0" applyAlignment="0" applyProtection="0"/>
    <xf numFmtId="0" fontId="78" fillId="64" borderId="0" applyNumberFormat="0" applyBorder="0" applyAlignment="0" applyProtection="0"/>
    <xf numFmtId="0" fontId="78" fillId="64" borderId="0" applyNumberFormat="0" applyBorder="0" applyAlignment="0" applyProtection="0"/>
    <xf numFmtId="0" fontId="40" fillId="65" borderId="0" applyNumberFormat="0" applyBorder="0" applyAlignment="0" applyProtection="0"/>
    <xf numFmtId="0" fontId="40" fillId="66" borderId="0" applyNumberFormat="0" applyBorder="0" applyAlignment="0" applyProtection="0"/>
    <xf numFmtId="0" fontId="40" fillId="67" borderId="0" applyNumberFormat="0" applyBorder="0" applyAlignment="0" applyProtection="0"/>
    <xf numFmtId="0" fontId="40" fillId="61" borderId="0" applyNumberFormat="0" applyBorder="0" applyAlignment="0" applyProtection="0"/>
    <xf numFmtId="0" fontId="78" fillId="68" borderId="0" applyNumberFormat="0" applyBorder="0" applyAlignment="0" applyProtection="0"/>
    <xf numFmtId="0" fontId="78" fillId="54" borderId="0" applyNumberFormat="0" applyBorder="0" applyAlignment="0" applyProtection="0"/>
    <xf numFmtId="0" fontId="78" fillId="69" borderId="0" applyNumberFormat="0" applyBorder="0" applyAlignment="0" applyProtection="0"/>
    <xf numFmtId="0" fontId="78" fillId="69" borderId="0" applyNumberFormat="0" applyBorder="0" applyAlignment="0" applyProtection="0"/>
    <xf numFmtId="0" fontId="78" fillId="69" borderId="0" applyNumberFormat="0" applyBorder="0" applyAlignment="0" applyProtection="0"/>
    <xf numFmtId="0" fontId="78" fillId="69" borderId="0" applyNumberFormat="0" applyBorder="0" applyAlignment="0" applyProtection="0"/>
    <xf numFmtId="0" fontId="78" fillId="69" borderId="0" applyNumberFormat="0" applyBorder="0" applyAlignment="0" applyProtection="0"/>
    <xf numFmtId="0" fontId="78" fillId="69" borderId="0" applyNumberFormat="0" applyBorder="0" applyAlignment="0" applyProtection="0"/>
    <xf numFmtId="0" fontId="78" fillId="69" borderId="0" applyNumberFormat="0" applyBorder="0" applyAlignment="0" applyProtection="0"/>
    <xf numFmtId="0" fontId="78" fillId="69" borderId="0" applyNumberFormat="0" applyBorder="0" applyAlignment="0" applyProtection="0"/>
    <xf numFmtId="0" fontId="78" fillId="69" borderId="0" applyNumberFormat="0" applyBorder="0" applyAlignment="0" applyProtection="0"/>
    <xf numFmtId="0" fontId="40" fillId="59" borderId="0" applyNumberFormat="0" applyBorder="0" applyAlignment="0" applyProtection="0"/>
    <xf numFmtId="0" fontId="40" fillId="61" borderId="0" applyNumberFormat="0" applyBorder="0" applyAlignment="0" applyProtection="0"/>
    <xf numFmtId="0" fontId="40" fillId="63" borderId="0" applyNumberFormat="0" applyBorder="0" applyAlignment="0" applyProtection="0"/>
    <xf numFmtId="0" fontId="40" fillId="54" borderId="0" applyNumberFormat="0" applyBorder="0" applyAlignment="0" applyProtection="0"/>
    <xf numFmtId="0" fontId="78" fillId="61" borderId="0" applyNumberFormat="0" applyBorder="0" applyAlignment="0" applyProtection="0"/>
    <xf numFmtId="0" fontId="78" fillId="54" borderId="0" applyNumberFormat="0" applyBorder="0" applyAlignment="0" applyProtection="0"/>
    <xf numFmtId="0" fontId="78" fillId="70" borderId="0" applyNumberFormat="0" applyBorder="0" applyAlignment="0" applyProtection="0"/>
    <xf numFmtId="0" fontId="78" fillId="70" borderId="0" applyNumberFormat="0" applyBorder="0" applyAlignment="0" applyProtection="0"/>
    <xf numFmtId="0" fontId="78" fillId="70" borderId="0" applyNumberFormat="0" applyBorder="0" applyAlignment="0" applyProtection="0"/>
    <xf numFmtId="0" fontId="78" fillId="70" borderId="0" applyNumberFormat="0" applyBorder="0" applyAlignment="0" applyProtection="0"/>
    <xf numFmtId="0" fontId="78" fillId="70" borderId="0" applyNumberFormat="0" applyBorder="0" applyAlignment="0" applyProtection="0"/>
    <xf numFmtId="0" fontId="78" fillId="70" borderId="0" applyNumberFormat="0" applyBorder="0" applyAlignment="0" applyProtection="0"/>
    <xf numFmtId="0" fontId="78" fillId="70" borderId="0" applyNumberFormat="0" applyBorder="0" applyAlignment="0" applyProtection="0"/>
    <xf numFmtId="0" fontId="78" fillId="70" borderId="0" applyNumberFormat="0" applyBorder="0" applyAlignment="0" applyProtection="0"/>
    <xf numFmtId="0" fontId="78" fillId="70" borderId="0" applyNumberFormat="0" applyBorder="0" applyAlignment="0" applyProtection="0"/>
    <xf numFmtId="0" fontId="40" fillId="66" borderId="0" applyNumberFormat="0" applyBorder="0" applyAlignment="0" applyProtection="0"/>
    <xf numFmtId="0" fontId="40" fillId="53" borderId="0" applyNumberFormat="0" applyBorder="0" applyAlignment="0" applyProtection="0"/>
    <xf numFmtId="0" fontId="40" fillId="55" borderId="0" applyNumberFormat="0" applyBorder="0" applyAlignment="0" applyProtection="0"/>
    <xf numFmtId="0" fontId="78" fillId="56" borderId="0" applyNumberFormat="0" applyBorder="0" applyAlignment="0" applyProtection="0"/>
    <xf numFmtId="0" fontId="78" fillId="55" borderId="0" applyNumberFormat="0" applyBorder="0" applyAlignment="0" applyProtection="0"/>
    <xf numFmtId="0" fontId="78" fillId="56" borderId="0" applyNumberFormat="0" applyBorder="0" applyAlignment="0" applyProtection="0"/>
    <xf numFmtId="0" fontId="78" fillId="56" borderId="0" applyNumberFormat="0" applyBorder="0" applyAlignment="0" applyProtection="0"/>
    <xf numFmtId="0" fontId="78" fillId="56" borderId="0" applyNumberFormat="0" applyBorder="0" applyAlignment="0" applyProtection="0"/>
    <xf numFmtId="0" fontId="78" fillId="56" borderId="0" applyNumberFormat="0" applyBorder="0" applyAlignment="0" applyProtection="0"/>
    <xf numFmtId="0" fontId="78" fillId="56" borderId="0" applyNumberFormat="0" applyBorder="0" applyAlignment="0" applyProtection="0"/>
    <xf numFmtId="0" fontId="78" fillId="56" borderId="0" applyNumberFormat="0" applyBorder="0" applyAlignment="0" applyProtection="0"/>
    <xf numFmtId="0" fontId="78" fillId="56" borderId="0" applyNumberFormat="0" applyBorder="0" applyAlignment="0" applyProtection="0"/>
    <xf numFmtId="0" fontId="78" fillId="56" borderId="0" applyNumberFormat="0" applyBorder="0" applyAlignment="0" applyProtection="0"/>
    <xf numFmtId="0" fontId="78" fillId="56" borderId="0" applyNumberFormat="0" applyBorder="0" applyAlignment="0" applyProtection="0"/>
    <xf numFmtId="0" fontId="40" fillId="71" borderId="0" applyNumberFormat="0" applyBorder="0" applyAlignment="0" applyProtection="0"/>
    <xf numFmtId="0" fontId="40" fillId="72" borderId="0" applyNumberFormat="0" applyBorder="0" applyAlignment="0" applyProtection="0"/>
    <xf numFmtId="0" fontId="40" fillId="62" borderId="0" applyNumberFormat="0" applyBorder="0" applyAlignment="0" applyProtection="0"/>
    <xf numFmtId="0" fontId="78" fillId="73" borderId="0" applyNumberFormat="0" applyBorder="0" applyAlignment="0" applyProtection="0"/>
    <xf numFmtId="0" fontId="78" fillId="72" borderId="0" applyNumberFormat="0" applyBorder="0" applyAlignment="0" applyProtection="0"/>
    <xf numFmtId="0" fontId="78" fillId="74" borderId="0" applyNumberFormat="0" applyBorder="0" applyAlignment="0" applyProtection="0"/>
    <xf numFmtId="0" fontId="78" fillId="74" borderId="0" applyNumberFormat="0" applyBorder="0" applyAlignment="0" applyProtection="0"/>
    <xf numFmtId="0" fontId="78" fillId="74" borderId="0" applyNumberFormat="0" applyBorder="0" applyAlignment="0" applyProtection="0"/>
    <xf numFmtId="0" fontId="78" fillId="74" borderId="0" applyNumberFormat="0" applyBorder="0" applyAlignment="0" applyProtection="0"/>
    <xf numFmtId="0" fontId="78" fillId="74" borderId="0" applyNumberFormat="0" applyBorder="0" applyAlignment="0" applyProtection="0"/>
    <xf numFmtId="0" fontId="78" fillId="74" borderId="0" applyNumberFormat="0" applyBorder="0" applyAlignment="0" applyProtection="0"/>
    <xf numFmtId="0" fontId="78" fillId="74" borderId="0" applyNumberFormat="0" applyBorder="0" applyAlignment="0" applyProtection="0"/>
    <xf numFmtId="0" fontId="78" fillId="74" borderId="0" applyNumberFormat="0" applyBorder="0" applyAlignment="0" applyProtection="0"/>
    <xf numFmtId="0" fontId="78" fillId="74" borderId="0" applyNumberFormat="0" applyBorder="0" applyAlignment="0" applyProtection="0"/>
    <xf numFmtId="0" fontId="59" fillId="75" borderId="0" applyNumberFormat="0" applyBorder="0" applyAlignment="0" applyProtection="0"/>
    <xf numFmtId="0" fontId="79" fillId="71" borderId="0" applyNumberFormat="0" applyBorder="0" applyAlignment="0" applyProtection="0"/>
    <xf numFmtId="0" fontId="80" fillId="76" borderId="0" applyNumberFormat="0" applyBorder="0" applyAlignment="0">
      <protection locked="0"/>
    </xf>
    <xf numFmtId="0" fontId="81" fillId="76" borderId="74" applyNumberFormat="0" applyAlignment="0" applyProtection="0"/>
    <xf numFmtId="0" fontId="81" fillId="76" borderId="74" applyNumberFormat="0" applyAlignment="0" applyProtection="0"/>
    <xf numFmtId="0" fontId="82" fillId="77" borderId="75" applyNumberFormat="0" applyAlignment="0" applyProtection="0"/>
    <xf numFmtId="0" fontId="82" fillId="77" borderId="75" applyNumberFormat="0" applyAlignment="0" applyProtection="0"/>
    <xf numFmtId="0" fontId="83" fillId="0" borderId="0" applyNumberFormat="0" applyFill="0" applyBorder="0" applyAlignment="0" applyProtection="0"/>
    <xf numFmtId="0" fontId="84" fillId="70" borderId="76" applyNumberFormat="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7"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27"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27" fillId="0" borderId="0" applyFont="0" applyFill="0" applyBorder="0" applyAlignment="0" applyProtection="0"/>
    <xf numFmtId="43" fontId="8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27"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27" fillId="0" borderId="0" applyFont="0" applyFill="0" applyBorder="0" applyAlignment="0" applyProtection="0"/>
    <xf numFmtId="43" fontId="25"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171" fontId="27" fillId="0" borderId="0"/>
    <xf numFmtId="0" fontId="86" fillId="0" borderId="0"/>
    <xf numFmtId="0" fontId="86" fillId="0" borderId="0"/>
    <xf numFmtId="44" fontId="15" fillId="0" borderId="0" applyFont="0" applyFill="0" applyBorder="0" applyAlignment="0" applyProtection="0"/>
    <xf numFmtId="44" fontId="15" fillId="0" borderId="0" applyFont="0" applyFill="0" applyBorder="0" applyAlignment="0" applyProtection="0"/>
    <xf numFmtId="44" fontId="27"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175" fontId="27" fillId="0" borderId="0"/>
    <xf numFmtId="182" fontId="27" fillId="0" borderId="0" applyFont="0" applyFill="0" applyBorder="0" applyAlignment="0" applyProtection="0"/>
    <xf numFmtId="182" fontId="27" fillId="0" borderId="0" applyFont="0" applyFill="0" applyBorder="0" applyAlignment="0" applyProtection="0"/>
    <xf numFmtId="173" fontId="27" fillId="0" borderId="0"/>
    <xf numFmtId="0" fontId="47" fillId="7" borderId="0" applyNumberFormat="0" applyBorder="0" applyAlignment="0" applyProtection="0"/>
    <xf numFmtId="0" fontId="87" fillId="78" borderId="0" applyNumberFormat="0" applyBorder="0" applyAlignment="0" applyProtection="0"/>
    <xf numFmtId="0" fontId="47" fillId="7" borderId="0" applyNumberFormat="0" applyBorder="0" applyAlignment="0" applyProtection="0"/>
    <xf numFmtId="0" fontId="47" fillId="8" borderId="0" applyNumberFormat="0" applyBorder="0" applyAlignment="0" applyProtection="0"/>
    <xf numFmtId="0" fontId="87" fillId="79"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88" fillId="0" borderId="0" applyNumberFormat="0" applyFill="0" applyBorder="0" applyAlignment="0" applyProtection="0"/>
    <xf numFmtId="0" fontId="86" fillId="0" borderId="0"/>
    <xf numFmtId="0" fontId="89" fillId="80" borderId="0" applyNumberFormat="0" applyBorder="0" applyAlignment="0" applyProtection="0"/>
    <xf numFmtId="0" fontId="40" fillId="67" borderId="0" applyNumberFormat="0" applyBorder="0" applyAlignment="0" applyProtection="0"/>
    <xf numFmtId="0" fontId="40" fillId="67" borderId="0" applyNumberFormat="0" applyBorder="0" applyAlignment="0" applyProtection="0"/>
    <xf numFmtId="0" fontId="30" fillId="0" borderId="61" applyNumberFormat="0" applyAlignment="0" applyProtection="0">
      <alignment horizontal="left" vertical="center"/>
    </xf>
    <xf numFmtId="0" fontId="30" fillId="0" borderId="61" applyNumberFormat="0" applyAlignment="0" applyProtection="0">
      <alignment horizontal="left" vertical="center"/>
    </xf>
    <xf numFmtId="0" fontId="30" fillId="0" borderId="68">
      <alignment horizontal="left" vertical="center"/>
    </xf>
    <xf numFmtId="0" fontId="30" fillId="0" borderId="68">
      <alignment horizontal="left" vertical="center"/>
    </xf>
    <xf numFmtId="0" fontId="30" fillId="0" borderId="68">
      <alignment horizontal="left" vertical="center"/>
    </xf>
    <xf numFmtId="0" fontId="30" fillId="0" borderId="68">
      <alignment horizontal="left" vertical="center"/>
    </xf>
    <xf numFmtId="0" fontId="90" fillId="0" borderId="77" applyNumberFormat="0" applyFill="0" applyAlignment="0" applyProtection="0"/>
    <xf numFmtId="0" fontId="91" fillId="0" borderId="78" applyNumberFormat="0" applyFill="0" applyAlignment="0" applyProtection="0"/>
    <xf numFmtId="0" fontId="92" fillId="0" borderId="79" applyNumberFormat="0" applyFill="0" applyAlignment="0" applyProtection="0"/>
    <xf numFmtId="0" fontId="93" fillId="0" borderId="80" applyNumberFormat="0" applyFill="0" applyAlignment="0" applyProtection="0"/>
    <xf numFmtId="0" fontId="94" fillId="0" borderId="81" applyNumberFormat="0" applyFill="0" applyAlignment="0" applyProtection="0"/>
    <xf numFmtId="0" fontId="94" fillId="0" borderId="81" applyNumberFormat="0" applyFill="0" applyAlignment="0" applyProtection="0"/>
    <xf numFmtId="0" fontId="95" fillId="0" borderId="82" applyNumberFormat="0" applyFill="0" applyAlignment="0" applyProtection="0"/>
    <xf numFmtId="0" fontId="95" fillId="0" borderId="82" applyNumberFormat="0" applyFill="0" applyAlignment="0" applyProtection="0"/>
    <xf numFmtId="0" fontId="94" fillId="0" borderId="0" applyNumberFormat="0" applyFill="0" applyBorder="0" applyAlignment="0" applyProtection="0"/>
    <xf numFmtId="0" fontId="95" fillId="0" borderId="0" applyNumberFormat="0" applyFill="0" applyBorder="0" applyAlignment="0" applyProtection="0"/>
    <xf numFmtId="10" fontId="25" fillId="9" borderId="62" applyNumberFormat="0" applyBorder="0" applyAlignment="0" applyProtection="0"/>
    <xf numFmtId="10" fontId="25" fillId="9" borderId="62" applyNumberFormat="0" applyBorder="0" applyAlignment="0" applyProtection="0"/>
    <xf numFmtId="10" fontId="25" fillId="9" borderId="62" applyNumberFormat="0" applyBorder="0" applyAlignment="0" applyProtection="0"/>
    <xf numFmtId="10" fontId="25" fillId="9" borderId="62" applyNumberFormat="0" applyBorder="0" applyAlignment="0" applyProtection="0"/>
    <xf numFmtId="0" fontId="96" fillId="72" borderId="75" applyNumberFormat="0" applyAlignment="0" applyProtection="0"/>
    <xf numFmtId="0" fontId="96" fillId="72" borderId="75" applyNumberFormat="0" applyAlignment="0" applyProtection="0"/>
    <xf numFmtId="0" fontId="97" fillId="81" borderId="83" applyNumberFormat="0" applyAlignment="0" applyProtection="0"/>
    <xf numFmtId="0" fontId="97" fillId="81" borderId="83" applyNumberFormat="0" applyAlignment="0" applyProtection="0"/>
    <xf numFmtId="0" fontId="96" fillId="72" borderId="75" applyNumberFormat="0" applyAlignment="0" applyProtection="0"/>
    <xf numFmtId="0" fontId="96" fillId="72" borderId="75" applyNumberFormat="0" applyAlignment="0" applyProtection="0"/>
    <xf numFmtId="0" fontId="96" fillId="72" borderId="75" applyNumberFormat="0" applyAlignment="0" applyProtection="0"/>
    <xf numFmtId="0" fontId="96" fillId="72" borderId="75" applyNumberFormat="0" applyAlignment="0" applyProtection="0"/>
    <xf numFmtId="0" fontId="96" fillId="72" borderId="75" applyNumberFormat="0" applyAlignment="0" applyProtection="0"/>
    <xf numFmtId="0" fontId="96" fillId="72" borderId="75" applyNumberFormat="0" applyAlignment="0" applyProtection="0"/>
    <xf numFmtId="0" fontId="96" fillId="72" borderId="75" applyNumberFormat="0" applyAlignment="0" applyProtection="0"/>
    <xf numFmtId="0" fontId="96" fillId="72" borderId="75" applyNumberFormat="0" applyAlignment="0" applyProtection="0"/>
    <xf numFmtId="0" fontId="96" fillId="72" borderId="75" applyNumberFormat="0" applyAlignment="0" applyProtection="0"/>
    <xf numFmtId="0" fontId="96" fillId="72" borderId="75" applyNumberFormat="0" applyAlignment="0" applyProtection="0"/>
    <xf numFmtId="0" fontId="96" fillId="72" borderId="75" applyNumberFormat="0" applyAlignment="0" applyProtection="0"/>
    <xf numFmtId="0" fontId="96" fillId="72" borderId="75" applyNumberFormat="0" applyAlignment="0" applyProtection="0"/>
    <xf numFmtId="0" fontId="96" fillId="72" borderId="75" applyNumberFormat="0" applyAlignment="0" applyProtection="0"/>
    <xf numFmtId="0" fontId="96" fillId="72" borderId="75" applyNumberFormat="0" applyAlignment="0" applyProtection="0"/>
    <xf numFmtId="0" fontId="27" fillId="82" borderId="84" applyNumberFormat="0" applyFont="0" applyAlignment="0" applyProtection="0"/>
    <xf numFmtId="0" fontId="98" fillId="0" borderId="85" applyNumberFormat="0" applyFill="0" applyAlignment="0" applyProtection="0"/>
    <xf numFmtId="44" fontId="27" fillId="0" borderId="0" applyFont="0" applyFill="0" applyBorder="0" applyAlignment="0" applyProtection="0"/>
    <xf numFmtId="0" fontId="99" fillId="71" borderId="0" applyNumberFormat="0" applyBorder="0" applyAlignment="0" applyProtection="0"/>
    <xf numFmtId="0" fontId="98" fillId="72" borderId="0" applyNumberFormat="0" applyBorder="0" applyAlignment="0" applyProtection="0"/>
    <xf numFmtId="0" fontId="98" fillId="72" borderId="0" applyNumberFormat="0" applyBorder="0" applyAlignment="0" applyProtection="0"/>
    <xf numFmtId="183" fontId="100" fillId="0" borderId="0"/>
    <xf numFmtId="0" fontId="27" fillId="0" borderId="0"/>
    <xf numFmtId="0" fontId="2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7" fillId="0" borderId="0"/>
    <xf numFmtId="0" fontId="25" fillId="83" borderId="0"/>
    <xf numFmtId="0" fontId="27" fillId="0" borderId="0"/>
    <xf numFmtId="0" fontId="27" fillId="0" borderId="0" applyFont="0" applyFill="0" applyBorder="0" applyAlignment="0" applyProtection="0"/>
    <xf numFmtId="0" fontId="27" fillId="0" borderId="0"/>
    <xf numFmtId="0" fontId="15" fillId="0" borderId="0"/>
    <xf numFmtId="0" fontId="25" fillId="83"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7" fillId="0" borderId="0"/>
    <xf numFmtId="0" fontId="15" fillId="0" borderId="0"/>
    <xf numFmtId="0" fontId="15" fillId="0" borderId="0"/>
    <xf numFmtId="0" fontId="15" fillId="0" borderId="0"/>
    <xf numFmtId="0" fontId="15" fillId="0" borderId="0"/>
    <xf numFmtId="0" fontId="1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5" fillId="0" borderId="0"/>
    <xf numFmtId="0" fontId="15" fillId="0" borderId="0"/>
    <xf numFmtId="0" fontId="2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7" fillId="0" borderId="0" applyFont="0" applyFill="0" applyBorder="0" applyAlignment="0" applyProtection="0"/>
    <xf numFmtId="0" fontId="15" fillId="0" borderId="0"/>
    <xf numFmtId="0" fontId="15" fillId="0" borderId="0"/>
    <xf numFmtId="0" fontId="27" fillId="0" borderId="0"/>
    <xf numFmtId="178" fontId="25" fillId="0" borderId="0"/>
    <xf numFmtId="0" fontId="15" fillId="0" borderId="0"/>
    <xf numFmtId="0" fontId="15" fillId="0" borderId="0"/>
    <xf numFmtId="0" fontId="27" fillId="0" borderId="0"/>
    <xf numFmtId="0" fontId="15" fillId="0" borderId="0"/>
    <xf numFmtId="0" fontId="15" fillId="0" borderId="0"/>
    <xf numFmtId="0" fontId="25" fillId="83" borderId="0"/>
    <xf numFmtId="0" fontId="27" fillId="0" borderId="0"/>
    <xf numFmtId="0" fontId="27" fillId="0" borderId="0"/>
    <xf numFmtId="0" fontId="27" fillId="0" borderId="0"/>
    <xf numFmtId="0" fontId="27" fillId="0" borderId="0" applyFont="0" applyFill="0" applyBorder="0" applyAlignment="0" applyProtection="0"/>
    <xf numFmtId="0" fontId="27" fillId="0" borderId="0" applyFont="0" applyFill="0" applyBorder="0" applyAlignment="0" applyProtection="0"/>
    <xf numFmtId="0" fontId="27" fillId="0" borderId="0"/>
    <xf numFmtId="0" fontId="15" fillId="0" borderId="0"/>
    <xf numFmtId="178" fontId="25" fillId="0" borderId="0"/>
    <xf numFmtId="0" fontId="15" fillId="0" borderId="0"/>
    <xf numFmtId="0" fontId="15" fillId="0" borderId="0"/>
    <xf numFmtId="0" fontId="15" fillId="0" borderId="0"/>
    <xf numFmtId="0" fontId="15" fillId="0" borderId="0"/>
    <xf numFmtId="0" fontId="15" fillId="0" borderId="0"/>
    <xf numFmtId="0" fontId="27" fillId="0" borderId="0"/>
    <xf numFmtId="0" fontId="15" fillId="0" borderId="0"/>
    <xf numFmtId="0" fontId="27" fillId="0" borderId="0"/>
    <xf numFmtId="0" fontId="15" fillId="0" borderId="0"/>
    <xf numFmtId="0" fontId="27" fillId="0" borderId="0"/>
    <xf numFmtId="0" fontId="15" fillId="0" borderId="0"/>
    <xf numFmtId="0" fontId="27" fillId="0" borderId="0"/>
    <xf numFmtId="0" fontId="45" fillId="0" borderId="0"/>
    <xf numFmtId="0" fontId="45" fillId="0" borderId="0"/>
    <xf numFmtId="0" fontId="2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7" fillId="0" borderId="0" applyFont="0" applyFill="0" applyBorder="0" applyAlignment="0" applyProtection="0"/>
    <xf numFmtId="0" fontId="15" fillId="0" borderId="0"/>
    <xf numFmtId="0" fontId="15" fillId="0" borderId="0"/>
    <xf numFmtId="0" fontId="15" fillId="0" borderId="0"/>
    <xf numFmtId="0" fontId="27" fillId="0" borderId="0"/>
    <xf numFmtId="178" fontId="25" fillId="0" borderId="0"/>
    <xf numFmtId="0" fontId="27" fillId="0" borderId="0" applyFont="0" applyFill="0" applyBorder="0" applyAlignment="0" applyProtection="0"/>
    <xf numFmtId="0" fontId="27" fillId="0" borderId="0" applyFont="0" applyFill="0" applyBorder="0" applyAlignment="0" applyProtection="0"/>
    <xf numFmtId="0" fontId="27" fillId="0" borderId="0"/>
    <xf numFmtId="0" fontId="27" fillId="0" borderId="0"/>
    <xf numFmtId="0" fontId="27" fillId="0" borderId="0"/>
    <xf numFmtId="0" fontId="2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25" fillId="0" borderId="0"/>
    <xf numFmtId="0" fontId="15" fillId="0" borderId="0"/>
    <xf numFmtId="0" fontId="15" fillId="0" borderId="0"/>
    <xf numFmtId="0" fontId="25" fillId="83" borderId="0"/>
    <xf numFmtId="0" fontId="27" fillId="0" borderId="0"/>
    <xf numFmtId="178" fontId="25" fillId="0" borderId="0"/>
    <xf numFmtId="184" fontId="2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7" fillId="0" borderId="0" applyFont="0" applyFill="0" applyBorder="0" applyAlignment="0" applyProtection="0"/>
    <xf numFmtId="0" fontId="15" fillId="0" borderId="0"/>
    <xf numFmtId="0" fontId="15" fillId="0" borderId="0"/>
    <xf numFmtId="0" fontId="27" fillId="0" borderId="0"/>
    <xf numFmtId="0" fontId="27" fillId="0" borderId="0"/>
    <xf numFmtId="0" fontId="27" fillId="0" borderId="0"/>
    <xf numFmtId="0" fontId="27" fillId="0" borderId="0"/>
    <xf numFmtId="0" fontId="15" fillId="0" borderId="0"/>
    <xf numFmtId="0" fontId="15" fillId="0" borderId="0"/>
    <xf numFmtId="0" fontId="27" fillId="0" borderId="0"/>
    <xf numFmtId="0" fontId="15" fillId="0" borderId="0"/>
    <xf numFmtId="0" fontId="15" fillId="0" borderId="0"/>
    <xf numFmtId="0" fontId="2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7" fillId="0" borderId="0" applyFont="0" applyFill="0" applyBorder="0" applyAlignment="0" applyProtection="0"/>
    <xf numFmtId="0" fontId="15" fillId="0" borderId="0"/>
    <xf numFmtId="0" fontId="15" fillId="0" borderId="0"/>
    <xf numFmtId="0" fontId="15" fillId="0" borderId="0"/>
    <xf numFmtId="0" fontId="15" fillId="0" borderId="0"/>
    <xf numFmtId="0" fontId="27" fillId="0" borderId="0" applyFont="0" applyFill="0" applyBorder="0" applyAlignment="0" applyProtection="0"/>
    <xf numFmtId="0" fontId="27" fillId="0" borderId="0"/>
    <xf numFmtId="0" fontId="15" fillId="0" borderId="0"/>
    <xf numFmtId="0" fontId="15" fillId="0" borderId="0"/>
    <xf numFmtId="0" fontId="27"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83" borderId="0"/>
    <xf numFmtId="0" fontId="15" fillId="0" borderId="0"/>
    <xf numFmtId="0" fontId="27" fillId="0" borderId="0"/>
    <xf numFmtId="0" fontId="2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5" fillId="83" borderId="0"/>
    <xf numFmtId="0" fontId="25" fillId="83" borderId="0"/>
    <xf numFmtId="0" fontId="15" fillId="0" borderId="0"/>
    <xf numFmtId="0" fontId="15" fillId="0" borderId="0"/>
    <xf numFmtId="0" fontId="15" fillId="0" borderId="0"/>
    <xf numFmtId="0" fontId="15" fillId="0" borderId="0"/>
    <xf numFmtId="0" fontId="27" fillId="0" borderId="0"/>
    <xf numFmtId="0" fontId="27" fillId="0" borderId="0" applyFont="0" applyFill="0" applyBorder="0" applyAlignment="0" applyProtection="0"/>
    <xf numFmtId="0" fontId="25" fillId="83" borderId="0"/>
    <xf numFmtId="0" fontId="25" fillId="83" borderId="0"/>
    <xf numFmtId="0" fontId="27" fillId="0" borderId="0"/>
    <xf numFmtId="0" fontId="25" fillId="83" borderId="0"/>
    <xf numFmtId="0" fontId="27" fillId="0" borderId="0"/>
    <xf numFmtId="0" fontId="25" fillId="83" borderId="0"/>
    <xf numFmtId="0" fontId="27" fillId="0" borderId="0"/>
    <xf numFmtId="0" fontId="27" fillId="0" borderId="0" applyFont="0" applyFill="0" applyBorder="0" applyAlignment="0" applyProtection="0"/>
    <xf numFmtId="0" fontId="27" fillId="0" borderId="0"/>
    <xf numFmtId="0" fontId="27" fillId="71" borderId="86" applyNumberFormat="0" applyFont="0" applyAlignment="0" applyProtection="0"/>
    <xf numFmtId="0" fontId="25" fillId="71" borderId="75" applyNumberFormat="0" applyFont="0" applyAlignment="0" applyProtection="0"/>
    <xf numFmtId="0" fontId="25" fillId="71" borderId="75"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27" fillId="71" borderId="86" applyNumberFormat="0" applyFont="0" applyAlignment="0" applyProtection="0"/>
    <xf numFmtId="0" fontId="25" fillId="71" borderId="75" applyNumberFormat="0" applyFont="0" applyAlignment="0" applyProtection="0"/>
    <xf numFmtId="0" fontId="25" fillId="71" borderId="75" applyNumberFormat="0" applyFont="0" applyAlignment="0" applyProtection="0"/>
    <xf numFmtId="0" fontId="25" fillId="71" borderId="75" applyNumberFormat="0" applyFont="0" applyAlignment="0" applyProtection="0"/>
    <xf numFmtId="0" fontId="25" fillId="71" borderId="75"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15" fillId="33" borderId="73" applyNumberFormat="0" applyFont="0" applyAlignment="0" applyProtection="0"/>
    <xf numFmtId="0" fontId="25" fillId="71" borderId="75" applyNumberFormat="0" applyFont="0" applyAlignment="0" applyProtection="0"/>
    <xf numFmtId="0" fontId="25" fillId="71" borderId="75" applyNumberFormat="0" applyFont="0" applyAlignment="0" applyProtection="0"/>
    <xf numFmtId="0" fontId="25" fillId="71" borderId="75" applyNumberFormat="0" applyFont="0" applyAlignment="0" applyProtection="0"/>
    <xf numFmtId="0" fontId="25" fillId="71" borderId="75" applyNumberFormat="0" applyFont="0" applyAlignment="0" applyProtection="0"/>
    <xf numFmtId="0" fontId="101" fillId="84" borderId="87" applyNumberFormat="0" applyAlignment="0" applyProtection="0"/>
    <xf numFmtId="0" fontId="101" fillId="84" borderId="87" applyNumberFormat="0" applyAlignment="0" applyProtection="0"/>
    <xf numFmtId="0" fontId="102" fillId="77" borderId="88" applyNumberFormat="0" applyAlignment="0" applyProtection="0"/>
    <xf numFmtId="0" fontId="102" fillId="77" borderId="88" applyNumberFormat="0" applyAlignment="0" applyProtection="0"/>
    <xf numFmtId="10" fontId="27"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03" fillId="0" borderId="0" applyFont="0" applyFill="0" applyBorder="0" applyAlignment="0" applyProtection="0"/>
    <xf numFmtId="9" fontId="25"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27" fillId="0" borderId="0" applyFont="0" applyFill="0" applyBorder="0" applyAlignment="0" applyProtection="0"/>
    <xf numFmtId="0" fontId="27" fillId="0" borderId="0">
      <protection locked="0"/>
    </xf>
    <xf numFmtId="0" fontId="27" fillId="0" borderId="0">
      <protection locked="0"/>
    </xf>
    <xf numFmtId="0" fontId="27" fillId="0" borderId="0">
      <protection locked="0"/>
    </xf>
    <xf numFmtId="0" fontId="104" fillId="0" borderId="0">
      <protection locked="0"/>
    </xf>
    <xf numFmtId="0" fontId="27" fillId="0" borderId="0">
      <protection locked="0"/>
    </xf>
    <xf numFmtId="0" fontId="27" fillId="0" borderId="0">
      <protection locked="0"/>
    </xf>
    <xf numFmtId="0" fontId="27" fillId="0" borderId="0">
      <protection locked="0"/>
    </xf>
    <xf numFmtId="0" fontId="63" fillId="0" borderId="0">
      <protection locked="0"/>
    </xf>
    <xf numFmtId="4" fontId="47" fillId="10" borderId="63" applyNumberFormat="0" applyProtection="0">
      <alignment vertical="center"/>
    </xf>
    <xf numFmtId="4" fontId="47" fillId="10" borderId="63" applyNumberFormat="0" applyProtection="0">
      <alignment vertical="center"/>
    </xf>
    <xf numFmtId="4" fontId="47" fillId="10" borderId="63" applyNumberFormat="0" applyProtection="0">
      <alignment vertical="center"/>
    </xf>
    <xf numFmtId="4" fontId="47" fillId="10" borderId="63" applyNumberFormat="0" applyProtection="0">
      <alignment vertical="center"/>
    </xf>
    <xf numFmtId="4" fontId="51" fillId="10" borderId="69" applyNumberFormat="0" applyProtection="0">
      <alignment vertical="center"/>
    </xf>
    <xf numFmtId="4" fontId="51" fillId="10" borderId="69" applyNumberFormat="0" applyProtection="0">
      <alignment vertical="center"/>
    </xf>
    <xf numFmtId="4" fontId="51" fillId="10" borderId="69" applyNumberFormat="0" applyProtection="0">
      <alignment vertical="center"/>
    </xf>
    <xf numFmtId="4" fontId="51" fillId="10" borderId="69" applyNumberFormat="0" applyProtection="0">
      <alignment vertical="center"/>
    </xf>
    <xf numFmtId="4" fontId="25" fillId="10" borderId="75" applyNumberFormat="0" applyProtection="0">
      <alignment vertical="center"/>
    </xf>
    <xf numFmtId="4" fontId="25" fillId="10" borderId="75" applyNumberFormat="0" applyProtection="0">
      <alignment vertical="center"/>
    </xf>
    <xf numFmtId="4" fontId="25" fillId="10" borderId="75" applyNumberFormat="0" applyProtection="0">
      <alignment vertical="center"/>
    </xf>
    <xf numFmtId="4" fontId="25" fillId="10" borderId="75" applyNumberFormat="0" applyProtection="0">
      <alignment vertical="center"/>
    </xf>
    <xf numFmtId="4" fontId="47" fillId="10" borderId="63" applyNumberFormat="0" applyProtection="0">
      <alignment vertical="center"/>
    </xf>
    <xf numFmtId="4" fontId="47" fillId="10" borderId="63" applyNumberFormat="0" applyProtection="0">
      <alignment vertical="center"/>
    </xf>
    <xf numFmtId="4" fontId="47" fillId="10" borderId="63" applyNumberFormat="0" applyProtection="0">
      <alignment vertical="center"/>
    </xf>
    <xf numFmtId="4" fontId="47" fillId="10" borderId="63" applyNumberFormat="0" applyProtection="0">
      <alignment vertical="center"/>
    </xf>
    <xf numFmtId="4" fontId="47" fillId="10" borderId="63" applyNumberFormat="0" applyProtection="0">
      <alignment vertical="center"/>
    </xf>
    <xf numFmtId="4" fontId="47" fillId="10" borderId="63" applyNumberFormat="0" applyProtection="0">
      <alignment vertical="center"/>
    </xf>
    <xf numFmtId="4" fontId="47" fillId="10" borderId="63" applyNumberFormat="0" applyProtection="0">
      <alignment vertical="center"/>
    </xf>
    <xf numFmtId="4" fontId="47" fillId="10" borderId="63" applyNumberFormat="0" applyProtection="0">
      <alignment vertical="center"/>
    </xf>
    <xf numFmtId="4" fontId="50" fillId="3" borderId="63" applyNumberFormat="0" applyProtection="0">
      <alignment vertical="center"/>
    </xf>
    <xf numFmtId="4" fontId="50" fillId="3" borderId="63" applyNumberFormat="0" applyProtection="0">
      <alignment vertical="center"/>
    </xf>
    <xf numFmtId="4" fontId="105" fillId="10" borderId="69" applyNumberFormat="0" applyProtection="0">
      <alignment vertical="center"/>
    </xf>
    <xf numFmtId="4" fontId="105" fillId="10" borderId="69" applyNumberFormat="0" applyProtection="0">
      <alignment vertical="center"/>
    </xf>
    <xf numFmtId="4" fontId="105" fillId="10" borderId="69" applyNumberFormat="0" applyProtection="0">
      <alignment vertical="center"/>
    </xf>
    <xf numFmtId="4" fontId="105" fillId="10" borderId="69" applyNumberFormat="0" applyProtection="0">
      <alignment vertical="center"/>
    </xf>
    <xf numFmtId="4" fontId="106" fillId="3" borderId="75" applyNumberFormat="0" applyProtection="0">
      <alignment vertical="center"/>
    </xf>
    <xf numFmtId="4" fontId="106" fillId="3" borderId="75" applyNumberFormat="0" applyProtection="0">
      <alignment vertical="center"/>
    </xf>
    <xf numFmtId="4" fontId="106" fillId="3" borderId="75" applyNumberFormat="0" applyProtection="0">
      <alignment vertical="center"/>
    </xf>
    <xf numFmtId="4" fontId="106" fillId="3" borderId="75" applyNumberFormat="0" applyProtection="0">
      <alignment vertical="center"/>
    </xf>
    <xf numFmtId="4" fontId="50" fillId="3" borderId="63" applyNumberFormat="0" applyProtection="0">
      <alignment vertical="center"/>
    </xf>
    <xf numFmtId="4" fontId="50" fillId="3" borderId="63" applyNumberFormat="0" applyProtection="0">
      <alignment vertical="center"/>
    </xf>
    <xf numFmtId="4" fontId="50" fillId="3" borderId="63" applyNumberFormat="0" applyProtection="0">
      <alignment vertical="center"/>
    </xf>
    <xf numFmtId="4" fontId="50" fillId="3" borderId="63" applyNumberFormat="0" applyProtection="0">
      <alignment vertical="center"/>
    </xf>
    <xf numFmtId="4" fontId="47" fillId="3" borderId="63" applyNumberFormat="0" applyProtection="0">
      <alignment horizontal="left" vertical="center" indent="1"/>
    </xf>
    <xf numFmtId="4" fontId="47" fillId="3" borderId="63" applyNumberFormat="0" applyProtection="0">
      <alignment horizontal="left" vertical="center" indent="1"/>
    </xf>
    <xf numFmtId="4" fontId="47" fillId="3" borderId="63" applyNumberFormat="0" applyProtection="0">
      <alignment horizontal="left" vertical="center" indent="1"/>
    </xf>
    <xf numFmtId="4" fontId="47" fillId="3" borderId="63" applyNumberFormat="0" applyProtection="0">
      <alignment horizontal="left" vertical="center" indent="1"/>
    </xf>
    <xf numFmtId="4" fontId="51" fillId="10" borderId="69" applyNumberFormat="0" applyProtection="0">
      <alignment horizontal="left" vertical="center" indent="1"/>
    </xf>
    <xf numFmtId="4" fontId="51" fillId="10" borderId="69" applyNumberFormat="0" applyProtection="0">
      <alignment horizontal="left" vertical="center" indent="1"/>
    </xf>
    <xf numFmtId="4" fontId="51" fillId="10" borderId="69" applyNumberFormat="0" applyProtection="0">
      <alignment horizontal="left" vertical="center" indent="1"/>
    </xf>
    <xf numFmtId="4" fontId="51" fillId="10" borderId="69" applyNumberFormat="0" applyProtection="0">
      <alignment horizontal="left" vertical="center" indent="1"/>
    </xf>
    <xf numFmtId="4" fontId="25" fillId="3" borderId="75" applyNumberFormat="0" applyProtection="0">
      <alignment horizontal="left" vertical="center" indent="1"/>
    </xf>
    <xf numFmtId="4" fontId="25" fillId="3" borderId="75" applyNumberFormat="0" applyProtection="0">
      <alignment horizontal="left" vertical="center" indent="1"/>
    </xf>
    <xf numFmtId="4" fontId="25" fillId="3" borderId="75" applyNumberFormat="0" applyProtection="0">
      <alignment horizontal="left" vertical="center" indent="1"/>
    </xf>
    <xf numFmtId="4" fontId="25" fillId="3" borderId="75" applyNumberFormat="0" applyProtection="0">
      <alignment horizontal="left" vertical="center" indent="1"/>
    </xf>
    <xf numFmtId="4" fontId="47" fillId="3" borderId="63" applyNumberFormat="0" applyProtection="0">
      <alignment horizontal="left" vertical="center" indent="1"/>
    </xf>
    <xf numFmtId="4" fontId="47" fillId="3" borderId="63" applyNumberFormat="0" applyProtection="0">
      <alignment horizontal="left" vertical="center" indent="1"/>
    </xf>
    <xf numFmtId="4" fontId="47" fillId="3" borderId="63" applyNumberFormat="0" applyProtection="0">
      <alignment horizontal="left" vertical="center" indent="1"/>
    </xf>
    <xf numFmtId="4" fontId="47" fillId="3" borderId="63" applyNumberFormat="0" applyProtection="0">
      <alignment horizontal="left" vertical="center" indent="1"/>
    </xf>
    <xf numFmtId="4" fontId="47" fillId="3" borderId="63" applyNumberFormat="0" applyProtection="0">
      <alignment horizontal="left" vertical="center" indent="1"/>
    </xf>
    <xf numFmtId="4" fontId="47" fillId="3" borderId="63" applyNumberFormat="0" applyProtection="0">
      <alignment horizontal="left" vertical="center" indent="1"/>
    </xf>
    <xf numFmtId="4" fontId="47" fillId="3" borderId="63" applyNumberFormat="0" applyProtection="0">
      <alignment horizontal="left" vertical="center" indent="1"/>
    </xf>
    <xf numFmtId="4" fontId="47" fillId="3" borderId="63" applyNumberFormat="0" applyProtection="0">
      <alignment horizontal="left" vertical="center" indent="1"/>
    </xf>
    <xf numFmtId="0" fontId="47" fillId="3" borderId="63" applyNumberFormat="0" applyProtection="0">
      <alignment horizontal="left" vertical="top" indent="1"/>
    </xf>
    <xf numFmtId="0" fontId="47" fillId="3" borderId="63" applyNumberFormat="0" applyProtection="0">
      <alignment horizontal="left" vertical="top" indent="1"/>
    </xf>
    <xf numFmtId="0" fontId="49" fillId="10" borderId="63" applyNumberFormat="0" applyProtection="0">
      <alignment horizontal="left" vertical="top" indent="1"/>
    </xf>
    <xf numFmtId="0" fontId="49" fillId="10" borderId="63" applyNumberFormat="0" applyProtection="0">
      <alignment horizontal="left" vertical="top" indent="1"/>
    </xf>
    <xf numFmtId="0" fontId="49" fillId="10" borderId="63" applyNumberFormat="0" applyProtection="0">
      <alignment horizontal="left" vertical="top" indent="1"/>
    </xf>
    <xf numFmtId="0" fontId="49" fillId="10" borderId="63" applyNumberFormat="0" applyProtection="0">
      <alignment horizontal="left" vertical="top" indent="1"/>
    </xf>
    <xf numFmtId="0" fontId="47" fillId="3" borderId="63" applyNumberFormat="0" applyProtection="0">
      <alignment horizontal="left" vertical="top" indent="1"/>
    </xf>
    <xf numFmtId="0" fontId="47" fillId="3" borderId="63" applyNumberFormat="0" applyProtection="0">
      <alignment horizontal="left" vertical="top" indent="1"/>
    </xf>
    <xf numFmtId="0" fontId="47" fillId="3" borderId="63" applyNumberFormat="0" applyProtection="0">
      <alignment horizontal="left" vertical="top" indent="1"/>
    </xf>
    <xf numFmtId="0" fontId="47" fillId="3" borderId="63" applyNumberFormat="0" applyProtection="0">
      <alignment horizontal="left" vertical="top" indent="1"/>
    </xf>
    <xf numFmtId="4" fontId="49" fillId="54" borderId="0" applyNumberFormat="0" applyProtection="0">
      <alignment horizontal="left" vertical="center" wrapText="1" indent="1"/>
    </xf>
    <xf numFmtId="4" fontId="47" fillId="11" borderId="0" applyNumberFormat="0" applyProtection="0">
      <alignment horizontal="left" vertical="center" indent="1"/>
    </xf>
    <xf numFmtId="4" fontId="25" fillId="85" borderId="69" applyNumberFormat="0" applyProtection="0">
      <alignment horizontal="left" vertical="center" indent="1"/>
    </xf>
    <xf numFmtId="4" fontId="25" fillId="85" borderId="69" applyNumberFormat="0" applyProtection="0">
      <alignment horizontal="left" vertical="center" indent="1"/>
    </xf>
    <xf numFmtId="4" fontId="25" fillId="85" borderId="69" applyNumberFormat="0" applyProtection="0">
      <alignment horizontal="left" vertical="center" indent="1"/>
    </xf>
    <xf numFmtId="4" fontId="25" fillId="85" borderId="69" applyNumberFormat="0" applyProtection="0">
      <alignment horizontal="left" vertical="center" indent="1"/>
    </xf>
    <xf numFmtId="4" fontId="25" fillId="85" borderId="69" applyNumberFormat="0" applyProtection="0">
      <alignment horizontal="left" vertical="center" indent="1"/>
    </xf>
    <xf numFmtId="4" fontId="25" fillId="85" borderId="69" applyNumberFormat="0" applyProtection="0">
      <alignment horizontal="left" vertical="center" indent="1"/>
    </xf>
    <xf numFmtId="4" fontId="25" fillId="85" borderId="69" applyNumberFormat="0" applyProtection="0">
      <alignment horizontal="left" vertical="center" indent="1"/>
    </xf>
    <xf numFmtId="4" fontId="25" fillId="85" borderId="69" applyNumberFormat="0" applyProtection="0">
      <alignment horizontal="left" vertical="center" indent="1"/>
    </xf>
    <xf numFmtId="4" fontId="25" fillId="86" borderId="75" applyNumberFormat="0" applyProtection="0">
      <alignment horizontal="left" vertical="center" indent="1"/>
    </xf>
    <xf numFmtId="4" fontId="25" fillId="86" borderId="75" applyNumberFormat="0" applyProtection="0">
      <alignment horizontal="left" vertical="center" indent="1"/>
    </xf>
    <xf numFmtId="4" fontId="25" fillId="86" borderId="75" applyNumberFormat="0" applyProtection="0">
      <alignment horizontal="left" vertical="center" indent="1"/>
    </xf>
    <xf numFmtId="4" fontId="25" fillId="86" borderId="75" applyNumberFormat="0" applyProtection="0">
      <alignment horizontal="left" vertical="center" indent="1"/>
    </xf>
    <xf numFmtId="4" fontId="51" fillId="0" borderId="62" applyNumberFormat="0" applyProtection="0">
      <alignment horizontal="left" vertical="center" indent="1"/>
    </xf>
    <xf numFmtId="4" fontId="51" fillId="0" borderId="62" applyNumberFormat="0" applyProtection="0">
      <alignment horizontal="left" vertical="center" indent="1"/>
    </xf>
    <xf numFmtId="4" fontId="49" fillId="0" borderId="0" applyNumberFormat="0" applyProtection="0">
      <alignment horizontal="left" vertical="center"/>
    </xf>
    <xf numFmtId="4" fontId="52" fillId="12" borderId="63" applyNumberFormat="0" applyProtection="0">
      <alignment horizontal="right" vertical="center"/>
    </xf>
    <xf numFmtId="4" fontId="52" fillId="12" borderId="63" applyNumberFormat="0" applyProtection="0">
      <alignment horizontal="right" vertical="center"/>
    </xf>
    <xf numFmtId="4" fontId="51" fillId="12" borderId="69" applyNumberFormat="0" applyProtection="0">
      <alignment horizontal="right" vertical="center"/>
    </xf>
    <xf numFmtId="4" fontId="51" fillId="12" borderId="69" applyNumberFormat="0" applyProtection="0">
      <alignment horizontal="right" vertical="center"/>
    </xf>
    <xf numFmtId="4" fontId="51" fillId="12" borderId="69" applyNumberFormat="0" applyProtection="0">
      <alignment horizontal="right" vertical="center"/>
    </xf>
    <xf numFmtId="4" fontId="51" fillId="12" borderId="69" applyNumberFormat="0" applyProtection="0">
      <alignment horizontal="right" vertical="center"/>
    </xf>
    <xf numFmtId="4" fontId="25" fillId="12" borderId="75" applyNumberFormat="0" applyProtection="0">
      <alignment horizontal="right" vertical="center"/>
    </xf>
    <xf numFmtId="4" fontId="25" fillId="12" borderId="75" applyNumberFormat="0" applyProtection="0">
      <alignment horizontal="right" vertical="center"/>
    </xf>
    <xf numFmtId="4" fontId="25" fillId="12" borderId="75" applyNumberFormat="0" applyProtection="0">
      <alignment horizontal="right" vertical="center"/>
    </xf>
    <xf numFmtId="4" fontId="25" fillId="12" borderId="75" applyNumberFormat="0" applyProtection="0">
      <alignment horizontal="right" vertical="center"/>
    </xf>
    <xf numFmtId="4" fontId="52" fillId="12" borderId="63" applyNumberFormat="0" applyProtection="0">
      <alignment horizontal="right" vertical="center"/>
    </xf>
    <xf numFmtId="4" fontId="52" fillId="12" borderId="63" applyNumberFormat="0" applyProtection="0">
      <alignment horizontal="right" vertical="center"/>
    </xf>
    <xf numFmtId="4" fontId="52" fillId="12" borderId="63" applyNumberFormat="0" applyProtection="0">
      <alignment horizontal="right" vertical="center"/>
    </xf>
    <xf numFmtId="4" fontId="52" fillId="12" borderId="63" applyNumberFormat="0" applyProtection="0">
      <alignment horizontal="right" vertical="center"/>
    </xf>
    <xf numFmtId="4" fontId="52" fillId="12" borderId="63" applyNumberFormat="0" applyProtection="0">
      <alignment horizontal="right" vertical="center"/>
    </xf>
    <xf numFmtId="4" fontId="52" fillId="13" borderId="63" applyNumberFormat="0" applyProtection="0">
      <alignment horizontal="right" vertical="center"/>
    </xf>
    <xf numFmtId="4" fontId="52" fillId="13" borderId="63" applyNumberFormat="0" applyProtection="0">
      <alignment horizontal="right" vertical="center"/>
    </xf>
    <xf numFmtId="4" fontId="51" fillId="13" borderId="69" applyNumberFormat="0" applyProtection="0">
      <alignment horizontal="right" vertical="center"/>
    </xf>
    <xf numFmtId="4" fontId="51" fillId="13" borderId="69" applyNumberFormat="0" applyProtection="0">
      <alignment horizontal="right" vertical="center"/>
    </xf>
    <xf numFmtId="4" fontId="51" fillId="13" borderId="69" applyNumberFormat="0" applyProtection="0">
      <alignment horizontal="right" vertical="center"/>
    </xf>
    <xf numFmtId="4" fontId="51" fillId="13" borderId="69" applyNumberFormat="0" applyProtection="0">
      <alignment horizontal="right" vertical="center"/>
    </xf>
    <xf numFmtId="4" fontId="25" fillId="87" borderId="75" applyNumberFormat="0" applyProtection="0">
      <alignment horizontal="right" vertical="center"/>
    </xf>
    <xf numFmtId="4" fontId="25" fillId="87" borderId="75" applyNumberFormat="0" applyProtection="0">
      <alignment horizontal="right" vertical="center"/>
    </xf>
    <xf numFmtId="4" fontId="25" fillId="87" borderId="75" applyNumberFormat="0" applyProtection="0">
      <alignment horizontal="right" vertical="center"/>
    </xf>
    <xf numFmtId="4" fontId="25" fillId="87" borderId="75" applyNumberFormat="0" applyProtection="0">
      <alignment horizontal="right" vertical="center"/>
    </xf>
    <xf numFmtId="4" fontId="52" fillId="13" borderId="63" applyNumberFormat="0" applyProtection="0">
      <alignment horizontal="right" vertical="center"/>
    </xf>
    <xf numFmtId="4" fontId="52" fillId="13" borderId="63" applyNumberFormat="0" applyProtection="0">
      <alignment horizontal="right" vertical="center"/>
    </xf>
    <xf numFmtId="4" fontId="52" fillId="13" borderId="63" applyNumberFormat="0" applyProtection="0">
      <alignment horizontal="right" vertical="center"/>
    </xf>
    <xf numFmtId="4" fontId="52" fillId="13" borderId="63" applyNumberFormat="0" applyProtection="0">
      <alignment horizontal="right" vertical="center"/>
    </xf>
    <xf numFmtId="4" fontId="52" fillId="13" borderId="63" applyNumberFormat="0" applyProtection="0">
      <alignment horizontal="right" vertical="center"/>
    </xf>
    <xf numFmtId="4" fontId="52" fillId="14" borderId="63" applyNumberFormat="0" applyProtection="0">
      <alignment horizontal="right" vertical="center"/>
    </xf>
    <xf numFmtId="4" fontId="52" fillId="14" borderId="63" applyNumberFormat="0" applyProtection="0">
      <alignment horizontal="right" vertical="center"/>
    </xf>
    <xf numFmtId="4" fontId="51" fillId="14" borderId="69" applyNumberFormat="0" applyProtection="0">
      <alignment horizontal="right" vertical="center"/>
    </xf>
    <xf numFmtId="4" fontId="51" fillId="14" borderId="69" applyNumberFormat="0" applyProtection="0">
      <alignment horizontal="right" vertical="center"/>
    </xf>
    <xf numFmtId="4" fontId="51" fillId="14" borderId="69" applyNumberFormat="0" applyProtection="0">
      <alignment horizontal="right" vertical="center"/>
    </xf>
    <xf numFmtId="4" fontId="51" fillId="14" borderId="69" applyNumberFormat="0" applyProtection="0">
      <alignment horizontal="right" vertical="center"/>
    </xf>
    <xf numFmtId="4" fontId="25" fillId="14" borderId="65" applyNumberFormat="0" applyProtection="0">
      <alignment horizontal="right" vertical="center"/>
    </xf>
    <xf numFmtId="4" fontId="25" fillId="14" borderId="65" applyNumberFormat="0" applyProtection="0">
      <alignment horizontal="right" vertical="center"/>
    </xf>
    <xf numFmtId="4" fontId="25" fillId="14" borderId="65" applyNumberFormat="0" applyProtection="0">
      <alignment horizontal="right" vertical="center"/>
    </xf>
    <xf numFmtId="4" fontId="25" fillId="14" borderId="65" applyNumberFormat="0" applyProtection="0">
      <alignment horizontal="right" vertical="center"/>
    </xf>
    <xf numFmtId="4" fontId="52" fillId="14" borderId="63" applyNumberFormat="0" applyProtection="0">
      <alignment horizontal="right" vertical="center"/>
    </xf>
    <xf numFmtId="4" fontId="52" fillId="14" borderId="63" applyNumberFormat="0" applyProtection="0">
      <alignment horizontal="right" vertical="center"/>
    </xf>
    <xf numFmtId="4" fontId="52" fillId="14" borderId="63" applyNumberFormat="0" applyProtection="0">
      <alignment horizontal="right" vertical="center"/>
    </xf>
    <xf numFmtId="4" fontId="52" fillId="14" borderId="63" applyNumberFormat="0" applyProtection="0">
      <alignment horizontal="right" vertical="center"/>
    </xf>
    <xf numFmtId="4" fontId="52" fillId="14" borderId="63" applyNumberFormat="0" applyProtection="0">
      <alignment horizontal="right" vertical="center"/>
    </xf>
    <xf numFmtId="4" fontId="52" fillId="15" borderId="63" applyNumberFormat="0" applyProtection="0">
      <alignment horizontal="right" vertical="center"/>
    </xf>
    <xf numFmtId="4" fontId="52" fillId="15" borderId="63" applyNumberFormat="0" applyProtection="0">
      <alignment horizontal="right" vertical="center"/>
    </xf>
    <xf numFmtId="4" fontId="51" fillId="15" borderId="69" applyNumberFormat="0" applyProtection="0">
      <alignment horizontal="right" vertical="center"/>
    </xf>
    <xf numFmtId="4" fontId="51" fillId="15" borderId="69" applyNumberFormat="0" applyProtection="0">
      <alignment horizontal="right" vertical="center"/>
    </xf>
    <xf numFmtId="4" fontId="51" fillId="15" borderId="69" applyNumberFormat="0" applyProtection="0">
      <alignment horizontal="right" vertical="center"/>
    </xf>
    <xf numFmtId="4" fontId="51" fillId="15" borderId="69" applyNumberFormat="0" applyProtection="0">
      <alignment horizontal="right" vertical="center"/>
    </xf>
    <xf numFmtId="4" fontId="25" fillId="15" borderId="75" applyNumberFormat="0" applyProtection="0">
      <alignment horizontal="right" vertical="center"/>
    </xf>
    <xf numFmtId="4" fontId="25" fillId="15" borderId="75" applyNumberFormat="0" applyProtection="0">
      <alignment horizontal="right" vertical="center"/>
    </xf>
    <xf numFmtId="4" fontId="25" fillId="15" borderId="75" applyNumberFormat="0" applyProtection="0">
      <alignment horizontal="right" vertical="center"/>
    </xf>
    <xf numFmtId="4" fontId="25" fillId="15" borderId="75" applyNumberFormat="0" applyProtection="0">
      <alignment horizontal="right" vertical="center"/>
    </xf>
    <xf numFmtId="4" fontId="52" fillId="15" borderId="63" applyNumberFormat="0" applyProtection="0">
      <alignment horizontal="right" vertical="center"/>
    </xf>
    <xf numFmtId="4" fontId="52" fillId="15" borderId="63" applyNumberFormat="0" applyProtection="0">
      <alignment horizontal="right" vertical="center"/>
    </xf>
    <xf numFmtId="4" fontId="52" fillId="15" borderId="63" applyNumberFormat="0" applyProtection="0">
      <alignment horizontal="right" vertical="center"/>
    </xf>
    <xf numFmtId="4" fontId="52" fillId="15" borderId="63" applyNumberFormat="0" applyProtection="0">
      <alignment horizontal="right" vertical="center"/>
    </xf>
    <xf numFmtId="4" fontId="52" fillId="15" borderId="63" applyNumberFormat="0" applyProtection="0">
      <alignment horizontal="right" vertical="center"/>
    </xf>
    <xf numFmtId="4" fontId="52" fillId="16" borderId="63" applyNumberFormat="0" applyProtection="0">
      <alignment horizontal="right" vertical="center"/>
    </xf>
    <xf numFmtId="4" fontId="52" fillId="16" borderId="63" applyNumberFormat="0" applyProtection="0">
      <alignment horizontal="right" vertical="center"/>
    </xf>
    <xf numFmtId="4" fontId="51" fillId="16" borderId="69" applyNumberFormat="0" applyProtection="0">
      <alignment horizontal="right" vertical="center"/>
    </xf>
    <xf numFmtId="4" fontId="51" fillId="16" borderId="69" applyNumberFormat="0" applyProtection="0">
      <alignment horizontal="right" vertical="center"/>
    </xf>
    <xf numFmtId="4" fontId="51" fillId="16" borderId="69" applyNumberFormat="0" applyProtection="0">
      <alignment horizontal="right" vertical="center"/>
    </xf>
    <xf numFmtId="4" fontId="51" fillId="16" borderId="69" applyNumberFormat="0" applyProtection="0">
      <alignment horizontal="right" vertical="center"/>
    </xf>
    <xf numFmtId="4" fontId="25" fillId="16" borderId="75" applyNumberFormat="0" applyProtection="0">
      <alignment horizontal="right" vertical="center"/>
    </xf>
    <xf numFmtId="4" fontId="25" fillId="16" borderId="75" applyNumberFormat="0" applyProtection="0">
      <alignment horizontal="right" vertical="center"/>
    </xf>
    <xf numFmtId="4" fontId="25" fillId="16" borderId="75" applyNumberFormat="0" applyProtection="0">
      <alignment horizontal="right" vertical="center"/>
    </xf>
    <xf numFmtId="4" fontId="25" fillId="16" borderId="75" applyNumberFormat="0" applyProtection="0">
      <alignment horizontal="right" vertical="center"/>
    </xf>
    <xf numFmtId="4" fontId="52" fillId="16" borderId="63" applyNumberFormat="0" applyProtection="0">
      <alignment horizontal="right" vertical="center"/>
    </xf>
    <xf numFmtId="4" fontId="52" fillId="16" borderId="63" applyNumberFormat="0" applyProtection="0">
      <alignment horizontal="right" vertical="center"/>
    </xf>
    <xf numFmtId="4" fontId="52" fillId="16" borderId="63" applyNumberFormat="0" applyProtection="0">
      <alignment horizontal="right" vertical="center"/>
    </xf>
    <xf numFmtId="4" fontId="52" fillId="16" borderId="63" applyNumberFormat="0" applyProtection="0">
      <alignment horizontal="right" vertical="center"/>
    </xf>
    <xf numFmtId="4" fontId="52" fillId="16" borderId="63" applyNumberFormat="0" applyProtection="0">
      <alignment horizontal="right" vertical="center"/>
    </xf>
    <xf numFmtId="4" fontId="52" fillId="17" borderId="63" applyNumberFormat="0" applyProtection="0">
      <alignment horizontal="right" vertical="center"/>
    </xf>
    <xf numFmtId="4" fontId="52" fillId="17" borderId="63" applyNumberFormat="0" applyProtection="0">
      <alignment horizontal="right" vertical="center"/>
    </xf>
    <xf numFmtId="4" fontId="51" fillId="17" borderId="69" applyNumberFormat="0" applyProtection="0">
      <alignment horizontal="right" vertical="center"/>
    </xf>
    <xf numFmtId="4" fontId="51" fillId="17" borderId="69" applyNumberFormat="0" applyProtection="0">
      <alignment horizontal="right" vertical="center"/>
    </xf>
    <xf numFmtId="4" fontId="51" fillId="17" borderId="69" applyNumberFormat="0" applyProtection="0">
      <alignment horizontal="right" vertical="center"/>
    </xf>
    <xf numFmtId="4" fontId="51" fillId="17" borderId="69" applyNumberFormat="0" applyProtection="0">
      <alignment horizontal="right" vertical="center"/>
    </xf>
    <xf numFmtId="4" fontId="25" fillId="17" borderId="75" applyNumberFormat="0" applyProtection="0">
      <alignment horizontal="right" vertical="center"/>
    </xf>
    <xf numFmtId="4" fontId="25" fillId="17" borderId="75" applyNumberFormat="0" applyProtection="0">
      <alignment horizontal="right" vertical="center"/>
    </xf>
    <xf numFmtId="4" fontId="25" fillId="17" borderId="75" applyNumberFormat="0" applyProtection="0">
      <alignment horizontal="right" vertical="center"/>
    </xf>
    <xf numFmtId="4" fontId="25" fillId="17" borderId="75" applyNumberFormat="0" applyProtection="0">
      <alignment horizontal="right" vertical="center"/>
    </xf>
    <xf numFmtId="4" fontId="52" fillId="17" borderId="63" applyNumberFormat="0" applyProtection="0">
      <alignment horizontal="right" vertical="center"/>
    </xf>
    <xf numFmtId="4" fontId="52" fillId="17" borderId="63" applyNumberFormat="0" applyProtection="0">
      <alignment horizontal="right" vertical="center"/>
    </xf>
    <xf numFmtId="4" fontId="52" fillId="17" borderId="63" applyNumberFormat="0" applyProtection="0">
      <alignment horizontal="right" vertical="center"/>
    </xf>
    <xf numFmtId="4" fontId="52" fillId="17" borderId="63" applyNumberFormat="0" applyProtection="0">
      <alignment horizontal="right" vertical="center"/>
    </xf>
    <xf numFmtId="4" fontId="52" fillId="17" borderId="63" applyNumberFormat="0" applyProtection="0">
      <alignment horizontal="right" vertical="center"/>
    </xf>
    <xf numFmtId="4" fontId="52" fillId="18" borderId="63" applyNumberFormat="0" applyProtection="0">
      <alignment horizontal="right" vertical="center"/>
    </xf>
    <xf numFmtId="4" fontId="52" fillId="18" borderId="63" applyNumberFormat="0" applyProtection="0">
      <alignment horizontal="right" vertical="center"/>
    </xf>
    <xf numFmtId="4" fontId="51" fillId="18" borderId="69" applyNumberFormat="0" applyProtection="0">
      <alignment horizontal="right" vertical="center"/>
    </xf>
    <xf numFmtId="4" fontId="51" fillId="18" borderId="69" applyNumberFormat="0" applyProtection="0">
      <alignment horizontal="right" vertical="center"/>
    </xf>
    <xf numFmtId="4" fontId="51" fillId="18" borderId="69" applyNumberFormat="0" applyProtection="0">
      <alignment horizontal="right" vertical="center"/>
    </xf>
    <xf numFmtId="4" fontId="51" fillId="18" borderId="69" applyNumberFormat="0" applyProtection="0">
      <alignment horizontal="right" vertical="center"/>
    </xf>
    <xf numFmtId="4" fontId="25" fillId="18" borderId="75" applyNumberFormat="0" applyProtection="0">
      <alignment horizontal="right" vertical="center"/>
    </xf>
    <xf numFmtId="4" fontId="25" fillId="18" borderId="75" applyNumberFormat="0" applyProtection="0">
      <alignment horizontal="right" vertical="center"/>
    </xf>
    <xf numFmtId="4" fontId="25" fillId="18" borderId="75" applyNumberFormat="0" applyProtection="0">
      <alignment horizontal="right" vertical="center"/>
    </xf>
    <xf numFmtId="4" fontId="25" fillId="18" borderId="75" applyNumberFormat="0" applyProtection="0">
      <alignment horizontal="right" vertical="center"/>
    </xf>
    <xf numFmtId="4" fontId="52" fillId="18" borderId="63" applyNumberFormat="0" applyProtection="0">
      <alignment horizontal="right" vertical="center"/>
    </xf>
    <xf numFmtId="4" fontId="52" fillId="18" borderId="63" applyNumberFormat="0" applyProtection="0">
      <alignment horizontal="right" vertical="center"/>
    </xf>
    <xf numFmtId="4" fontId="52" fillId="18" borderId="63" applyNumberFormat="0" applyProtection="0">
      <alignment horizontal="right" vertical="center"/>
    </xf>
    <xf numFmtId="4" fontId="52" fillId="18" borderId="63" applyNumberFormat="0" applyProtection="0">
      <alignment horizontal="right" vertical="center"/>
    </xf>
    <xf numFmtId="4" fontId="52" fillId="18" borderId="63" applyNumberFormat="0" applyProtection="0">
      <alignment horizontal="right" vertical="center"/>
    </xf>
    <xf numFmtId="4" fontId="52" fillId="19" borderId="63" applyNumberFormat="0" applyProtection="0">
      <alignment horizontal="right" vertical="center"/>
    </xf>
    <xf numFmtId="4" fontId="52" fillId="19" borderId="63" applyNumberFormat="0" applyProtection="0">
      <alignment horizontal="right" vertical="center"/>
    </xf>
    <xf numFmtId="4" fontId="51" fillId="19" borderId="69" applyNumberFormat="0" applyProtection="0">
      <alignment horizontal="right" vertical="center"/>
    </xf>
    <xf numFmtId="4" fontId="51" fillId="19" borderId="69" applyNumberFormat="0" applyProtection="0">
      <alignment horizontal="right" vertical="center"/>
    </xf>
    <xf numFmtId="4" fontId="51" fillId="19" borderId="69" applyNumberFormat="0" applyProtection="0">
      <alignment horizontal="right" vertical="center"/>
    </xf>
    <xf numFmtId="4" fontId="51" fillId="19" borderId="69" applyNumberFormat="0" applyProtection="0">
      <alignment horizontal="right" vertical="center"/>
    </xf>
    <xf numFmtId="4" fontId="25" fillId="19" borderId="75" applyNumberFormat="0" applyProtection="0">
      <alignment horizontal="right" vertical="center"/>
    </xf>
    <xf numFmtId="4" fontId="25" fillId="19" borderId="75" applyNumberFormat="0" applyProtection="0">
      <alignment horizontal="right" vertical="center"/>
    </xf>
    <xf numFmtId="4" fontId="25" fillId="19" borderId="75" applyNumberFormat="0" applyProtection="0">
      <alignment horizontal="right" vertical="center"/>
    </xf>
    <xf numFmtId="4" fontId="25" fillId="19" borderId="75" applyNumberFormat="0" applyProtection="0">
      <alignment horizontal="right" vertical="center"/>
    </xf>
    <xf numFmtId="4" fontId="52" fillId="19" borderId="63" applyNumberFormat="0" applyProtection="0">
      <alignment horizontal="right" vertical="center"/>
    </xf>
    <xf numFmtId="4" fontId="52" fillId="19" borderId="63" applyNumberFormat="0" applyProtection="0">
      <alignment horizontal="right" vertical="center"/>
    </xf>
    <xf numFmtId="4" fontId="52" fillId="19" borderId="63" applyNumberFormat="0" applyProtection="0">
      <alignment horizontal="right" vertical="center"/>
    </xf>
    <xf numFmtId="4" fontId="52" fillId="19" borderId="63" applyNumberFormat="0" applyProtection="0">
      <alignment horizontal="right" vertical="center"/>
    </xf>
    <xf numFmtId="4" fontId="52" fillId="19" borderId="63" applyNumberFormat="0" applyProtection="0">
      <alignment horizontal="right" vertical="center"/>
    </xf>
    <xf numFmtId="4" fontId="52" fillId="20" borderId="63" applyNumberFormat="0" applyProtection="0">
      <alignment horizontal="right" vertical="center"/>
    </xf>
    <xf numFmtId="4" fontId="52" fillId="20" borderId="63" applyNumberFormat="0" applyProtection="0">
      <alignment horizontal="right" vertical="center"/>
    </xf>
    <xf numFmtId="4" fontId="51" fillId="20" borderId="69" applyNumberFormat="0" applyProtection="0">
      <alignment horizontal="right" vertical="center"/>
    </xf>
    <xf numFmtId="4" fontId="51" fillId="20" borderId="69" applyNumberFormat="0" applyProtection="0">
      <alignment horizontal="right" vertical="center"/>
    </xf>
    <xf numFmtId="4" fontId="51" fillId="20" borderId="69" applyNumberFormat="0" applyProtection="0">
      <alignment horizontal="right" vertical="center"/>
    </xf>
    <xf numFmtId="4" fontId="51" fillId="20" borderId="69" applyNumberFormat="0" applyProtection="0">
      <alignment horizontal="right" vertical="center"/>
    </xf>
    <xf numFmtId="4" fontId="25" fillId="20" borderId="75" applyNumberFormat="0" applyProtection="0">
      <alignment horizontal="right" vertical="center"/>
    </xf>
    <xf numFmtId="4" fontId="25" fillId="20" borderId="75" applyNumberFormat="0" applyProtection="0">
      <alignment horizontal="right" vertical="center"/>
    </xf>
    <xf numFmtId="4" fontId="25" fillId="20" borderId="75" applyNumberFormat="0" applyProtection="0">
      <alignment horizontal="right" vertical="center"/>
    </xf>
    <xf numFmtId="4" fontId="25" fillId="20" borderId="75" applyNumberFormat="0" applyProtection="0">
      <alignment horizontal="right" vertical="center"/>
    </xf>
    <xf numFmtId="4" fontId="52" fillId="20" borderId="63" applyNumberFormat="0" applyProtection="0">
      <alignment horizontal="right" vertical="center"/>
    </xf>
    <xf numFmtId="4" fontId="52" fillId="20" borderId="63" applyNumberFormat="0" applyProtection="0">
      <alignment horizontal="right" vertical="center"/>
    </xf>
    <xf numFmtId="4" fontId="52" fillId="20" borderId="63" applyNumberFormat="0" applyProtection="0">
      <alignment horizontal="right" vertical="center"/>
    </xf>
    <xf numFmtId="4" fontId="52" fillId="20" borderId="63" applyNumberFormat="0" applyProtection="0">
      <alignment horizontal="right" vertical="center"/>
    </xf>
    <xf numFmtId="4" fontId="52" fillId="20" borderId="63" applyNumberFormat="0" applyProtection="0">
      <alignment horizontal="right" vertical="center"/>
    </xf>
    <xf numFmtId="4" fontId="49" fillId="88" borderId="0" applyNumberFormat="0" applyProtection="0">
      <alignment horizontal="left" vertical="center"/>
    </xf>
    <xf numFmtId="4" fontId="49" fillId="89" borderId="69" applyNumberFormat="0" applyProtection="0">
      <alignment horizontal="left" vertical="center" indent="1"/>
    </xf>
    <xf numFmtId="4" fontId="49" fillId="89" borderId="69" applyNumberFormat="0" applyProtection="0">
      <alignment horizontal="left" vertical="center" indent="1"/>
    </xf>
    <xf numFmtId="4" fontId="49" fillId="89" borderId="69" applyNumberFormat="0" applyProtection="0">
      <alignment horizontal="left" vertical="center" indent="1"/>
    </xf>
    <xf numFmtId="4" fontId="49" fillId="89" borderId="69" applyNumberFormat="0" applyProtection="0">
      <alignment horizontal="left" vertical="center" indent="1"/>
    </xf>
    <xf numFmtId="4" fontId="25" fillId="21" borderId="65" applyNumberFormat="0" applyProtection="0">
      <alignment horizontal="left" vertical="center" indent="1"/>
    </xf>
    <xf numFmtId="4" fontId="25" fillId="21" borderId="65" applyNumberFormat="0" applyProtection="0">
      <alignment horizontal="left" vertical="center" indent="1"/>
    </xf>
    <xf numFmtId="4" fontId="25" fillId="21" borderId="65" applyNumberFormat="0" applyProtection="0">
      <alignment horizontal="left" vertical="center" indent="1"/>
    </xf>
    <xf numFmtId="4" fontId="25" fillId="21" borderId="65" applyNumberFormat="0" applyProtection="0">
      <alignment horizontal="left" vertical="center" indent="1"/>
    </xf>
    <xf numFmtId="4" fontId="51" fillId="0" borderId="62" applyNumberFormat="0" applyProtection="0">
      <alignment horizontal="left" vertical="center" indent="1"/>
    </xf>
    <xf numFmtId="4" fontId="51" fillId="0" borderId="62" applyNumberFormat="0" applyProtection="0">
      <alignment horizontal="left" vertical="center" indent="1"/>
    </xf>
    <xf numFmtId="4" fontId="49" fillId="0" borderId="0" applyNumberFormat="0" applyProtection="0">
      <alignment horizontal="left" vertical="center" indent="1"/>
    </xf>
    <xf numFmtId="4" fontId="47" fillId="21" borderId="64" applyNumberFormat="0" applyProtection="0">
      <alignment horizontal="left" vertical="center" indent="1"/>
    </xf>
    <xf numFmtId="4" fontId="47" fillId="88" borderId="0" applyNumberFormat="0" applyProtection="0">
      <alignment horizontal="left" vertical="center" indent="1"/>
    </xf>
    <xf numFmtId="4" fontId="47" fillId="90" borderId="69" applyNumberFormat="0" applyProtection="0">
      <alignment horizontal="left" vertical="center" indent="1"/>
    </xf>
    <xf numFmtId="4" fontId="47" fillId="90" borderId="69" applyNumberFormat="0" applyProtection="0">
      <alignment horizontal="left" vertical="center" indent="1"/>
    </xf>
    <xf numFmtId="4" fontId="47" fillId="90" borderId="69" applyNumberFormat="0" applyProtection="0">
      <alignment horizontal="left" vertical="center" indent="1"/>
    </xf>
    <xf numFmtId="4" fontId="47" fillId="90" borderId="69" applyNumberFormat="0" applyProtection="0">
      <alignment horizontal="left" vertical="center" indent="1"/>
    </xf>
    <xf numFmtId="4" fontId="27" fillId="90" borderId="65" applyNumberFormat="0" applyProtection="0">
      <alignment horizontal="left" vertical="center" indent="1"/>
    </xf>
    <xf numFmtId="4" fontId="27" fillId="90" borderId="65" applyNumberFormat="0" applyProtection="0">
      <alignment horizontal="left" vertical="center" indent="1"/>
    </xf>
    <xf numFmtId="4" fontId="27" fillId="90" borderId="65" applyNumberFormat="0" applyProtection="0">
      <alignment horizontal="left" vertical="center" indent="1"/>
    </xf>
    <xf numFmtId="4" fontId="27" fillId="90" borderId="65" applyNumberFormat="0" applyProtection="0">
      <alignment horizontal="left" vertical="center" indent="1"/>
    </xf>
    <xf numFmtId="4" fontId="53" fillId="23" borderId="0" applyNumberFormat="0" applyProtection="0">
      <alignment horizontal="left" vertical="center" indent="1"/>
    </xf>
    <xf numFmtId="4" fontId="27" fillId="90" borderId="65" applyNumberFormat="0" applyProtection="0">
      <alignment horizontal="left" vertical="center" indent="1"/>
    </xf>
    <xf numFmtId="4" fontId="27" fillId="90" borderId="65" applyNumberFormat="0" applyProtection="0">
      <alignment horizontal="left" vertical="center" indent="1"/>
    </xf>
    <xf numFmtId="4" fontId="53" fillId="23" borderId="0" applyNumberFormat="0" applyProtection="0">
      <alignment horizontal="left" vertical="center" indent="1"/>
    </xf>
    <xf numFmtId="4" fontId="53" fillId="23" borderId="0" applyNumberFormat="0" applyProtection="0">
      <alignment horizontal="left" vertical="center" indent="1"/>
    </xf>
    <xf numFmtId="4" fontId="53" fillId="23" borderId="0" applyNumberFormat="0" applyProtection="0">
      <alignment horizontal="left" vertical="center" indent="1"/>
    </xf>
    <xf numFmtId="4" fontId="53" fillId="23" borderId="0" applyNumberFormat="0" applyProtection="0">
      <alignment horizontal="left" vertical="center" indent="1"/>
    </xf>
    <xf numFmtId="4" fontId="27" fillId="90" borderId="65" applyNumberFormat="0" applyProtection="0">
      <alignment horizontal="left" vertical="center" indent="1"/>
    </xf>
    <xf numFmtId="4" fontId="27" fillId="90" borderId="65" applyNumberFormat="0" applyProtection="0">
      <alignment horizontal="left" vertical="center" indent="1"/>
    </xf>
    <xf numFmtId="4" fontId="53" fillId="23" borderId="0" applyNumberFormat="0" applyProtection="0">
      <alignment horizontal="left" vertical="center" indent="1"/>
    </xf>
    <xf numFmtId="4" fontId="53" fillId="23" borderId="0" applyNumberFormat="0" applyProtection="0">
      <alignment horizontal="left" vertical="center" indent="1"/>
    </xf>
    <xf numFmtId="4" fontId="53" fillId="23" borderId="0" applyNumberFormat="0" applyProtection="0">
      <alignment horizontal="left" vertical="center" indent="1"/>
    </xf>
    <xf numFmtId="4" fontId="53" fillId="23" borderId="0" applyNumberFormat="0" applyProtection="0">
      <alignment horizontal="left" vertical="center" indent="1"/>
    </xf>
    <xf numFmtId="4" fontId="53" fillId="23" borderId="0" applyNumberFormat="0" applyProtection="0">
      <alignment horizontal="left" vertical="center" indent="1"/>
    </xf>
    <xf numFmtId="4" fontId="53" fillId="23" borderId="0" applyNumberFormat="0" applyProtection="0">
      <alignment horizontal="left" vertical="center" indent="1"/>
    </xf>
    <xf numFmtId="4" fontId="53" fillId="23" borderId="0" applyNumberFormat="0" applyProtection="0">
      <alignment horizontal="left" vertical="center" indent="1"/>
    </xf>
    <xf numFmtId="4" fontId="107" fillId="27" borderId="62" applyNumberFormat="0" applyProtection="0">
      <alignment horizontal="right" vertical="center"/>
    </xf>
    <xf numFmtId="4" fontId="107" fillId="27" borderId="62" applyNumberFormat="0" applyProtection="0">
      <alignment horizontal="right" vertical="center"/>
    </xf>
    <xf numFmtId="4" fontId="25" fillId="85" borderId="69" applyNumberFormat="0" applyProtection="0">
      <alignment horizontal="right" vertical="center"/>
    </xf>
    <xf numFmtId="4" fontId="25" fillId="85" borderId="69" applyNumberFormat="0" applyProtection="0">
      <alignment horizontal="right" vertical="center"/>
    </xf>
    <xf numFmtId="4" fontId="25" fillId="85" borderId="69" applyNumberFormat="0" applyProtection="0">
      <alignment horizontal="right" vertical="center"/>
    </xf>
    <xf numFmtId="4" fontId="25" fillId="85" borderId="69" applyNumberFormat="0" applyProtection="0">
      <alignment horizontal="right" vertical="center"/>
    </xf>
    <xf numFmtId="4" fontId="25" fillId="85" borderId="69" applyNumberFormat="0" applyProtection="0">
      <alignment horizontal="right" vertical="center"/>
    </xf>
    <xf numFmtId="4" fontId="25" fillId="85" borderId="69" applyNumberFormat="0" applyProtection="0">
      <alignment horizontal="right" vertical="center"/>
    </xf>
    <xf numFmtId="4" fontId="25" fillId="85" borderId="69" applyNumberFormat="0" applyProtection="0">
      <alignment horizontal="right" vertical="center"/>
    </xf>
    <xf numFmtId="4" fontId="25" fillId="85" borderId="69" applyNumberFormat="0" applyProtection="0">
      <alignment horizontal="right" vertical="center"/>
    </xf>
    <xf numFmtId="4" fontId="25" fillId="24" borderId="75" applyNumberFormat="0" applyProtection="0">
      <alignment horizontal="right" vertical="center"/>
    </xf>
    <xf numFmtId="4" fontId="25" fillId="24" borderId="75" applyNumberFormat="0" applyProtection="0">
      <alignment horizontal="right" vertical="center"/>
    </xf>
    <xf numFmtId="4" fontId="25" fillId="24" borderId="75" applyNumberFormat="0" applyProtection="0">
      <alignment horizontal="right" vertical="center"/>
    </xf>
    <xf numFmtId="4" fontId="25" fillId="24" borderId="75" applyNumberFormat="0" applyProtection="0">
      <alignment horizontal="right" vertical="center"/>
    </xf>
    <xf numFmtId="4" fontId="52" fillId="24" borderId="63" applyNumberFormat="0" applyProtection="0">
      <alignment horizontal="right" vertical="center"/>
    </xf>
    <xf numFmtId="4" fontId="52" fillId="24" borderId="63" applyNumberFormat="0" applyProtection="0">
      <alignment horizontal="right" vertical="center"/>
    </xf>
    <xf numFmtId="4" fontId="52" fillId="24" borderId="63" applyNumberFormat="0" applyProtection="0">
      <alignment horizontal="right" vertical="center"/>
    </xf>
    <xf numFmtId="4" fontId="52" fillId="24" borderId="63" applyNumberFormat="0" applyProtection="0">
      <alignment horizontal="right" vertical="center"/>
    </xf>
    <xf numFmtId="4" fontId="52" fillId="22" borderId="0" applyNumberFormat="0" applyProtection="0">
      <alignment horizontal="left" vertical="center" indent="1"/>
    </xf>
    <xf numFmtId="4" fontId="52" fillId="22" borderId="0" applyNumberFormat="0" applyProtection="0">
      <alignment horizontal="left" vertical="center" indent="1"/>
    </xf>
    <xf numFmtId="4" fontId="52" fillId="22" borderId="0" applyNumberFormat="0" applyProtection="0">
      <alignment horizontal="left" vertical="center" indent="1"/>
    </xf>
    <xf numFmtId="4" fontId="25" fillId="22" borderId="65" applyNumberFormat="0" applyProtection="0">
      <alignment horizontal="left" vertical="center" indent="1"/>
    </xf>
    <xf numFmtId="4" fontId="25" fillId="22" borderId="65" applyNumberFormat="0" applyProtection="0">
      <alignment horizontal="left" vertical="center" indent="1"/>
    </xf>
    <xf numFmtId="4" fontId="52" fillId="22" borderId="0" applyNumberFormat="0" applyProtection="0">
      <alignment horizontal="left" vertical="center" indent="1"/>
    </xf>
    <xf numFmtId="4" fontId="52" fillId="22" borderId="0" applyNumberFormat="0" applyProtection="0">
      <alignment horizontal="left" vertical="center" indent="1"/>
    </xf>
    <xf numFmtId="4" fontId="51" fillId="91" borderId="69" applyNumberFormat="0" applyProtection="0">
      <alignment horizontal="left" vertical="center" indent="1"/>
    </xf>
    <xf numFmtId="4" fontId="51" fillId="91" borderId="69" applyNumberFormat="0" applyProtection="0">
      <alignment horizontal="left" vertical="center" indent="1"/>
    </xf>
    <xf numFmtId="4" fontId="25" fillId="22" borderId="65" applyNumberFormat="0" applyProtection="0">
      <alignment horizontal="left" vertical="center" indent="1"/>
    </xf>
    <xf numFmtId="4" fontId="25" fillId="22" borderId="65" applyNumberFormat="0" applyProtection="0">
      <alignment horizontal="left" vertical="center" indent="1"/>
    </xf>
    <xf numFmtId="4" fontId="52" fillId="22" borderId="0" applyNumberFormat="0" applyProtection="0">
      <alignment horizontal="left" vertical="center" indent="1"/>
    </xf>
    <xf numFmtId="4" fontId="52" fillId="22" borderId="0" applyNumberFormat="0" applyProtection="0">
      <alignment horizontal="left" vertical="center" indent="1"/>
    </xf>
    <xf numFmtId="4" fontId="52" fillId="22" borderId="0" applyNumberFormat="0" applyProtection="0">
      <alignment horizontal="left" vertical="center" indent="1"/>
    </xf>
    <xf numFmtId="4" fontId="52" fillId="22" borderId="0" applyNumberFormat="0" applyProtection="0">
      <alignment horizontal="left" vertical="center" indent="1"/>
    </xf>
    <xf numFmtId="4" fontId="52" fillId="22" borderId="0" applyNumberFormat="0" applyProtection="0">
      <alignment horizontal="left" vertical="center" indent="1"/>
    </xf>
    <xf numFmtId="4" fontId="52" fillId="22" borderId="0" applyNumberFormat="0" applyProtection="0">
      <alignment horizontal="left" vertical="center" indent="1"/>
    </xf>
    <xf numFmtId="4" fontId="52" fillId="11" borderId="0" applyNumberFormat="0" applyProtection="0">
      <alignment horizontal="left" vertical="center" indent="1"/>
    </xf>
    <xf numFmtId="4" fontId="52" fillId="11" borderId="0" applyNumberFormat="0" applyProtection="0">
      <alignment horizontal="left" vertical="center" indent="1"/>
    </xf>
    <xf numFmtId="4" fontId="52" fillId="11" borderId="0" applyNumberFormat="0" applyProtection="0">
      <alignment horizontal="left" vertical="center" indent="1"/>
    </xf>
    <xf numFmtId="4" fontId="25" fillId="24" borderId="65" applyNumberFormat="0" applyProtection="0">
      <alignment horizontal="left" vertical="center" indent="1"/>
    </xf>
    <xf numFmtId="4" fontId="25" fillId="24" borderId="65" applyNumberFormat="0" applyProtection="0">
      <alignment horizontal="left" vertical="center" indent="1"/>
    </xf>
    <xf numFmtId="4" fontId="52" fillId="11" borderId="0" applyNumberFormat="0" applyProtection="0">
      <alignment horizontal="left" vertical="center" indent="1"/>
    </xf>
    <xf numFmtId="4" fontId="52" fillId="11" borderId="0" applyNumberFormat="0" applyProtection="0">
      <alignment horizontal="left" vertical="center" indent="1"/>
    </xf>
    <xf numFmtId="4" fontId="108" fillId="92" borderId="69" applyNumberFormat="0" applyProtection="0">
      <alignment horizontal="left" vertical="center" indent="1"/>
    </xf>
    <xf numFmtId="4" fontId="108" fillId="92" borderId="69" applyNumberFormat="0" applyProtection="0">
      <alignment horizontal="left" vertical="center" indent="1"/>
    </xf>
    <xf numFmtId="4" fontId="25" fillId="24" borderId="65" applyNumberFormat="0" applyProtection="0">
      <alignment horizontal="left" vertical="center" indent="1"/>
    </xf>
    <xf numFmtId="4" fontId="25" fillId="24" borderId="65" applyNumberFormat="0" applyProtection="0">
      <alignment horizontal="left" vertical="center" indent="1"/>
    </xf>
    <xf numFmtId="4" fontId="52" fillId="11" borderId="0" applyNumberFormat="0" applyProtection="0">
      <alignment horizontal="left" vertical="center" indent="1"/>
    </xf>
    <xf numFmtId="4" fontId="52" fillId="11" borderId="0" applyNumberFormat="0" applyProtection="0">
      <alignment horizontal="left" vertical="center" indent="1"/>
    </xf>
    <xf numFmtId="4" fontId="52" fillId="11" borderId="0" applyNumberFormat="0" applyProtection="0">
      <alignment horizontal="left" vertical="center" indent="1"/>
    </xf>
    <xf numFmtId="4" fontId="52" fillId="11" borderId="0" applyNumberFormat="0" applyProtection="0">
      <alignment horizontal="left" vertical="center" indent="1"/>
    </xf>
    <xf numFmtId="4" fontId="52" fillId="11" borderId="0" applyNumberFormat="0" applyProtection="0">
      <alignment horizontal="left" vertical="center" indent="1"/>
    </xf>
    <xf numFmtId="4" fontId="52" fillId="11" borderId="0" applyNumberFormat="0" applyProtection="0">
      <alignment horizontal="left" vertical="center" indent="1"/>
    </xf>
    <xf numFmtId="0" fontId="27" fillId="23" borderId="63" applyNumberFormat="0" applyProtection="0">
      <alignment horizontal="left" vertical="center" indent="1"/>
    </xf>
    <xf numFmtId="0" fontId="27" fillId="23" borderId="63" applyNumberFormat="0" applyProtection="0">
      <alignment horizontal="left" vertical="center" indent="1"/>
    </xf>
    <xf numFmtId="0" fontId="27" fillId="23" borderId="63" applyNumberFormat="0" applyProtection="0">
      <alignment horizontal="left" vertical="center" indent="1"/>
    </xf>
    <xf numFmtId="0" fontId="27" fillId="23" borderId="63" applyNumberFormat="0" applyProtection="0">
      <alignment horizontal="left" vertical="center" indent="1"/>
    </xf>
    <xf numFmtId="0" fontId="27" fillId="23" borderId="63" applyNumberFormat="0" applyProtection="0">
      <alignment horizontal="left" vertical="center" indent="1"/>
    </xf>
    <xf numFmtId="0" fontId="27" fillId="23" borderId="63" applyNumberFormat="0" applyProtection="0">
      <alignment horizontal="left" vertical="center" indent="1"/>
    </xf>
    <xf numFmtId="0" fontId="27" fillId="23" borderId="63" applyNumberFormat="0" applyProtection="0">
      <alignment horizontal="left" vertical="center" indent="1"/>
    </xf>
    <xf numFmtId="0" fontId="27" fillId="23" borderId="63" applyNumberFormat="0" applyProtection="0">
      <alignment horizontal="left" vertical="center" indent="1"/>
    </xf>
    <xf numFmtId="0" fontId="25" fillId="93" borderId="75" applyNumberFormat="0" applyProtection="0">
      <alignment horizontal="left" vertical="center" indent="1"/>
    </xf>
    <xf numFmtId="0" fontId="25" fillId="93" borderId="75" applyNumberFormat="0" applyProtection="0">
      <alignment horizontal="left" vertical="center" indent="1"/>
    </xf>
    <xf numFmtId="0" fontId="27" fillId="23" borderId="63" applyNumberFormat="0" applyProtection="0">
      <alignment horizontal="left" vertical="center" indent="1"/>
    </xf>
    <xf numFmtId="0" fontId="27" fillId="23" borderId="63" applyNumberFormat="0" applyProtection="0">
      <alignment horizontal="left" vertical="center" indent="1"/>
    </xf>
    <xf numFmtId="0" fontId="27" fillId="23" borderId="63" applyNumberFormat="0" applyProtection="0">
      <alignment horizontal="left" vertical="center" indent="1"/>
    </xf>
    <xf numFmtId="0" fontId="27" fillId="23" borderId="63" applyNumberFormat="0" applyProtection="0">
      <alignment horizontal="left" vertical="center" indent="1"/>
    </xf>
    <xf numFmtId="0" fontId="27" fillId="23" borderId="63" applyNumberFormat="0" applyProtection="0">
      <alignment horizontal="left" vertical="center" indent="1"/>
    </xf>
    <xf numFmtId="0" fontId="27" fillId="23" borderId="63" applyNumberFormat="0" applyProtection="0">
      <alignment horizontal="left" vertical="center" indent="1"/>
    </xf>
    <xf numFmtId="0" fontId="27" fillId="23" borderId="63" applyNumberFormat="0" applyProtection="0">
      <alignment horizontal="left" vertical="center" indent="1"/>
    </xf>
    <xf numFmtId="0" fontId="27" fillId="23" borderId="63" applyNumberFormat="0" applyProtection="0">
      <alignment horizontal="left" vertical="center" indent="1"/>
    </xf>
    <xf numFmtId="0" fontId="27" fillId="23" borderId="63" applyNumberFormat="0" applyProtection="0">
      <alignment horizontal="left" vertical="center" indent="1"/>
    </xf>
    <xf numFmtId="0" fontId="27" fillId="23" borderId="63" applyNumberFormat="0" applyProtection="0">
      <alignment horizontal="left" vertical="center" indent="1"/>
    </xf>
    <xf numFmtId="0" fontId="27" fillId="23" borderId="63" applyNumberFormat="0" applyProtection="0">
      <alignment horizontal="left" vertical="center" indent="1"/>
    </xf>
    <xf numFmtId="0" fontId="27" fillId="23" borderId="63" applyNumberFormat="0" applyProtection="0">
      <alignment horizontal="left" vertical="center" indent="1"/>
    </xf>
    <xf numFmtId="0" fontId="27" fillId="23" borderId="63" applyNumberFormat="0" applyProtection="0">
      <alignment horizontal="left" vertical="center" indent="1"/>
    </xf>
    <xf numFmtId="0" fontId="25" fillId="92" borderId="69" applyNumberFormat="0" applyProtection="0">
      <alignment horizontal="left" vertical="center" indent="1"/>
    </xf>
    <xf numFmtId="0" fontId="25" fillId="92" borderId="69" applyNumberFormat="0" applyProtection="0">
      <alignment horizontal="left" vertical="center" indent="1"/>
    </xf>
    <xf numFmtId="0" fontId="27" fillId="23" borderId="63" applyNumberFormat="0" applyProtection="0">
      <alignment horizontal="left" vertical="center" indent="1"/>
    </xf>
    <xf numFmtId="0" fontId="27" fillId="23" borderId="63" applyNumberFormat="0" applyProtection="0">
      <alignment horizontal="left" vertical="center" indent="1"/>
    </xf>
    <xf numFmtId="0" fontId="25" fillId="92" borderId="69" applyNumberFormat="0" applyProtection="0">
      <alignment horizontal="left" vertical="center" indent="1"/>
    </xf>
    <xf numFmtId="0" fontId="25" fillId="92" borderId="69" applyNumberFormat="0" applyProtection="0">
      <alignment horizontal="left" vertical="center" indent="1"/>
    </xf>
    <xf numFmtId="0" fontId="27" fillId="23" borderId="63" applyNumberFormat="0" applyProtection="0">
      <alignment horizontal="left" vertical="center" indent="1"/>
    </xf>
    <xf numFmtId="0" fontId="27" fillId="23" borderId="63" applyNumberFormat="0" applyProtection="0">
      <alignment horizontal="left" vertical="center" indent="1"/>
    </xf>
    <xf numFmtId="0" fontId="25" fillId="93" borderId="75" applyNumberFormat="0" applyProtection="0">
      <alignment horizontal="left" vertical="center" indent="1"/>
    </xf>
    <xf numFmtId="0" fontId="25" fillId="93" borderId="75" applyNumberFormat="0" applyProtection="0">
      <alignment horizontal="left" vertical="center" indent="1"/>
    </xf>
    <xf numFmtId="0" fontId="27" fillId="23" borderId="63" applyNumberFormat="0" applyProtection="0">
      <alignment horizontal="left" vertical="center" indent="1"/>
    </xf>
    <xf numFmtId="0" fontId="27" fillId="23" borderId="63" applyNumberFormat="0" applyProtection="0">
      <alignment horizontal="left" vertical="center" indent="1"/>
    </xf>
    <xf numFmtId="0" fontId="27" fillId="23" borderId="63" applyNumberFormat="0" applyProtection="0">
      <alignment horizontal="left" vertical="center" indent="1"/>
    </xf>
    <xf numFmtId="0" fontId="27" fillId="23" borderId="63" applyNumberFormat="0" applyProtection="0">
      <alignment horizontal="left" vertical="center" indent="1"/>
    </xf>
    <xf numFmtId="0" fontId="27" fillId="23" borderId="63" applyNumberFormat="0" applyProtection="0">
      <alignment horizontal="left" vertical="center" indent="1"/>
    </xf>
    <xf numFmtId="0" fontId="27" fillId="23" borderId="63" applyNumberFormat="0" applyProtection="0">
      <alignment horizontal="left" vertical="center" indent="1"/>
    </xf>
    <xf numFmtId="0" fontId="27" fillId="23" borderId="63" applyNumberFormat="0" applyProtection="0">
      <alignment horizontal="left" vertical="center" indent="1"/>
    </xf>
    <xf numFmtId="0" fontId="27" fillId="23" borderId="63" applyNumberFormat="0" applyProtection="0">
      <alignment horizontal="left" vertical="center" indent="1"/>
    </xf>
    <xf numFmtId="0" fontId="27" fillId="23" borderId="63" applyNumberFormat="0" applyProtection="0">
      <alignment horizontal="left" vertical="center" indent="1"/>
    </xf>
    <xf numFmtId="0" fontId="27" fillId="23" borderId="63" applyNumberFormat="0" applyProtection="0">
      <alignment horizontal="left" vertical="top" indent="1"/>
    </xf>
    <xf numFmtId="0" fontId="27" fillId="23" borderId="63" applyNumberFormat="0" applyProtection="0">
      <alignment horizontal="left" vertical="top" indent="1"/>
    </xf>
    <xf numFmtId="0" fontId="27" fillId="23" borderId="63" applyNumberFormat="0" applyProtection="0">
      <alignment horizontal="left" vertical="top" indent="1"/>
    </xf>
    <xf numFmtId="0" fontId="27" fillId="23" borderId="63" applyNumberFormat="0" applyProtection="0">
      <alignment horizontal="left" vertical="top" indent="1"/>
    </xf>
    <xf numFmtId="0" fontId="25" fillId="90" borderId="63" applyNumberFormat="0" applyProtection="0">
      <alignment horizontal="left" vertical="top" indent="1"/>
    </xf>
    <xf numFmtId="0" fontId="25" fillId="90" borderId="63" applyNumberFormat="0" applyProtection="0">
      <alignment horizontal="left" vertical="top" indent="1"/>
    </xf>
    <xf numFmtId="0" fontId="27" fillId="23" borderId="63" applyNumberFormat="0" applyProtection="0">
      <alignment horizontal="left" vertical="top" indent="1"/>
    </xf>
    <xf numFmtId="0" fontId="27" fillId="23" borderId="63" applyNumberFormat="0" applyProtection="0">
      <alignment horizontal="left" vertical="top" indent="1"/>
    </xf>
    <xf numFmtId="0" fontId="27" fillId="23" borderId="63" applyNumberFormat="0" applyProtection="0">
      <alignment horizontal="left" vertical="top" indent="1"/>
    </xf>
    <xf numFmtId="0" fontId="27" fillId="23" borderId="63" applyNumberFormat="0" applyProtection="0">
      <alignment horizontal="left" vertical="top" indent="1"/>
    </xf>
    <xf numFmtId="0" fontId="27" fillId="23" borderId="63" applyNumberFormat="0" applyProtection="0">
      <alignment horizontal="left" vertical="top" indent="1"/>
    </xf>
    <xf numFmtId="0" fontId="27" fillId="23" borderId="63" applyNumberFormat="0" applyProtection="0">
      <alignment horizontal="left" vertical="top" indent="1"/>
    </xf>
    <xf numFmtId="0" fontId="27" fillId="23" borderId="63" applyNumberFormat="0" applyProtection="0">
      <alignment horizontal="left" vertical="top" indent="1"/>
    </xf>
    <xf numFmtId="0" fontId="27" fillId="23" borderId="63" applyNumberFormat="0" applyProtection="0">
      <alignment horizontal="left" vertical="top" indent="1"/>
    </xf>
    <xf numFmtId="0" fontId="27" fillId="23" borderId="63" applyNumberFormat="0" applyProtection="0">
      <alignment horizontal="left" vertical="top" indent="1"/>
    </xf>
    <xf numFmtId="0" fontId="25" fillId="90" borderId="63" applyNumberFormat="0" applyProtection="0">
      <alignment horizontal="left" vertical="top" indent="1"/>
    </xf>
    <xf numFmtId="0" fontId="25" fillId="90" borderId="63" applyNumberFormat="0" applyProtection="0">
      <alignment horizontal="left" vertical="top" indent="1"/>
    </xf>
    <xf numFmtId="0" fontId="25" fillId="90" borderId="63" applyNumberFormat="0" applyProtection="0">
      <alignment horizontal="left" vertical="top" indent="1"/>
    </xf>
    <xf numFmtId="0" fontId="25" fillId="90" borderId="63" applyNumberFormat="0" applyProtection="0">
      <alignment horizontal="left" vertical="top" indent="1"/>
    </xf>
    <xf numFmtId="0" fontId="27" fillId="23" borderId="63" applyNumberFormat="0" applyProtection="0">
      <alignment horizontal="left" vertical="top" indent="1"/>
    </xf>
    <xf numFmtId="0" fontId="27" fillId="23" borderId="63" applyNumberFormat="0" applyProtection="0">
      <alignment horizontal="left" vertical="top" indent="1"/>
    </xf>
    <xf numFmtId="0" fontId="25" fillId="90" borderId="63" applyNumberFormat="0" applyProtection="0">
      <alignment horizontal="left" vertical="top" indent="1"/>
    </xf>
    <xf numFmtId="0" fontId="25" fillId="90" borderId="63" applyNumberFormat="0" applyProtection="0">
      <alignment horizontal="left" vertical="top" indent="1"/>
    </xf>
    <xf numFmtId="0" fontId="27" fillId="23" borderId="63" applyNumberFormat="0" applyProtection="0">
      <alignment horizontal="left" vertical="top" indent="1"/>
    </xf>
    <xf numFmtId="0" fontId="27" fillId="23" borderId="63" applyNumberFormat="0" applyProtection="0">
      <alignment horizontal="left" vertical="top" indent="1"/>
    </xf>
    <xf numFmtId="0" fontId="27" fillId="23" borderId="63" applyNumberFormat="0" applyProtection="0">
      <alignment horizontal="left" vertical="top" indent="1"/>
    </xf>
    <xf numFmtId="0" fontId="27" fillId="23" borderId="63" applyNumberFormat="0" applyProtection="0">
      <alignment horizontal="left" vertical="top" indent="1"/>
    </xf>
    <xf numFmtId="0" fontId="27" fillId="23" borderId="63" applyNumberFormat="0" applyProtection="0">
      <alignment horizontal="left" vertical="top" indent="1"/>
    </xf>
    <xf numFmtId="0" fontId="27" fillId="23" borderId="63" applyNumberFormat="0" applyProtection="0">
      <alignment horizontal="left" vertical="top" indent="1"/>
    </xf>
    <xf numFmtId="0" fontId="27" fillId="23" borderId="63" applyNumberFormat="0" applyProtection="0">
      <alignment horizontal="left" vertical="top" indent="1"/>
    </xf>
    <xf numFmtId="0" fontId="27" fillId="23" borderId="63" applyNumberFormat="0" applyProtection="0">
      <alignment horizontal="left" vertical="top" indent="1"/>
    </xf>
    <xf numFmtId="0" fontId="27" fillId="23" borderId="63" applyNumberFormat="0" applyProtection="0">
      <alignment horizontal="left" vertical="top" indent="1"/>
    </xf>
    <xf numFmtId="0" fontId="27" fillId="23" borderId="63" applyNumberFormat="0" applyProtection="0">
      <alignment horizontal="left" vertical="top" indent="1"/>
    </xf>
    <xf numFmtId="0" fontId="27" fillId="23" borderId="63" applyNumberFormat="0" applyProtection="0">
      <alignment horizontal="left" vertical="top" indent="1"/>
    </xf>
    <xf numFmtId="0" fontId="27" fillId="23" borderId="63" applyNumberFormat="0" applyProtection="0">
      <alignment horizontal="left" vertical="top" indent="1"/>
    </xf>
    <xf numFmtId="0" fontId="27" fillId="11" borderId="63" applyNumberFormat="0" applyProtection="0">
      <alignment horizontal="left" vertical="center" indent="1"/>
    </xf>
    <xf numFmtId="0" fontId="27" fillId="11" borderId="63" applyNumberFormat="0" applyProtection="0">
      <alignment horizontal="left" vertical="center" indent="1"/>
    </xf>
    <xf numFmtId="0" fontId="27" fillId="11" borderId="63" applyNumberFormat="0" applyProtection="0">
      <alignment horizontal="left" vertical="center" indent="1"/>
    </xf>
    <xf numFmtId="0" fontId="27" fillId="11" borderId="63" applyNumberFormat="0" applyProtection="0">
      <alignment horizontal="left" vertical="center" indent="1"/>
    </xf>
    <xf numFmtId="0" fontId="27" fillId="11" borderId="63" applyNumberFormat="0" applyProtection="0">
      <alignment horizontal="left" vertical="center" indent="1"/>
    </xf>
    <xf numFmtId="0" fontId="27" fillId="11" borderId="63" applyNumberFormat="0" applyProtection="0">
      <alignment horizontal="left" vertical="center" indent="1"/>
    </xf>
    <xf numFmtId="0" fontId="27" fillId="11" borderId="63" applyNumberFormat="0" applyProtection="0">
      <alignment horizontal="left" vertical="center" indent="1"/>
    </xf>
    <xf numFmtId="0" fontId="27" fillId="11" borderId="63" applyNumberFormat="0" applyProtection="0">
      <alignment horizontal="left" vertical="center" indent="1"/>
    </xf>
    <xf numFmtId="0" fontId="25" fillId="92" borderId="75" applyNumberFormat="0" applyProtection="0">
      <alignment horizontal="left" vertical="center" indent="1"/>
    </xf>
    <xf numFmtId="0" fontId="25" fillId="92" borderId="75" applyNumberFormat="0" applyProtection="0">
      <alignment horizontal="left" vertical="center" indent="1"/>
    </xf>
    <xf numFmtId="0" fontId="27" fillId="11" borderId="63" applyNumberFormat="0" applyProtection="0">
      <alignment horizontal="left" vertical="center" indent="1"/>
    </xf>
    <xf numFmtId="0" fontId="27" fillId="11" borderId="63" applyNumberFormat="0" applyProtection="0">
      <alignment horizontal="left" vertical="center" indent="1"/>
    </xf>
    <xf numFmtId="0" fontId="27" fillId="11" borderId="63" applyNumberFormat="0" applyProtection="0">
      <alignment horizontal="left" vertical="center" indent="1"/>
    </xf>
    <xf numFmtId="0" fontId="27" fillId="11" borderId="63" applyNumberFormat="0" applyProtection="0">
      <alignment horizontal="left" vertical="center" indent="1"/>
    </xf>
    <xf numFmtId="0" fontId="27" fillId="11" borderId="63" applyNumberFormat="0" applyProtection="0">
      <alignment horizontal="left" vertical="center" indent="1"/>
    </xf>
    <xf numFmtId="0" fontId="27" fillId="11" borderId="63" applyNumberFormat="0" applyProtection="0">
      <alignment horizontal="left" vertical="center" indent="1"/>
    </xf>
    <xf numFmtId="0" fontId="27" fillId="11" borderId="63" applyNumberFormat="0" applyProtection="0">
      <alignment horizontal="left" vertical="center" indent="1"/>
    </xf>
    <xf numFmtId="0" fontId="27" fillId="11" borderId="63" applyNumberFormat="0" applyProtection="0">
      <alignment horizontal="left" vertical="center" indent="1"/>
    </xf>
    <xf numFmtId="0" fontId="27" fillId="11" borderId="63" applyNumberFormat="0" applyProtection="0">
      <alignment horizontal="left" vertical="center" indent="1"/>
    </xf>
    <xf numFmtId="0" fontId="27" fillId="11" borderId="63" applyNumberFormat="0" applyProtection="0">
      <alignment horizontal="left" vertical="center" indent="1"/>
    </xf>
    <xf numFmtId="0" fontId="27" fillId="11" borderId="63" applyNumberFormat="0" applyProtection="0">
      <alignment horizontal="left" vertical="center" indent="1"/>
    </xf>
    <xf numFmtId="0" fontId="27" fillId="11" borderId="63" applyNumberFormat="0" applyProtection="0">
      <alignment horizontal="left" vertical="center" indent="1"/>
    </xf>
    <xf numFmtId="0" fontId="27" fillId="11" borderId="63" applyNumberFormat="0" applyProtection="0">
      <alignment horizontal="left" vertical="center" indent="1"/>
    </xf>
    <xf numFmtId="0" fontId="25" fillId="94" borderId="69" applyNumberFormat="0" applyProtection="0">
      <alignment horizontal="left" vertical="center" indent="1"/>
    </xf>
    <xf numFmtId="0" fontId="25" fillId="94" borderId="69" applyNumberFormat="0" applyProtection="0">
      <alignment horizontal="left" vertical="center" indent="1"/>
    </xf>
    <xf numFmtId="0" fontId="27" fillId="11" borderId="63" applyNumberFormat="0" applyProtection="0">
      <alignment horizontal="left" vertical="center" indent="1"/>
    </xf>
    <xf numFmtId="0" fontId="27" fillId="11" borderId="63" applyNumberFormat="0" applyProtection="0">
      <alignment horizontal="left" vertical="center" indent="1"/>
    </xf>
    <xf numFmtId="0" fontId="25" fillId="94" borderId="69" applyNumberFormat="0" applyProtection="0">
      <alignment horizontal="left" vertical="center" indent="1"/>
    </xf>
    <xf numFmtId="0" fontId="25" fillId="94" borderId="69" applyNumberFormat="0" applyProtection="0">
      <alignment horizontal="left" vertical="center" indent="1"/>
    </xf>
    <xf numFmtId="0" fontId="27" fillId="11" borderId="63" applyNumberFormat="0" applyProtection="0">
      <alignment horizontal="left" vertical="center" indent="1"/>
    </xf>
    <xf numFmtId="0" fontId="27" fillId="11" borderId="63" applyNumberFormat="0" applyProtection="0">
      <alignment horizontal="left" vertical="center" indent="1"/>
    </xf>
    <xf numFmtId="0" fontId="25" fillId="92" borderId="75" applyNumberFormat="0" applyProtection="0">
      <alignment horizontal="left" vertical="center" indent="1"/>
    </xf>
    <xf numFmtId="0" fontId="25" fillId="92" borderId="75" applyNumberFormat="0" applyProtection="0">
      <alignment horizontal="left" vertical="center" indent="1"/>
    </xf>
    <xf numFmtId="0" fontId="27" fillId="11" borderId="63" applyNumberFormat="0" applyProtection="0">
      <alignment horizontal="left" vertical="center" indent="1"/>
    </xf>
    <xf numFmtId="0" fontId="27" fillId="11" borderId="63" applyNumberFormat="0" applyProtection="0">
      <alignment horizontal="left" vertical="center" indent="1"/>
    </xf>
    <xf numFmtId="0" fontId="27" fillId="11" borderId="63" applyNumberFormat="0" applyProtection="0">
      <alignment horizontal="left" vertical="center" indent="1"/>
    </xf>
    <xf numFmtId="0" fontId="27" fillId="11" borderId="63" applyNumberFormat="0" applyProtection="0">
      <alignment horizontal="left" vertical="center" indent="1"/>
    </xf>
    <xf numFmtId="0" fontId="27" fillId="11" borderId="63" applyNumberFormat="0" applyProtection="0">
      <alignment horizontal="left" vertical="center" indent="1"/>
    </xf>
    <xf numFmtId="0" fontId="27" fillId="11" borderId="63" applyNumberFormat="0" applyProtection="0">
      <alignment horizontal="left" vertical="center" indent="1"/>
    </xf>
    <xf numFmtId="0" fontId="27" fillId="11" borderId="63" applyNumberFormat="0" applyProtection="0">
      <alignment horizontal="left" vertical="center" indent="1"/>
    </xf>
    <xf numFmtId="0" fontId="27" fillId="11" borderId="63" applyNumberFormat="0" applyProtection="0">
      <alignment horizontal="left" vertical="center" indent="1"/>
    </xf>
    <xf numFmtId="0" fontId="27" fillId="11" borderId="63" applyNumberFormat="0" applyProtection="0">
      <alignment horizontal="left" vertical="center" indent="1"/>
    </xf>
    <xf numFmtId="0" fontId="27" fillId="11" borderId="63" applyNumberFormat="0" applyProtection="0">
      <alignment horizontal="left" vertical="top" indent="1"/>
    </xf>
    <xf numFmtId="0" fontId="27" fillId="11" borderId="63" applyNumberFormat="0" applyProtection="0">
      <alignment horizontal="left" vertical="top" indent="1"/>
    </xf>
    <xf numFmtId="0" fontId="27" fillId="11" borderId="63" applyNumberFormat="0" applyProtection="0">
      <alignment horizontal="left" vertical="top" indent="1"/>
    </xf>
    <xf numFmtId="0" fontId="27" fillId="11" borderId="63" applyNumberFormat="0" applyProtection="0">
      <alignment horizontal="left" vertical="top" indent="1"/>
    </xf>
    <xf numFmtId="0" fontId="25" fillId="24" borderId="63" applyNumberFormat="0" applyProtection="0">
      <alignment horizontal="left" vertical="top" indent="1"/>
    </xf>
    <xf numFmtId="0" fontId="25" fillId="24" borderId="63" applyNumberFormat="0" applyProtection="0">
      <alignment horizontal="left" vertical="top" indent="1"/>
    </xf>
    <xf numFmtId="0" fontId="27" fillId="11" borderId="63" applyNumberFormat="0" applyProtection="0">
      <alignment horizontal="left" vertical="top" indent="1"/>
    </xf>
    <xf numFmtId="0" fontId="27" fillId="11" borderId="63" applyNumberFormat="0" applyProtection="0">
      <alignment horizontal="left" vertical="top" indent="1"/>
    </xf>
    <xf numFmtId="0" fontId="27" fillId="11" borderId="63" applyNumberFormat="0" applyProtection="0">
      <alignment horizontal="left" vertical="top" indent="1"/>
    </xf>
    <xf numFmtId="0" fontId="27" fillId="11" borderId="63" applyNumberFormat="0" applyProtection="0">
      <alignment horizontal="left" vertical="top" indent="1"/>
    </xf>
    <xf numFmtId="0" fontId="27" fillId="11" borderId="63" applyNumberFormat="0" applyProtection="0">
      <alignment horizontal="left" vertical="top" indent="1"/>
    </xf>
    <xf numFmtId="0" fontId="27" fillId="11" borderId="63" applyNumberFormat="0" applyProtection="0">
      <alignment horizontal="left" vertical="top" indent="1"/>
    </xf>
    <xf numFmtId="0" fontId="27" fillId="11" borderId="63" applyNumberFormat="0" applyProtection="0">
      <alignment horizontal="left" vertical="top" indent="1"/>
    </xf>
    <xf numFmtId="0" fontId="27" fillId="11" borderId="63" applyNumberFormat="0" applyProtection="0">
      <alignment horizontal="left" vertical="top" indent="1"/>
    </xf>
    <xf numFmtId="0" fontId="27" fillId="11" borderId="63" applyNumberFormat="0" applyProtection="0">
      <alignment horizontal="left" vertical="top" indent="1"/>
    </xf>
    <xf numFmtId="0" fontId="25" fillId="24" borderId="63" applyNumberFormat="0" applyProtection="0">
      <alignment horizontal="left" vertical="top" indent="1"/>
    </xf>
    <xf numFmtId="0" fontId="25" fillId="24" borderId="63" applyNumberFormat="0" applyProtection="0">
      <alignment horizontal="left" vertical="top" indent="1"/>
    </xf>
    <xf numFmtId="0" fontId="25" fillId="24" borderId="63" applyNumberFormat="0" applyProtection="0">
      <alignment horizontal="left" vertical="top" indent="1"/>
    </xf>
    <xf numFmtId="0" fontId="25" fillId="24" borderId="63" applyNumberFormat="0" applyProtection="0">
      <alignment horizontal="left" vertical="top" indent="1"/>
    </xf>
    <xf numFmtId="0" fontId="27" fillId="11" borderId="63" applyNumberFormat="0" applyProtection="0">
      <alignment horizontal="left" vertical="top" indent="1"/>
    </xf>
    <xf numFmtId="0" fontId="27" fillId="11" borderId="63" applyNumberFormat="0" applyProtection="0">
      <alignment horizontal="left" vertical="top" indent="1"/>
    </xf>
    <xf numFmtId="0" fontId="25" fillId="24" borderId="63" applyNumberFormat="0" applyProtection="0">
      <alignment horizontal="left" vertical="top" indent="1"/>
    </xf>
    <xf numFmtId="0" fontId="25" fillId="24" borderId="63" applyNumberFormat="0" applyProtection="0">
      <alignment horizontal="left" vertical="top" indent="1"/>
    </xf>
    <xf numFmtId="0" fontId="27" fillId="11" borderId="63" applyNumberFormat="0" applyProtection="0">
      <alignment horizontal="left" vertical="top" indent="1"/>
    </xf>
    <xf numFmtId="0" fontId="27" fillId="11" borderId="63" applyNumberFormat="0" applyProtection="0">
      <alignment horizontal="left" vertical="top" indent="1"/>
    </xf>
    <xf numFmtId="0" fontId="27" fillId="11" borderId="63" applyNumberFormat="0" applyProtection="0">
      <alignment horizontal="left" vertical="top" indent="1"/>
    </xf>
    <xf numFmtId="0" fontId="27" fillId="11" borderId="63" applyNumberFormat="0" applyProtection="0">
      <alignment horizontal="left" vertical="top" indent="1"/>
    </xf>
    <xf numFmtId="0" fontId="27" fillId="11" borderId="63" applyNumberFormat="0" applyProtection="0">
      <alignment horizontal="left" vertical="top" indent="1"/>
    </xf>
    <xf numFmtId="0" fontId="27" fillId="11" borderId="63" applyNumberFormat="0" applyProtection="0">
      <alignment horizontal="left" vertical="top" indent="1"/>
    </xf>
    <xf numFmtId="0" fontId="27" fillId="11" borderId="63" applyNumberFormat="0" applyProtection="0">
      <alignment horizontal="left" vertical="top" indent="1"/>
    </xf>
    <xf numFmtId="0" fontId="27" fillId="11" borderId="63" applyNumberFormat="0" applyProtection="0">
      <alignment horizontal="left" vertical="top" indent="1"/>
    </xf>
    <xf numFmtId="0" fontId="27" fillId="11" borderId="63" applyNumberFormat="0" applyProtection="0">
      <alignment horizontal="left" vertical="top" indent="1"/>
    </xf>
    <xf numFmtId="0" fontId="27" fillId="11" borderId="63" applyNumberFormat="0" applyProtection="0">
      <alignment horizontal="left" vertical="top" indent="1"/>
    </xf>
    <xf numFmtId="0" fontId="27" fillId="11" borderId="63" applyNumberFormat="0" applyProtection="0">
      <alignment horizontal="left" vertical="top" indent="1"/>
    </xf>
    <xf numFmtId="0" fontId="27" fillId="11" borderId="63" applyNumberFormat="0" applyProtection="0">
      <alignment horizontal="left" vertical="top" indent="1"/>
    </xf>
    <xf numFmtId="0" fontId="27" fillId="25" borderId="63" applyNumberFormat="0" applyProtection="0">
      <alignment horizontal="left" vertical="center" indent="1"/>
    </xf>
    <xf numFmtId="0" fontId="27" fillId="25" borderId="63" applyNumberFormat="0" applyProtection="0">
      <alignment horizontal="left" vertical="center" indent="1"/>
    </xf>
    <xf numFmtId="0" fontId="27" fillId="25" borderId="63" applyNumberFormat="0" applyProtection="0">
      <alignment horizontal="left" vertical="center" indent="1"/>
    </xf>
    <xf numFmtId="0" fontId="27" fillId="25" borderId="63" applyNumberFormat="0" applyProtection="0">
      <alignment horizontal="left" vertical="center" indent="1"/>
    </xf>
    <xf numFmtId="0" fontId="27" fillId="25" borderId="63" applyNumberFormat="0" applyProtection="0">
      <alignment horizontal="left" vertical="center" indent="1"/>
    </xf>
    <xf numFmtId="0" fontId="27" fillId="25" borderId="63" applyNumberFormat="0" applyProtection="0">
      <alignment horizontal="left" vertical="center" indent="1"/>
    </xf>
    <xf numFmtId="0" fontId="27" fillId="25" borderId="63" applyNumberFormat="0" applyProtection="0">
      <alignment horizontal="left" vertical="center" indent="1"/>
    </xf>
    <xf numFmtId="0" fontId="27" fillId="25" borderId="63" applyNumberFormat="0" applyProtection="0">
      <alignment horizontal="left" vertical="center" indent="1"/>
    </xf>
    <xf numFmtId="0" fontId="25" fillId="76" borderId="75" applyNumberFormat="0" applyProtection="0">
      <alignment horizontal="left" vertical="center" indent="1"/>
    </xf>
    <xf numFmtId="0" fontId="25" fillId="76" borderId="75" applyNumberFormat="0" applyProtection="0">
      <alignment horizontal="left" vertical="center" indent="1"/>
    </xf>
    <xf numFmtId="0" fontId="27" fillId="25" borderId="63" applyNumberFormat="0" applyProtection="0">
      <alignment horizontal="left" vertical="center" indent="1"/>
    </xf>
    <xf numFmtId="0" fontId="27" fillId="25" borderId="63" applyNumberFormat="0" applyProtection="0">
      <alignment horizontal="left" vertical="center" indent="1"/>
    </xf>
    <xf numFmtId="0" fontId="27" fillId="25" borderId="63" applyNumberFormat="0" applyProtection="0">
      <alignment horizontal="left" vertical="center" indent="1"/>
    </xf>
    <xf numFmtId="0" fontId="27" fillId="25" borderId="63" applyNumberFormat="0" applyProtection="0">
      <alignment horizontal="left" vertical="center" indent="1"/>
    </xf>
    <xf numFmtId="0" fontId="27" fillId="25" borderId="63" applyNumberFormat="0" applyProtection="0">
      <alignment horizontal="left" vertical="center" indent="1"/>
    </xf>
    <xf numFmtId="0" fontId="27" fillId="25" borderId="63" applyNumberFormat="0" applyProtection="0">
      <alignment horizontal="left" vertical="center" indent="1"/>
    </xf>
    <xf numFmtId="0" fontId="27" fillId="25" borderId="63" applyNumberFormat="0" applyProtection="0">
      <alignment horizontal="left" vertical="center" indent="1"/>
    </xf>
    <xf numFmtId="0" fontId="27" fillId="25" borderId="63" applyNumberFormat="0" applyProtection="0">
      <alignment horizontal="left" vertical="center" indent="1"/>
    </xf>
    <xf numFmtId="0" fontId="27" fillId="25" borderId="63" applyNumberFormat="0" applyProtection="0">
      <alignment horizontal="left" vertical="center" indent="1"/>
    </xf>
    <xf numFmtId="0" fontId="27" fillId="25" borderId="63" applyNumberFormat="0" applyProtection="0">
      <alignment horizontal="left" vertical="center" indent="1"/>
    </xf>
    <xf numFmtId="0" fontId="27" fillId="25" borderId="63" applyNumberFormat="0" applyProtection="0">
      <alignment horizontal="left" vertical="center" indent="1"/>
    </xf>
    <xf numFmtId="0" fontId="27" fillId="25" borderId="63" applyNumberFormat="0" applyProtection="0">
      <alignment horizontal="left" vertical="center" indent="1"/>
    </xf>
    <xf numFmtId="0" fontId="27" fillId="25" borderId="63" applyNumberFormat="0" applyProtection="0">
      <alignment horizontal="left" vertical="center" indent="1"/>
    </xf>
    <xf numFmtId="0" fontId="25" fillId="93" borderId="69" applyNumberFormat="0" applyProtection="0">
      <alignment horizontal="left" vertical="center" indent="1"/>
    </xf>
    <xf numFmtId="0" fontId="25" fillId="93" borderId="69" applyNumberFormat="0" applyProtection="0">
      <alignment horizontal="left" vertical="center" indent="1"/>
    </xf>
    <xf numFmtId="0" fontId="27" fillId="25" borderId="63" applyNumberFormat="0" applyProtection="0">
      <alignment horizontal="left" vertical="center" indent="1"/>
    </xf>
    <xf numFmtId="0" fontId="27" fillId="25" borderId="63" applyNumberFormat="0" applyProtection="0">
      <alignment horizontal="left" vertical="center" indent="1"/>
    </xf>
    <xf numFmtId="0" fontId="25" fillId="93" borderId="69" applyNumberFormat="0" applyProtection="0">
      <alignment horizontal="left" vertical="center" indent="1"/>
    </xf>
    <xf numFmtId="0" fontId="25" fillId="93" borderId="69" applyNumberFormat="0" applyProtection="0">
      <alignment horizontal="left" vertical="center" indent="1"/>
    </xf>
    <xf numFmtId="0" fontId="27" fillId="25" borderId="63" applyNumberFormat="0" applyProtection="0">
      <alignment horizontal="left" vertical="center" indent="1"/>
    </xf>
    <xf numFmtId="0" fontId="27" fillId="25" borderId="63" applyNumberFormat="0" applyProtection="0">
      <alignment horizontal="left" vertical="center" indent="1"/>
    </xf>
    <xf numFmtId="0" fontId="25" fillId="76" borderId="75" applyNumberFormat="0" applyProtection="0">
      <alignment horizontal="left" vertical="center" indent="1"/>
    </xf>
    <xf numFmtId="0" fontId="25" fillId="76" borderId="75" applyNumberFormat="0" applyProtection="0">
      <alignment horizontal="left" vertical="center" indent="1"/>
    </xf>
    <xf numFmtId="0" fontId="27" fillId="25" borderId="63" applyNumberFormat="0" applyProtection="0">
      <alignment horizontal="left" vertical="center" indent="1"/>
    </xf>
    <xf numFmtId="0" fontId="27" fillId="25" borderId="63" applyNumberFormat="0" applyProtection="0">
      <alignment horizontal="left" vertical="center" indent="1"/>
    </xf>
    <xf numFmtId="0" fontId="27" fillId="25" borderId="63" applyNumberFormat="0" applyProtection="0">
      <alignment horizontal="left" vertical="center" indent="1"/>
    </xf>
    <xf numFmtId="0" fontId="27" fillId="25" borderId="63" applyNumberFormat="0" applyProtection="0">
      <alignment horizontal="left" vertical="center" indent="1"/>
    </xf>
    <xf numFmtId="0" fontId="27" fillId="25" borderId="63" applyNumberFormat="0" applyProtection="0">
      <alignment horizontal="left" vertical="center" indent="1"/>
    </xf>
    <xf numFmtId="0" fontId="27" fillId="25" borderId="63" applyNumberFormat="0" applyProtection="0">
      <alignment horizontal="left" vertical="center" indent="1"/>
    </xf>
    <xf numFmtId="0" fontId="27" fillId="25" borderId="63" applyNumberFormat="0" applyProtection="0">
      <alignment horizontal="left" vertical="center" indent="1"/>
    </xf>
    <xf numFmtId="0" fontId="27" fillId="25" borderId="63" applyNumberFormat="0" applyProtection="0">
      <alignment horizontal="left" vertical="center" indent="1"/>
    </xf>
    <xf numFmtId="0" fontId="27" fillId="25" borderId="63" applyNumberFormat="0" applyProtection="0">
      <alignment horizontal="left" vertical="center" indent="1"/>
    </xf>
    <xf numFmtId="0" fontId="27" fillId="25" borderId="63" applyNumberFormat="0" applyProtection="0">
      <alignment horizontal="left" vertical="center" indent="1"/>
    </xf>
    <xf numFmtId="0" fontId="27" fillId="25" borderId="63" applyNumberFormat="0" applyProtection="0">
      <alignment horizontal="left" vertical="top" indent="1"/>
    </xf>
    <xf numFmtId="0" fontId="27" fillId="25" borderId="63" applyNumberFormat="0" applyProtection="0">
      <alignment horizontal="left" vertical="top" indent="1"/>
    </xf>
    <xf numFmtId="0" fontId="27" fillId="25" borderId="63" applyNumberFormat="0" applyProtection="0">
      <alignment horizontal="left" vertical="top" indent="1"/>
    </xf>
    <xf numFmtId="0" fontId="27" fillId="25" borderId="63" applyNumberFormat="0" applyProtection="0">
      <alignment horizontal="left" vertical="top" indent="1"/>
    </xf>
    <xf numFmtId="0" fontId="25" fillId="76" borderId="63" applyNumberFormat="0" applyProtection="0">
      <alignment horizontal="left" vertical="top" indent="1"/>
    </xf>
    <xf numFmtId="0" fontId="25" fillId="76" borderId="63" applyNumberFormat="0" applyProtection="0">
      <alignment horizontal="left" vertical="top" indent="1"/>
    </xf>
    <xf numFmtId="0" fontId="27" fillId="25" borderId="63" applyNumberFormat="0" applyProtection="0">
      <alignment horizontal="left" vertical="top" indent="1"/>
    </xf>
    <xf numFmtId="0" fontId="27" fillId="25" borderId="63" applyNumberFormat="0" applyProtection="0">
      <alignment horizontal="left" vertical="top" indent="1"/>
    </xf>
    <xf numFmtId="0" fontId="27" fillId="25" borderId="63" applyNumberFormat="0" applyProtection="0">
      <alignment horizontal="left" vertical="top" indent="1"/>
    </xf>
    <xf numFmtId="0" fontId="27" fillId="25" borderId="63" applyNumberFormat="0" applyProtection="0">
      <alignment horizontal="left" vertical="top" indent="1"/>
    </xf>
    <xf numFmtId="0" fontId="27" fillId="25" borderId="63" applyNumberFormat="0" applyProtection="0">
      <alignment horizontal="left" vertical="top" indent="1"/>
    </xf>
    <xf numFmtId="0" fontId="27" fillId="25" borderId="63" applyNumberFormat="0" applyProtection="0">
      <alignment horizontal="left" vertical="top" indent="1"/>
    </xf>
    <xf numFmtId="0" fontId="27" fillId="25" borderId="63" applyNumberFormat="0" applyProtection="0">
      <alignment horizontal="left" vertical="top" indent="1"/>
    </xf>
    <xf numFmtId="0" fontId="27" fillId="25" borderId="63" applyNumberFormat="0" applyProtection="0">
      <alignment horizontal="left" vertical="top" indent="1"/>
    </xf>
    <xf numFmtId="0" fontId="27" fillId="25" borderId="63" applyNumberFormat="0" applyProtection="0">
      <alignment horizontal="left" vertical="top" indent="1"/>
    </xf>
    <xf numFmtId="0" fontId="25" fillId="76" borderId="63" applyNumberFormat="0" applyProtection="0">
      <alignment horizontal="left" vertical="top" indent="1"/>
    </xf>
    <xf numFmtId="0" fontId="25" fillId="76" borderId="63" applyNumberFormat="0" applyProtection="0">
      <alignment horizontal="left" vertical="top" indent="1"/>
    </xf>
    <xf numFmtId="0" fontId="25" fillId="76" borderId="63" applyNumberFormat="0" applyProtection="0">
      <alignment horizontal="left" vertical="top" indent="1"/>
    </xf>
    <xf numFmtId="0" fontId="25" fillId="76" borderId="63" applyNumberFormat="0" applyProtection="0">
      <alignment horizontal="left" vertical="top" indent="1"/>
    </xf>
    <xf numFmtId="0" fontId="27" fillId="25" borderId="63" applyNumberFormat="0" applyProtection="0">
      <alignment horizontal="left" vertical="top" indent="1"/>
    </xf>
    <xf numFmtId="0" fontId="27" fillId="25" borderId="63" applyNumberFormat="0" applyProtection="0">
      <alignment horizontal="left" vertical="top" indent="1"/>
    </xf>
    <xf numFmtId="0" fontId="25" fillId="76" borderId="63" applyNumberFormat="0" applyProtection="0">
      <alignment horizontal="left" vertical="top" indent="1"/>
    </xf>
    <xf numFmtId="0" fontId="25" fillId="76" borderId="63" applyNumberFormat="0" applyProtection="0">
      <alignment horizontal="left" vertical="top" indent="1"/>
    </xf>
    <xf numFmtId="0" fontId="27" fillId="25" borderId="63" applyNumberFormat="0" applyProtection="0">
      <alignment horizontal="left" vertical="top" indent="1"/>
    </xf>
    <xf numFmtId="0" fontId="27" fillId="25" borderId="63" applyNumberFormat="0" applyProtection="0">
      <alignment horizontal="left" vertical="top" indent="1"/>
    </xf>
    <xf numFmtId="0" fontId="27" fillId="25" borderId="63" applyNumberFormat="0" applyProtection="0">
      <alignment horizontal="left" vertical="top" indent="1"/>
    </xf>
    <xf numFmtId="0" fontId="27" fillId="25" borderId="63" applyNumberFormat="0" applyProtection="0">
      <alignment horizontal="left" vertical="top" indent="1"/>
    </xf>
    <xf numFmtId="0" fontId="27" fillId="25" borderId="63" applyNumberFormat="0" applyProtection="0">
      <alignment horizontal="left" vertical="top" indent="1"/>
    </xf>
    <xf numFmtId="0" fontId="27" fillId="25" borderId="63" applyNumberFormat="0" applyProtection="0">
      <alignment horizontal="left" vertical="top" indent="1"/>
    </xf>
    <xf numFmtId="0" fontId="27" fillId="25" borderId="63" applyNumberFormat="0" applyProtection="0">
      <alignment horizontal="left" vertical="top" indent="1"/>
    </xf>
    <xf numFmtId="0" fontId="27" fillId="25" borderId="63" applyNumberFormat="0" applyProtection="0">
      <alignment horizontal="left" vertical="top" indent="1"/>
    </xf>
    <xf numFmtId="0" fontId="27" fillId="25" borderId="63" applyNumberFormat="0" applyProtection="0">
      <alignment horizontal="left" vertical="top" indent="1"/>
    </xf>
    <xf numFmtId="0" fontId="27" fillId="25" borderId="63" applyNumberFormat="0" applyProtection="0">
      <alignment horizontal="left" vertical="top" indent="1"/>
    </xf>
    <xf numFmtId="0" fontId="27" fillId="25" borderId="63" applyNumberFormat="0" applyProtection="0">
      <alignment horizontal="left" vertical="top" indent="1"/>
    </xf>
    <xf numFmtId="0" fontId="27" fillId="25" borderId="63" applyNumberFormat="0" applyProtection="0">
      <alignment horizontal="left" vertical="top" indent="1"/>
    </xf>
    <xf numFmtId="0" fontId="27" fillId="26" borderId="63" applyNumberFormat="0" applyProtection="0">
      <alignment horizontal="left" vertical="center" indent="1"/>
    </xf>
    <xf numFmtId="0" fontId="27" fillId="26" borderId="63" applyNumberFormat="0" applyProtection="0">
      <alignment horizontal="left" vertical="center" indent="1"/>
    </xf>
    <xf numFmtId="0" fontId="27" fillId="26" borderId="63" applyNumberFormat="0" applyProtection="0">
      <alignment horizontal="left" vertical="center" indent="1"/>
    </xf>
    <xf numFmtId="0" fontId="27" fillId="26" borderId="63" applyNumberFormat="0" applyProtection="0">
      <alignment horizontal="left" vertical="center" indent="1"/>
    </xf>
    <xf numFmtId="0" fontId="27" fillId="26" borderId="63" applyNumberFormat="0" applyProtection="0">
      <alignment horizontal="left" vertical="center" indent="1"/>
    </xf>
    <xf numFmtId="0" fontId="27" fillId="26" borderId="63" applyNumberFormat="0" applyProtection="0">
      <alignment horizontal="left" vertical="center" indent="1"/>
    </xf>
    <xf numFmtId="0" fontId="25" fillId="22" borderId="75" applyNumberFormat="0" applyProtection="0">
      <alignment horizontal="left" vertical="center" indent="1"/>
    </xf>
    <xf numFmtId="0" fontId="25" fillId="22" borderId="75" applyNumberFormat="0" applyProtection="0">
      <alignment horizontal="left" vertical="center" indent="1"/>
    </xf>
    <xf numFmtId="0" fontId="27" fillId="26" borderId="63" applyNumberFormat="0" applyProtection="0">
      <alignment horizontal="left" vertical="center" indent="1"/>
    </xf>
    <xf numFmtId="0" fontId="27" fillId="26" borderId="63" applyNumberFormat="0" applyProtection="0">
      <alignment horizontal="left" vertical="center" indent="1"/>
    </xf>
    <xf numFmtId="0" fontId="27" fillId="26" borderId="63" applyNumberFormat="0" applyProtection="0">
      <alignment horizontal="left" vertical="center" indent="1"/>
    </xf>
    <xf numFmtId="0" fontId="27" fillId="26" borderId="63" applyNumberFormat="0" applyProtection="0">
      <alignment horizontal="left" vertical="center" indent="1"/>
    </xf>
    <xf numFmtId="0" fontId="27" fillId="26" borderId="63" applyNumberFormat="0" applyProtection="0">
      <alignment horizontal="left" vertical="center" indent="1"/>
    </xf>
    <xf numFmtId="0" fontId="27" fillId="26" borderId="63" applyNumberFormat="0" applyProtection="0">
      <alignment horizontal="left" vertical="center" indent="1"/>
    </xf>
    <xf numFmtId="0" fontId="27" fillId="26" borderId="63" applyNumberFormat="0" applyProtection="0">
      <alignment horizontal="left" vertical="center" indent="1"/>
    </xf>
    <xf numFmtId="0" fontId="27" fillId="26" borderId="63" applyNumberFormat="0" applyProtection="0">
      <alignment horizontal="left" vertical="center" indent="1"/>
    </xf>
    <xf numFmtId="0" fontId="27" fillId="26" borderId="63" applyNumberFormat="0" applyProtection="0">
      <alignment horizontal="left" vertical="center" indent="1"/>
    </xf>
    <xf numFmtId="0" fontId="25" fillId="85" borderId="69" applyNumberFormat="0" applyProtection="0">
      <alignment horizontal="left" vertical="center" indent="1"/>
    </xf>
    <xf numFmtId="0" fontId="25" fillId="85" borderId="69" applyNumberFormat="0" applyProtection="0">
      <alignment horizontal="left" vertical="center" indent="1"/>
    </xf>
    <xf numFmtId="0" fontId="27" fillId="26" borderId="63" applyNumberFormat="0" applyProtection="0">
      <alignment horizontal="left" vertical="center" indent="1"/>
    </xf>
    <xf numFmtId="0" fontId="27" fillId="26" borderId="63" applyNumberFormat="0" applyProtection="0">
      <alignment horizontal="left" vertical="center" indent="1"/>
    </xf>
    <xf numFmtId="0" fontId="25" fillId="85" borderId="69" applyNumberFormat="0" applyProtection="0">
      <alignment horizontal="left" vertical="center" indent="1"/>
    </xf>
    <xf numFmtId="0" fontId="25" fillId="85" borderId="69" applyNumberFormat="0" applyProtection="0">
      <alignment horizontal="left" vertical="center" indent="1"/>
    </xf>
    <xf numFmtId="0" fontId="27" fillId="26" borderId="63" applyNumberFormat="0" applyProtection="0">
      <alignment horizontal="left" vertical="center" indent="1"/>
    </xf>
    <xf numFmtId="0" fontId="27" fillId="26" borderId="63" applyNumberFormat="0" applyProtection="0">
      <alignment horizontal="left" vertical="center" indent="1"/>
    </xf>
    <xf numFmtId="0" fontId="25" fillId="22" borderId="75" applyNumberFormat="0" applyProtection="0">
      <alignment horizontal="left" vertical="center" indent="1"/>
    </xf>
    <xf numFmtId="0" fontId="25" fillId="22" borderId="75" applyNumberFormat="0" applyProtection="0">
      <alignment horizontal="left" vertical="center" indent="1"/>
    </xf>
    <xf numFmtId="0" fontId="27" fillId="26" borderId="63" applyNumberFormat="0" applyProtection="0">
      <alignment horizontal="left" vertical="center" indent="1"/>
    </xf>
    <xf numFmtId="0" fontId="27" fillId="26" borderId="63" applyNumberFormat="0" applyProtection="0">
      <alignment horizontal="left" vertical="center" indent="1"/>
    </xf>
    <xf numFmtId="0" fontId="27" fillId="26" borderId="63" applyNumberFormat="0" applyProtection="0">
      <alignment horizontal="left" vertical="center" indent="1"/>
    </xf>
    <xf numFmtId="0" fontId="27" fillId="26" borderId="63" applyNumberFormat="0" applyProtection="0">
      <alignment horizontal="left" vertical="center" indent="1"/>
    </xf>
    <xf numFmtId="0" fontId="27" fillId="26" borderId="63" applyNumberFormat="0" applyProtection="0">
      <alignment horizontal="left" vertical="center" indent="1"/>
    </xf>
    <xf numFmtId="0" fontId="27" fillId="26" borderId="63" applyNumberFormat="0" applyProtection="0">
      <alignment horizontal="left" vertical="center" indent="1"/>
    </xf>
    <xf numFmtId="0" fontId="27" fillId="26" borderId="63" applyNumberFormat="0" applyProtection="0">
      <alignment horizontal="left" vertical="center" indent="1"/>
    </xf>
    <xf numFmtId="0" fontId="27" fillId="26" borderId="63" applyNumberFormat="0" applyProtection="0">
      <alignment horizontal="left" vertical="center" indent="1"/>
    </xf>
    <xf numFmtId="0" fontId="27" fillId="26" borderId="63" applyNumberFormat="0" applyProtection="0">
      <alignment horizontal="left" vertical="center" indent="1"/>
    </xf>
    <xf numFmtId="0" fontId="27" fillId="26" borderId="63" applyNumberFormat="0" applyProtection="0">
      <alignment horizontal="left" vertical="center" indent="1"/>
    </xf>
    <xf numFmtId="0" fontId="27" fillId="26" borderId="63" applyNumberFormat="0" applyProtection="0">
      <alignment horizontal="left" vertical="top" indent="1"/>
    </xf>
    <xf numFmtId="0" fontId="27" fillId="26" borderId="63" applyNumberFormat="0" applyProtection="0">
      <alignment horizontal="left" vertical="top" indent="1"/>
    </xf>
    <xf numFmtId="0" fontId="27" fillId="26" borderId="63" applyNumberFormat="0" applyProtection="0">
      <alignment horizontal="left" vertical="top" indent="1"/>
    </xf>
    <xf numFmtId="0" fontId="27" fillId="26" borderId="63" applyNumberFormat="0" applyProtection="0">
      <alignment horizontal="left" vertical="top" indent="1"/>
    </xf>
    <xf numFmtId="0" fontId="25" fillId="22" borderId="63" applyNumberFormat="0" applyProtection="0">
      <alignment horizontal="left" vertical="top" indent="1"/>
    </xf>
    <xf numFmtId="0" fontId="25" fillId="22" borderId="63" applyNumberFormat="0" applyProtection="0">
      <alignment horizontal="left" vertical="top" indent="1"/>
    </xf>
    <xf numFmtId="0" fontId="27" fillId="26" borderId="63" applyNumberFormat="0" applyProtection="0">
      <alignment horizontal="left" vertical="top" indent="1"/>
    </xf>
    <xf numFmtId="0" fontId="27" fillId="26" borderId="63" applyNumberFormat="0" applyProtection="0">
      <alignment horizontal="left" vertical="top" indent="1"/>
    </xf>
    <xf numFmtId="0" fontId="27" fillId="26" borderId="63" applyNumberFormat="0" applyProtection="0">
      <alignment horizontal="left" vertical="top" indent="1"/>
    </xf>
    <xf numFmtId="0" fontId="27" fillId="26" borderId="63" applyNumberFormat="0" applyProtection="0">
      <alignment horizontal="left" vertical="top" indent="1"/>
    </xf>
    <xf numFmtId="0" fontId="27" fillId="26" borderId="63" applyNumberFormat="0" applyProtection="0">
      <alignment horizontal="left" vertical="top" indent="1"/>
    </xf>
    <xf numFmtId="0" fontId="27" fillId="26" borderId="63" applyNumberFormat="0" applyProtection="0">
      <alignment horizontal="left" vertical="top" indent="1"/>
    </xf>
    <xf numFmtId="0" fontId="27" fillId="26" borderId="63" applyNumberFormat="0" applyProtection="0">
      <alignment horizontal="left" vertical="top" indent="1"/>
    </xf>
    <xf numFmtId="0" fontId="27" fillId="26" borderId="63" applyNumberFormat="0" applyProtection="0">
      <alignment horizontal="left" vertical="top" indent="1"/>
    </xf>
    <xf numFmtId="0" fontId="27" fillId="26" borderId="63" applyNumberFormat="0" applyProtection="0">
      <alignment horizontal="left" vertical="top" indent="1"/>
    </xf>
    <xf numFmtId="0" fontId="25" fillId="22" borderId="63" applyNumberFormat="0" applyProtection="0">
      <alignment horizontal="left" vertical="top" indent="1"/>
    </xf>
    <xf numFmtId="0" fontId="25" fillId="22" borderId="63" applyNumberFormat="0" applyProtection="0">
      <alignment horizontal="left" vertical="top" indent="1"/>
    </xf>
    <xf numFmtId="0" fontId="25" fillId="22" borderId="63" applyNumberFormat="0" applyProtection="0">
      <alignment horizontal="left" vertical="top" indent="1"/>
    </xf>
    <xf numFmtId="0" fontId="25" fillId="22" borderId="63" applyNumberFormat="0" applyProtection="0">
      <alignment horizontal="left" vertical="top" indent="1"/>
    </xf>
    <xf numFmtId="0" fontId="27" fillId="26" borderId="63" applyNumberFormat="0" applyProtection="0">
      <alignment horizontal="left" vertical="top" indent="1"/>
    </xf>
    <xf numFmtId="0" fontId="27" fillId="26" borderId="63" applyNumberFormat="0" applyProtection="0">
      <alignment horizontal="left" vertical="top" indent="1"/>
    </xf>
    <xf numFmtId="0" fontId="25" fillId="22" borderId="63" applyNumberFormat="0" applyProtection="0">
      <alignment horizontal="left" vertical="top" indent="1"/>
    </xf>
    <xf numFmtId="0" fontId="25" fillId="22" borderId="63" applyNumberFormat="0" applyProtection="0">
      <alignment horizontal="left" vertical="top" indent="1"/>
    </xf>
    <xf numFmtId="0" fontId="27" fillId="26" borderId="63" applyNumberFormat="0" applyProtection="0">
      <alignment horizontal="left" vertical="top" indent="1"/>
    </xf>
    <xf numFmtId="0" fontId="27" fillId="26" borderId="63" applyNumberFormat="0" applyProtection="0">
      <alignment horizontal="left" vertical="top" indent="1"/>
    </xf>
    <xf numFmtId="0" fontId="27" fillId="26" borderId="63" applyNumberFormat="0" applyProtection="0">
      <alignment horizontal="left" vertical="top" indent="1"/>
    </xf>
    <xf numFmtId="0" fontId="27" fillId="26" borderId="63" applyNumberFormat="0" applyProtection="0">
      <alignment horizontal="left" vertical="top" indent="1"/>
    </xf>
    <xf numFmtId="0" fontId="27" fillId="26" borderId="63" applyNumberFormat="0" applyProtection="0">
      <alignment horizontal="left" vertical="top" indent="1"/>
    </xf>
    <xf numFmtId="0" fontId="27" fillId="26" borderId="63" applyNumberFormat="0" applyProtection="0">
      <alignment horizontal="left" vertical="top" indent="1"/>
    </xf>
    <xf numFmtId="0" fontId="27" fillId="26" borderId="63" applyNumberFormat="0" applyProtection="0">
      <alignment horizontal="left" vertical="top" indent="1"/>
    </xf>
    <xf numFmtId="0" fontId="27" fillId="26" borderId="63" applyNumberFormat="0" applyProtection="0">
      <alignment horizontal="left" vertical="top" indent="1"/>
    </xf>
    <xf numFmtId="0" fontId="27" fillId="26" borderId="63" applyNumberFormat="0" applyProtection="0">
      <alignment horizontal="left" vertical="top" indent="1"/>
    </xf>
    <xf numFmtId="0" fontId="27" fillId="26" borderId="63" applyNumberFormat="0" applyProtection="0">
      <alignment horizontal="left" vertical="top" indent="1"/>
    </xf>
    <xf numFmtId="0" fontId="27" fillId="26" borderId="63" applyNumberFormat="0" applyProtection="0">
      <alignment horizontal="left" vertical="top" indent="1"/>
    </xf>
    <xf numFmtId="0" fontId="27" fillId="26" borderId="63" applyNumberFormat="0" applyProtection="0">
      <alignment horizontal="left" vertical="top" indent="1"/>
    </xf>
    <xf numFmtId="0" fontId="25" fillId="95" borderId="89" applyNumberFormat="0">
      <protection locked="0"/>
    </xf>
    <xf numFmtId="0" fontId="27" fillId="95" borderId="62" applyNumberFormat="0">
      <protection locked="0"/>
    </xf>
    <xf numFmtId="0" fontId="27" fillId="95" borderId="62" applyNumberFormat="0">
      <protection locked="0"/>
    </xf>
    <xf numFmtId="0" fontId="27" fillId="95" borderId="62" applyNumberFormat="0">
      <protection locked="0"/>
    </xf>
    <xf numFmtId="0" fontId="27" fillId="95" borderId="62" applyNumberFormat="0">
      <protection locked="0"/>
    </xf>
    <xf numFmtId="0" fontId="25" fillId="95" borderId="89" applyNumberFormat="0">
      <protection locked="0"/>
    </xf>
    <xf numFmtId="0" fontId="25" fillId="95" borderId="89" applyNumberFormat="0">
      <protection locked="0"/>
    </xf>
    <xf numFmtId="0" fontId="25" fillId="95" borderId="89" applyNumberFormat="0">
      <protection locked="0"/>
    </xf>
    <xf numFmtId="0" fontId="25" fillId="95" borderId="89" applyNumberFormat="0">
      <protection locked="0"/>
    </xf>
    <xf numFmtId="0" fontId="25" fillId="95" borderId="89" applyNumberFormat="0">
      <protection locked="0"/>
    </xf>
    <xf numFmtId="0" fontId="25" fillId="95" borderId="89" applyNumberFormat="0">
      <protection locked="0"/>
    </xf>
    <xf numFmtId="0" fontId="25" fillId="95" borderId="89" applyNumberFormat="0">
      <protection locked="0"/>
    </xf>
    <xf numFmtId="0" fontId="25" fillId="95" borderId="89" applyNumberFormat="0">
      <protection locked="0"/>
    </xf>
    <xf numFmtId="0" fontId="25" fillId="95" borderId="89" applyNumberFormat="0">
      <protection locked="0"/>
    </xf>
    <xf numFmtId="0" fontId="54" fillId="90" borderId="90" applyBorder="0"/>
    <xf numFmtId="0" fontId="54" fillId="90" borderId="90" applyBorder="0"/>
    <xf numFmtId="4" fontId="52" fillId="9" borderId="63" applyNumberFormat="0" applyProtection="0">
      <alignment vertical="center"/>
    </xf>
    <xf numFmtId="4" fontId="52" fillId="9" borderId="63" applyNumberFormat="0" applyProtection="0">
      <alignment vertical="center"/>
    </xf>
    <xf numFmtId="4" fontId="51" fillId="96" borderId="63" applyNumberFormat="0" applyProtection="0">
      <alignment vertical="center"/>
    </xf>
    <xf numFmtId="4" fontId="51" fillId="96" borderId="63" applyNumberFormat="0" applyProtection="0">
      <alignment vertical="center"/>
    </xf>
    <xf numFmtId="4" fontId="51" fillId="96" borderId="63" applyNumberFormat="0" applyProtection="0">
      <alignment vertical="center"/>
    </xf>
    <xf numFmtId="4" fontId="51" fillId="96" borderId="63" applyNumberFormat="0" applyProtection="0">
      <alignment vertical="center"/>
    </xf>
    <xf numFmtId="4" fontId="52" fillId="9" borderId="63" applyNumberFormat="0" applyProtection="0">
      <alignment vertical="center"/>
    </xf>
    <xf numFmtId="4" fontId="52" fillId="9" borderId="63" applyNumberFormat="0" applyProtection="0">
      <alignment vertical="center"/>
    </xf>
    <xf numFmtId="4" fontId="52" fillId="9" borderId="63" applyNumberFormat="0" applyProtection="0">
      <alignment vertical="center"/>
    </xf>
    <xf numFmtId="4" fontId="52" fillId="9" borderId="63" applyNumberFormat="0" applyProtection="0">
      <alignment vertical="center"/>
    </xf>
    <xf numFmtId="4" fontId="55" fillId="9" borderId="63" applyNumberFormat="0" applyProtection="0">
      <alignment vertical="center"/>
    </xf>
    <xf numFmtId="4" fontId="55" fillId="9" borderId="63" applyNumberFormat="0" applyProtection="0">
      <alignment vertical="center"/>
    </xf>
    <xf numFmtId="4" fontId="109" fillId="0" borderId="69" applyNumberFormat="0" applyProtection="0">
      <alignment vertical="center"/>
    </xf>
    <xf numFmtId="4" fontId="109" fillId="0" borderId="69" applyNumberFormat="0" applyProtection="0">
      <alignment vertical="center"/>
    </xf>
    <xf numFmtId="4" fontId="109" fillId="0" borderId="69" applyNumberFormat="0" applyProtection="0">
      <alignment vertical="center"/>
    </xf>
    <xf numFmtId="4" fontId="109" fillId="0" borderId="69" applyNumberFormat="0" applyProtection="0">
      <alignment vertical="center"/>
    </xf>
    <xf numFmtId="4" fontId="106" fillId="9" borderId="62" applyNumberFormat="0" applyProtection="0">
      <alignment vertical="center"/>
    </xf>
    <xf numFmtId="4" fontId="106" fillId="9" borderId="62" applyNumberFormat="0" applyProtection="0">
      <alignment vertical="center"/>
    </xf>
    <xf numFmtId="4" fontId="106" fillId="9" borderId="62" applyNumberFormat="0" applyProtection="0">
      <alignment vertical="center"/>
    </xf>
    <xf numFmtId="4" fontId="106" fillId="9" borderId="62" applyNumberFormat="0" applyProtection="0">
      <alignment vertical="center"/>
    </xf>
    <xf numFmtId="4" fontId="55" fillId="9" borderId="63" applyNumberFormat="0" applyProtection="0">
      <alignment vertical="center"/>
    </xf>
    <xf numFmtId="4" fontId="55" fillId="9" borderId="63" applyNumberFormat="0" applyProtection="0">
      <alignment vertical="center"/>
    </xf>
    <xf numFmtId="4" fontId="55" fillId="9" borderId="63" applyNumberFormat="0" applyProtection="0">
      <alignment vertical="center"/>
    </xf>
    <xf numFmtId="4" fontId="55" fillId="9" borderId="63" applyNumberFormat="0" applyProtection="0">
      <alignment vertical="center"/>
    </xf>
    <xf numFmtId="4" fontId="52" fillId="9" borderId="63" applyNumberFormat="0" applyProtection="0">
      <alignment horizontal="left" vertical="center" indent="1"/>
    </xf>
    <xf numFmtId="4" fontId="52" fillId="9" borderId="63" applyNumberFormat="0" applyProtection="0">
      <alignment horizontal="left" vertical="center" indent="1"/>
    </xf>
    <xf numFmtId="4" fontId="51" fillId="93" borderId="63" applyNumberFormat="0" applyProtection="0">
      <alignment horizontal="left" vertical="center" indent="1"/>
    </xf>
    <xf numFmtId="4" fontId="51" fillId="93" borderId="63" applyNumberFormat="0" applyProtection="0">
      <alignment horizontal="left" vertical="center" indent="1"/>
    </xf>
    <xf numFmtId="4" fontId="51" fillId="93" borderId="63" applyNumberFormat="0" applyProtection="0">
      <alignment horizontal="left" vertical="center" indent="1"/>
    </xf>
    <xf numFmtId="4" fontId="51" fillId="93" borderId="63" applyNumberFormat="0" applyProtection="0">
      <alignment horizontal="left" vertical="center" indent="1"/>
    </xf>
    <xf numFmtId="4" fontId="52" fillId="9" borderId="63" applyNumberFormat="0" applyProtection="0">
      <alignment horizontal="left" vertical="center" indent="1"/>
    </xf>
    <xf numFmtId="4" fontId="52" fillId="9" borderId="63" applyNumberFormat="0" applyProtection="0">
      <alignment horizontal="left" vertical="center" indent="1"/>
    </xf>
    <xf numFmtId="4" fontId="52" fillId="9" borderId="63" applyNumberFormat="0" applyProtection="0">
      <alignment horizontal="left" vertical="center" indent="1"/>
    </xf>
    <xf numFmtId="4" fontId="52" fillId="9" borderId="63" applyNumberFormat="0" applyProtection="0">
      <alignment horizontal="left" vertical="center" indent="1"/>
    </xf>
    <xf numFmtId="0" fontId="52" fillId="9" borderId="63" applyNumberFormat="0" applyProtection="0">
      <alignment horizontal="left" vertical="top" indent="1"/>
    </xf>
    <xf numFmtId="0" fontId="52" fillId="9" borderId="63" applyNumberFormat="0" applyProtection="0">
      <alignment horizontal="left" vertical="top" indent="1"/>
    </xf>
    <xf numFmtId="0" fontId="51" fillId="96" borderId="63" applyNumberFormat="0" applyProtection="0">
      <alignment horizontal="left" vertical="top" indent="1"/>
    </xf>
    <xf numFmtId="0" fontId="51" fillId="96" borderId="63" applyNumberFormat="0" applyProtection="0">
      <alignment horizontal="left" vertical="top" indent="1"/>
    </xf>
    <xf numFmtId="0" fontId="51" fillId="96" borderId="63" applyNumberFormat="0" applyProtection="0">
      <alignment horizontal="left" vertical="top" indent="1"/>
    </xf>
    <xf numFmtId="0" fontId="51" fillId="96" borderId="63" applyNumberFormat="0" applyProtection="0">
      <alignment horizontal="left" vertical="top" indent="1"/>
    </xf>
    <xf numFmtId="0" fontId="52" fillId="9" borderId="63" applyNumberFormat="0" applyProtection="0">
      <alignment horizontal="left" vertical="top" indent="1"/>
    </xf>
    <xf numFmtId="0" fontId="52" fillId="9" borderId="63" applyNumberFormat="0" applyProtection="0">
      <alignment horizontal="left" vertical="top" indent="1"/>
    </xf>
    <xf numFmtId="0" fontId="52" fillId="9" borderId="63" applyNumberFormat="0" applyProtection="0">
      <alignment horizontal="left" vertical="top" indent="1"/>
    </xf>
    <xf numFmtId="0" fontId="52" fillId="9" borderId="63" applyNumberFormat="0" applyProtection="0">
      <alignment horizontal="left" vertical="top" indent="1"/>
    </xf>
    <xf numFmtId="4" fontId="52" fillId="22" borderId="63" applyNumberFormat="0" applyProtection="0">
      <alignment horizontal="right" vertical="center"/>
    </xf>
    <xf numFmtId="4" fontId="52" fillId="22" borderId="63" applyNumberFormat="0" applyProtection="0">
      <alignment horizontal="right" vertical="center"/>
    </xf>
    <xf numFmtId="4" fontId="52" fillId="22" borderId="63" applyNumberFormat="0" applyProtection="0">
      <alignment horizontal="right" vertical="center"/>
    </xf>
    <xf numFmtId="4" fontId="52" fillId="22" borderId="63" applyNumberFormat="0" applyProtection="0">
      <alignment horizontal="right" vertical="center"/>
    </xf>
    <xf numFmtId="4" fontId="52" fillId="22" borderId="63" applyNumberFormat="0" applyProtection="0">
      <alignment horizontal="right" vertical="center"/>
    </xf>
    <xf numFmtId="4" fontId="52" fillId="22" borderId="63" applyNumberFormat="0" applyProtection="0">
      <alignment horizontal="right" vertical="center"/>
    </xf>
    <xf numFmtId="4" fontId="51" fillId="0" borderId="62" applyNumberFormat="0" applyProtection="0">
      <alignment horizontal="right" vertical="center"/>
    </xf>
    <xf numFmtId="4" fontId="51" fillId="0" borderId="62" applyNumberFormat="0" applyProtection="0">
      <alignment horizontal="right" vertical="center"/>
    </xf>
    <xf numFmtId="4" fontId="51" fillId="0" borderId="62" applyNumberFormat="0" applyProtection="0">
      <alignment horizontal="right" vertical="center"/>
    </xf>
    <xf numFmtId="4" fontId="25" fillId="0" borderId="65" applyNumberFormat="0" applyProtection="0">
      <alignment horizontal="right" vertical="center"/>
    </xf>
    <xf numFmtId="4" fontId="25" fillId="0" borderId="65" applyNumberFormat="0" applyProtection="0">
      <alignment horizontal="right" vertical="center"/>
    </xf>
    <xf numFmtId="4" fontId="25" fillId="0" borderId="65" applyNumberFormat="0" applyProtection="0">
      <alignment horizontal="right" vertical="center"/>
    </xf>
    <xf numFmtId="4" fontId="25" fillId="0" borderId="65" applyNumberFormat="0" applyProtection="0">
      <alignment horizontal="right" vertical="center"/>
    </xf>
    <xf numFmtId="4" fontId="25" fillId="0" borderId="65" applyNumberFormat="0" applyProtection="0">
      <alignment horizontal="right" vertical="center"/>
    </xf>
    <xf numFmtId="4" fontId="25" fillId="0" borderId="65" applyNumberFormat="0" applyProtection="0">
      <alignment horizontal="right" vertical="center"/>
    </xf>
    <xf numFmtId="4" fontId="25" fillId="0" borderId="65" applyNumberFormat="0" applyProtection="0">
      <alignment horizontal="right" vertical="center"/>
    </xf>
    <xf numFmtId="4" fontId="25" fillId="0" borderId="65" applyNumberFormat="0" applyProtection="0">
      <alignment horizontal="right" vertical="center"/>
    </xf>
    <xf numFmtId="4" fontId="25" fillId="0" borderId="75" applyNumberFormat="0" applyProtection="0">
      <alignment horizontal="right" vertical="center"/>
    </xf>
    <xf numFmtId="4" fontId="25" fillId="0" borderId="75" applyNumberFormat="0" applyProtection="0">
      <alignment horizontal="right" vertical="center"/>
    </xf>
    <xf numFmtId="4" fontId="25" fillId="0" borderId="75" applyNumberFormat="0" applyProtection="0">
      <alignment horizontal="right" vertical="center"/>
    </xf>
    <xf numFmtId="4" fontId="25" fillId="0" borderId="75" applyNumberFormat="0" applyProtection="0">
      <alignment horizontal="right" vertical="center"/>
    </xf>
    <xf numFmtId="4" fontId="25" fillId="0" borderId="65" applyNumberFormat="0" applyProtection="0">
      <alignment horizontal="right" vertical="center"/>
    </xf>
    <xf numFmtId="4" fontId="25" fillId="0" borderId="65" applyNumberFormat="0" applyProtection="0">
      <alignment horizontal="right" vertical="center"/>
    </xf>
    <xf numFmtId="4" fontId="52" fillId="22" borderId="63" applyNumberFormat="0" applyProtection="0">
      <alignment horizontal="right" vertical="center"/>
    </xf>
    <xf numFmtId="4" fontId="52" fillId="22" borderId="63" applyNumberFormat="0" applyProtection="0">
      <alignment horizontal="right" vertical="center"/>
    </xf>
    <xf numFmtId="4" fontId="52" fillId="22" borderId="63" applyNumberFormat="0" applyProtection="0">
      <alignment horizontal="right" vertical="center"/>
    </xf>
    <xf numFmtId="4" fontId="52" fillId="22" borderId="63" applyNumberFormat="0" applyProtection="0">
      <alignment horizontal="right" vertical="center"/>
    </xf>
    <xf numFmtId="4" fontId="52" fillId="22" borderId="63" applyNumberFormat="0" applyProtection="0">
      <alignment horizontal="right" vertical="center"/>
    </xf>
    <xf numFmtId="4" fontId="55" fillId="22" borderId="63" applyNumberFormat="0" applyProtection="0">
      <alignment horizontal="right" vertical="center"/>
    </xf>
    <xf numFmtId="4" fontId="55" fillId="22" borderId="63" applyNumberFormat="0" applyProtection="0">
      <alignment horizontal="right" vertical="center"/>
    </xf>
    <xf numFmtId="4" fontId="105" fillId="91" borderId="69" applyNumberFormat="0" applyProtection="0">
      <alignment horizontal="right" vertical="center"/>
    </xf>
    <xf numFmtId="4" fontId="105" fillId="91" borderId="69" applyNumberFormat="0" applyProtection="0">
      <alignment horizontal="right" vertical="center"/>
    </xf>
    <xf numFmtId="4" fontId="105" fillId="91" borderId="69" applyNumberFormat="0" applyProtection="0">
      <alignment horizontal="right" vertical="center"/>
    </xf>
    <xf numFmtId="4" fontId="105" fillId="91" borderId="69" applyNumberFormat="0" applyProtection="0">
      <alignment horizontal="right" vertical="center"/>
    </xf>
    <xf numFmtId="4" fontId="106" fillId="29" borderId="75" applyNumberFormat="0" applyProtection="0">
      <alignment horizontal="right" vertical="center"/>
    </xf>
    <xf numFmtId="4" fontId="106" fillId="29" borderId="75" applyNumberFormat="0" applyProtection="0">
      <alignment horizontal="right" vertical="center"/>
    </xf>
    <xf numFmtId="4" fontId="106" fillId="29" borderId="75" applyNumberFormat="0" applyProtection="0">
      <alignment horizontal="right" vertical="center"/>
    </xf>
    <xf numFmtId="4" fontId="106" fillId="29" borderId="75" applyNumberFormat="0" applyProtection="0">
      <alignment horizontal="right" vertical="center"/>
    </xf>
    <xf numFmtId="4" fontId="55" fillId="22" borderId="63" applyNumberFormat="0" applyProtection="0">
      <alignment horizontal="right" vertical="center"/>
    </xf>
    <xf numFmtId="4" fontId="55" fillId="22" borderId="63" applyNumberFormat="0" applyProtection="0">
      <alignment horizontal="right" vertical="center"/>
    </xf>
    <xf numFmtId="4" fontId="55" fillId="22" borderId="63" applyNumberFormat="0" applyProtection="0">
      <alignment horizontal="right" vertical="center"/>
    </xf>
    <xf numFmtId="4" fontId="55" fillId="22" borderId="63" applyNumberFormat="0" applyProtection="0">
      <alignment horizontal="right" vertical="center"/>
    </xf>
    <xf numFmtId="4" fontId="52" fillId="24" borderId="63" applyNumberFormat="0" applyProtection="0">
      <alignment horizontal="left" vertical="center" indent="1"/>
    </xf>
    <xf numFmtId="4" fontId="52" fillId="24" borderId="63" applyNumberFormat="0" applyProtection="0">
      <alignment horizontal="left" vertical="center" indent="1"/>
    </xf>
    <xf numFmtId="4" fontId="52" fillId="24" borderId="63" applyNumberFormat="0" applyProtection="0">
      <alignment horizontal="left" vertical="center" indent="1"/>
    </xf>
    <xf numFmtId="4" fontId="52" fillId="24" borderId="63" applyNumberFormat="0" applyProtection="0">
      <alignment horizontal="left" vertical="center" indent="1"/>
    </xf>
    <xf numFmtId="4" fontId="51" fillId="27" borderId="62" applyNumberFormat="0" applyProtection="0">
      <alignment horizontal="center" vertical="center" wrapText="1"/>
    </xf>
    <xf numFmtId="4" fontId="51" fillId="27" borderId="62" applyNumberFormat="0" applyProtection="0">
      <alignment horizontal="center" vertical="center" wrapText="1"/>
    </xf>
    <xf numFmtId="4" fontId="51" fillId="27" borderId="62" applyNumberFormat="0" applyProtection="0">
      <alignment horizontal="center" vertical="center" wrapText="1"/>
    </xf>
    <xf numFmtId="4" fontId="51" fillId="27" borderId="62" applyNumberFormat="0" applyProtection="0">
      <alignment horizontal="center" vertical="center" wrapText="1"/>
    </xf>
    <xf numFmtId="4" fontId="25" fillId="86" borderId="75" applyNumberFormat="0" applyProtection="0">
      <alignment horizontal="left" vertical="center" indent="1"/>
    </xf>
    <xf numFmtId="4" fontId="25" fillId="85" borderId="69" applyNumberFormat="0" applyProtection="0">
      <alignment horizontal="left" vertical="center" indent="1"/>
    </xf>
    <xf numFmtId="4" fontId="25" fillId="85" borderId="69" applyNumberFormat="0" applyProtection="0">
      <alignment horizontal="left" vertical="center" indent="1"/>
    </xf>
    <xf numFmtId="4" fontId="25" fillId="85" borderId="69" applyNumberFormat="0" applyProtection="0">
      <alignment horizontal="left" vertical="center" indent="1"/>
    </xf>
    <xf numFmtId="4" fontId="25" fillId="85" borderId="69" applyNumberFormat="0" applyProtection="0">
      <alignment horizontal="left" vertical="center" indent="1"/>
    </xf>
    <xf numFmtId="4" fontId="25" fillId="85" borderId="69" applyNumberFormat="0" applyProtection="0">
      <alignment horizontal="left" vertical="center" indent="1"/>
    </xf>
    <xf numFmtId="4" fontId="25" fillId="85" borderId="69" applyNumberFormat="0" applyProtection="0">
      <alignment horizontal="left" vertical="center" indent="1"/>
    </xf>
    <xf numFmtId="4" fontId="25" fillId="85" borderId="69" applyNumberFormat="0" applyProtection="0">
      <alignment horizontal="left" vertical="center" indent="1"/>
    </xf>
    <xf numFmtId="4" fontId="25" fillId="85" borderId="69" applyNumberFormat="0" applyProtection="0">
      <alignment horizontal="left" vertical="center" indent="1"/>
    </xf>
    <xf numFmtId="4" fontId="25" fillId="86" borderId="75" applyNumberFormat="0" applyProtection="0">
      <alignment horizontal="left" vertical="center" indent="1"/>
    </xf>
    <xf numFmtId="4" fontId="25" fillId="86" borderId="75" applyNumberFormat="0" applyProtection="0">
      <alignment horizontal="left" vertical="center" indent="1"/>
    </xf>
    <xf numFmtId="4" fontId="25" fillId="86" borderId="75" applyNumberFormat="0" applyProtection="0">
      <alignment horizontal="left" vertical="center" indent="1"/>
    </xf>
    <xf numFmtId="4" fontId="25" fillId="86" borderId="75" applyNumberFormat="0" applyProtection="0">
      <alignment horizontal="left" vertical="center" indent="1"/>
    </xf>
    <xf numFmtId="4" fontId="52" fillId="24" borderId="63" applyNumberFormat="0" applyProtection="0">
      <alignment horizontal="left" vertical="center" indent="1"/>
    </xf>
    <xf numFmtId="4" fontId="52" fillId="24" borderId="63" applyNumberFormat="0" applyProtection="0">
      <alignment horizontal="left" vertical="center" indent="1"/>
    </xf>
    <xf numFmtId="4" fontId="52" fillId="24" borderId="63" applyNumberFormat="0" applyProtection="0">
      <alignment horizontal="left" vertical="center" indent="1"/>
    </xf>
    <xf numFmtId="4" fontId="52" fillId="24" borderId="63" applyNumberFormat="0" applyProtection="0">
      <alignment horizontal="left" vertical="center" indent="1"/>
    </xf>
    <xf numFmtId="4" fontId="52" fillId="24" borderId="63" applyNumberFormat="0" applyProtection="0">
      <alignment horizontal="left" vertical="center" indent="1"/>
    </xf>
    <xf numFmtId="4" fontId="52" fillId="24" borderId="63" applyNumberFormat="0" applyProtection="0">
      <alignment horizontal="left" vertical="center" indent="1"/>
    </xf>
    <xf numFmtId="4" fontId="52" fillId="24" borderId="63" applyNumberFormat="0" applyProtection="0">
      <alignment horizontal="left" vertical="center" indent="1"/>
    </xf>
    <xf numFmtId="0" fontId="52" fillId="11" borderId="63" applyNumberFormat="0" applyProtection="0">
      <alignment horizontal="centerContinuous" vertical="top"/>
    </xf>
    <xf numFmtId="0" fontId="47" fillId="11" borderId="63" applyNumberFormat="0" applyProtection="0">
      <alignment horizontal="left" vertical="top" indent="1"/>
    </xf>
    <xf numFmtId="0" fontId="47" fillId="11" borderId="63" applyNumberFormat="0" applyProtection="0">
      <alignment horizontal="left" vertical="top" indent="1"/>
    </xf>
    <xf numFmtId="0" fontId="52" fillId="11" borderId="63" applyNumberFormat="0" applyProtection="0">
      <alignment horizontal="right" vertical="top"/>
    </xf>
    <xf numFmtId="0" fontId="52" fillId="11" borderId="63" applyNumberFormat="0" applyProtection="0">
      <alignment horizontal="right" vertical="top"/>
    </xf>
    <xf numFmtId="0" fontId="52" fillId="11" borderId="63" applyNumberFormat="0" applyProtection="0">
      <alignment horizontal="left" vertical="top" indent="1"/>
    </xf>
    <xf numFmtId="0" fontId="52" fillId="11" borderId="63" applyNumberFormat="0" applyProtection="0">
      <alignment horizontal="centerContinuous" vertical="top"/>
    </xf>
    <xf numFmtId="0" fontId="51" fillId="24" borderId="63" applyNumberFormat="0" applyProtection="0">
      <alignment horizontal="left" vertical="top" indent="1"/>
    </xf>
    <xf numFmtId="0" fontId="51" fillId="24" borderId="63" applyNumberFormat="0" applyProtection="0">
      <alignment horizontal="left" vertical="top" indent="1"/>
    </xf>
    <xf numFmtId="0" fontId="52" fillId="11" borderId="63" applyNumberFormat="0" applyProtection="0">
      <alignment horizontal="centerContinuous" vertical="top"/>
    </xf>
    <xf numFmtId="0" fontId="51" fillId="24" borderId="63" applyNumberFormat="0" applyProtection="0">
      <alignment horizontal="left" vertical="top" indent="1"/>
    </xf>
    <xf numFmtId="0" fontId="51" fillId="24" borderId="63" applyNumberFormat="0" applyProtection="0">
      <alignment horizontal="left" vertical="top" indent="1"/>
    </xf>
    <xf numFmtId="0" fontId="52" fillId="11" borderId="63" applyNumberFormat="0" applyProtection="0">
      <alignment horizontal="centerContinuous" vertical="top"/>
    </xf>
    <xf numFmtId="0" fontId="52" fillId="11" borderId="63" applyNumberFormat="0" applyProtection="0">
      <alignment horizontal="centerContinuous" vertical="top"/>
    </xf>
    <xf numFmtId="0" fontId="52" fillId="11" borderId="63" applyNumberFormat="0" applyProtection="0">
      <alignment horizontal="centerContinuous" vertical="top"/>
    </xf>
    <xf numFmtId="0" fontId="52" fillId="11" borderId="63" applyNumberFormat="0" applyProtection="0">
      <alignment horizontal="centerContinuous" vertical="top"/>
    </xf>
    <xf numFmtId="0" fontId="52" fillId="11" borderId="63" applyNumberFormat="0" applyProtection="0">
      <alignment horizontal="left" vertical="top" indent="1"/>
    </xf>
    <xf numFmtId="0" fontId="52" fillId="11" borderId="63" applyNumberFormat="0" applyProtection="0">
      <alignment horizontal="left" vertical="top" indent="1"/>
    </xf>
    <xf numFmtId="0" fontId="52" fillId="11" borderId="63" applyNumberFormat="0" applyProtection="0">
      <alignment horizontal="left" vertical="top" indent="1"/>
    </xf>
    <xf numFmtId="0" fontId="52" fillId="11" borderId="63" applyNumberFormat="0" applyProtection="0">
      <alignment horizontal="left" vertical="top" indent="1"/>
    </xf>
    <xf numFmtId="0" fontId="52" fillId="11" borderId="63" applyNumberFormat="0" applyProtection="0">
      <alignment horizontal="left" vertical="top" indent="1"/>
    </xf>
    <xf numFmtId="0" fontId="52" fillId="11" borderId="63" applyNumberFormat="0" applyProtection="0">
      <alignment horizontal="left" vertical="top" indent="1"/>
    </xf>
    <xf numFmtId="0" fontId="52" fillId="11" borderId="63" applyNumberFormat="0" applyProtection="0">
      <alignment horizontal="right" vertical="top"/>
    </xf>
    <xf numFmtId="4" fontId="110" fillId="28" borderId="0" applyNumberFormat="0" applyProtection="0">
      <alignment horizontal="left" vertical="center" indent="1"/>
    </xf>
    <xf numFmtId="4" fontId="111" fillId="28" borderId="69" applyNumberFormat="0" applyProtection="0">
      <alignment horizontal="left" vertical="center" indent="1"/>
    </xf>
    <xf numFmtId="4" fontId="111" fillId="28" borderId="69" applyNumberFormat="0" applyProtection="0">
      <alignment horizontal="left" vertical="center" indent="1"/>
    </xf>
    <xf numFmtId="4" fontId="111" fillId="28" borderId="69" applyNumberFormat="0" applyProtection="0">
      <alignment horizontal="left" vertical="center" indent="1"/>
    </xf>
    <xf numFmtId="4" fontId="111" fillId="28" borderId="69" applyNumberFormat="0" applyProtection="0">
      <alignment horizontal="left" vertical="center" indent="1"/>
    </xf>
    <xf numFmtId="4" fontId="112" fillId="28" borderId="65" applyNumberFormat="0" applyProtection="0">
      <alignment horizontal="left" vertical="center" indent="1"/>
    </xf>
    <xf numFmtId="4" fontId="112" fillId="28" borderId="65" applyNumberFormat="0" applyProtection="0">
      <alignment horizontal="left" vertical="center" indent="1"/>
    </xf>
    <xf numFmtId="4" fontId="112" fillId="28" borderId="65" applyNumberFormat="0" applyProtection="0">
      <alignment horizontal="left" vertical="center" indent="1"/>
    </xf>
    <xf numFmtId="4" fontId="112" fillId="28" borderId="65" applyNumberFormat="0" applyProtection="0">
      <alignment horizontal="left" vertical="center" indent="1"/>
    </xf>
    <xf numFmtId="4" fontId="57" fillId="28" borderId="0" applyNumberFormat="0" applyProtection="0">
      <alignment horizontal="left" vertical="center" indent="1"/>
    </xf>
    <xf numFmtId="0" fontId="25" fillId="97" borderId="62"/>
    <xf numFmtId="0" fontId="109" fillId="0" borderId="69"/>
    <xf numFmtId="0" fontId="109" fillId="0" borderId="69"/>
    <xf numFmtId="0" fontId="109" fillId="0" borderId="69"/>
    <xf numFmtId="0" fontId="109" fillId="0" borderId="69"/>
    <xf numFmtId="0" fontId="25" fillId="97" borderId="62"/>
    <xf numFmtId="0" fontId="25" fillId="97" borderId="62"/>
    <xf numFmtId="0" fontId="25" fillId="97" borderId="62"/>
    <xf numFmtId="4" fontId="59" fillId="22" borderId="63" applyNumberFormat="0" applyProtection="0">
      <alignment horizontal="right" vertical="center"/>
    </xf>
    <xf numFmtId="4" fontId="59" fillId="22" borderId="63" applyNumberFormat="0" applyProtection="0">
      <alignment horizontal="right" vertical="center"/>
    </xf>
    <xf numFmtId="4" fontId="109" fillId="0" borderId="69" applyNumberFormat="0" applyProtection="0">
      <alignment horizontal="right" vertical="center"/>
    </xf>
    <xf numFmtId="4" fontId="109" fillId="0" borderId="69" applyNumberFormat="0" applyProtection="0">
      <alignment horizontal="right" vertical="center"/>
    </xf>
    <xf numFmtId="4" fontId="109" fillId="0" borderId="69" applyNumberFormat="0" applyProtection="0">
      <alignment horizontal="right" vertical="center"/>
    </xf>
    <xf numFmtId="4" fontId="109" fillId="0" borderId="69" applyNumberFormat="0" applyProtection="0">
      <alignment horizontal="right" vertical="center"/>
    </xf>
    <xf numFmtId="4" fontId="113" fillId="95" borderId="75" applyNumberFormat="0" applyProtection="0">
      <alignment horizontal="right" vertical="center"/>
    </xf>
    <xf numFmtId="4" fontId="113" fillId="95" borderId="75" applyNumberFormat="0" applyProtection="0">
      <alignment horizontal="right" vertical="center"/>
    </xf>
    <xf numFmtId="4" fontId="113" fillId="95" borderId="75" applyNumberFormat="0" applyProtection="0">
      <alignment horizontal="right" vertical="center"/>
    </xf>
    <xf numFmtId="4" fontId="113" fillId="95" borderId="75" applyNumberFormat="0" applyProtection="0">
      <alignment horizontal="right" vertical="center"/>
    </xf>
    <xf numFmtId="4" fontId="59" fillId="22" borderId="63" applyNumberFormat="0" applyProtection="0">
      <alignment horizontal="right" vertical="center"/>
    </xf>
    <xf numFmtId="4" fontId="59" fillId="22" borderId="63" applyNumberFormat="0" applyProtection="0">
      <alignment horizontal="right" vertical="center"/>
    </xf>
    <xf numFmtId="4" fontId="59" fillId="22" borderId="63" applyNumberFormat="0" applyProtection="0">
      <alignment horizontal="right" vertical="center"/>
    </xf>
    <xf numFmtId="4" fontId="59" fillId="22" borderId="63" applyNumberFormat="0" applyProtection="0">
      <alignment horizontal="right" vertical="center"/>
    </xf>
    <xf numFmtId="0" fontId="60" fillId="30" borderId="0"/>
    <xf numFmtId="0" fontId="114" fillId="0" borderId="0" applyNumberFormat="0" applyFill="0" applyBorder="0" applyAlignment="0" applyProtection="0"/>
    <xf numFmtId="0" fontId="27" fillId="0" borderId="0" applyFont="0" applyFill="0" applyBorder="0" applyAlignment="0" applyProtection="0"/>
    <xf numFmtId="167" fontId="115" fillId="0" borderId="0" applyFill="0" applyBorder="0">
      <alignment horizontal="right" wrapText="1"/>
    </xf>
    <xf numFmtId="0" fontId="75" fillId="0" borderId="0" applyNumberFormat="0" applyFill="0" applyBorder="0" applyAlignment="0" applyProtection="0"/>
    <xf numFmtId="0" fontId="47" fillId="0" borderId="91" applyNumberFormat="0" applyFill="0" applyAlignment="0" applyProtection="0"/>
    <xf numFmtId="0" fontId="47" fillId="0" borderId="91" applyNumberFormat="0" applyFill="0" applyAlignment="0" applyProtection="0"/>
    <xf numFmtId="0" fontId="87" fillId="0" borderId="92" applyNumberFormat="0" applyFill="0" applyAlignment="0" applyProtection="0"/>
    <xf numFmtId="0" fontId="87" fillId="0" borderId="92" applyNumberFormat="0" applyFill="0" applyAlignment="0" applyProtection="0"/>
    <xf numFmtId="0" fontId="59" fillId="0" borderId="0" applyNumberFormat="0" applyFill="0" applyBorder="0" applyAlignment="0" applyProtection="0"/>
    <xf numFmtId="0" fontId="116" fillId="0" borderId="0" applyNumberForma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0" fontId="14" fillId="33" borderId="73" applyNumberFormat="0" applyFont="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27"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4" fontId="47" fillId="10" borderId="96" applyNumberFormat="0" applyProtection="0">
      <alignment vertical="center"/>
    </xf>
    <xf numFmtId="4" fontId="49" fillId="3" borderId="96" applyNumberFormat="0" applyProtection="0">
      <alignment vertical="center"/>
    </xf>
    <xf numFmtId="4" fontId="50" fillId="3" borderId="96" applyNumberFormat="0" applyProtection="0">
      <alignment vertical="center"/>
    </xf>
    <xf numFmtId="4" fontId="47" fillId="3" borderId="96" applyNumberFormat="0" applyProtection="0">
      <alignment horizontal="left" vertical="center" indent="1"/>
    </xf>
    <xf numFmtId="4" fontId="49" fillId="3" borderId="96" applyNumberFormat="0" applyProtection="0">
      <alignment horizontal="left" vertical="center" indent="1"/>
    </xf>
    <xf numFmtId="0" fontId="47" fillId="3" borderId="96" applyNumberFormat="0" applyProtection="0">
      <alignment horizontal="left" vertical="top" indent="1"/>
    </xf>
    <xf numFmtId="4" fontId="52" fillId="12" borderId="96" applyNumberFormat="0" applyProtection="0">
      <alignment horizontal="right" vertical="center"/>
    </xf>
    <xf numFmtId="4" fontId="52" fillId="13" borderId="96" applyNumberFormat="0" applyProtection="0">
      <alignment horizontal="right" vertical="center"/>
    </xf>
    <xf numFmtId="4" fontId="52" fillId="14" borderId="96" applyNumberFormat="0" applyProtection="0">
      <alignment horizontal="right" vertical="center"/>
    </xf>
    <xf numFmtId="4" fontId="52" fillId="15" borderId="96" applyNumberFormat="0" applyProtection="0">
      <alignment horizontal="right" vertical="center"/>
    </xf>
    <xf numFmtId="4" fontId="52" fillId="16" borderId="96" applyNumberFormat="0" applyProtection="0">
      <alignment horizontal="right" vertical="center"/>
    </xf>
    <xf numFmtId="4" fontId="52" fillId="17" borderId="96" applyNumberFormat="0" applyProtection="0">
      <alignment horizontal="right" vertical="center"/>
    </xf>
    <xf numFmtId="4" fontId="52" fillId="18" borderId="96" applyNumberFormat="0" applyProtection="0">
      <alignment horizontal="right" vertical="center"/>
    </xf>
    <xf numFmtId="4" fontId="52" fillId="19" borderId="96" applyNumberFormat="0" applyProtection="0">
      <alignment horizontal="right" vertical="center"/>
    </xf>
    <xf numFmtId="4" fontId="52" fillId="20" borderId="96" applyNumberFormat="0" applyProtection="0">
      <alignment horizontal="right" vertical="center"/>
    </xf>
    <xf numFmtId="4" fontId="52" fillId="24" borderId="96" applyNumberFormat="0" applyProtection="0">
      <alignment horizontal="right" vertical="center"/>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top" indent="1"/>
    </xf>
    <xf numFmtId="0" fontId="27" fillId="23" borderId="96" applyNumberFormat="0" applyProtection="0">
      <alignment horizontal="left" vertical="top"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top" indent="1"/>
    </xf>
    <xf numFmtId="0" fontId="27" fillId="11" borderId="96" applyNumberFormat="0" applyProtection="0">
      <alignment horizontal="left" vertical="top"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top" indent="1"/>
    </xf>
    <xf numFmtId="0" fontId="27" fillId="25" borderId="96" applyNumberFormat="0" applyProtection="0">
      <alignment horizontal="left" vertical="top" indent="1"/>
    </xf>
    <xf numFmtId="0" fontId="27" fillId="26" borderId="96" applyNumberFormat="0" applyProtection="0">
      <alignment horizontal="left" vertical="center" indent="1"/>
    </xf>
    <xf numFmtId="0" fontId="27" fillId="26" borderId="96" applyNumberFormat="0" applyProtection="0">
      <alignment horizontal="left" vertical="center" indent="1"/>
    </xf>
    <xf numFmtId="0" fontId="27" fillId="26" borderId="96" applyNumberFormat="0" applyProtection="0">
      <alignment horizontal="left" vertical="top" indent="1"/>
    </xf>
    <xf numFmtId="0" fontId="27" fillId="26" borderId="96" applyNumberFormat="0" applyProtection="0">
      <alignment horizontal="left" vertical="top" indent="1"/>
    </xf>
    <xf numFmtId="4" fontId="52" fillId="9" borderId="96" applyNumberFormat="0" applyProtection="0">
      <alignment vertical="center"/>
    </xf>
    <xf numFmtId="4" fontId="55" fillId="9" borderId="96" applyNumberFormat="0" applyProtection="0">
      <alignment vertical="center"/>
    </xf>
    <xf numFmtId="4" fontId="52" fillId="9" borderId="96" applyNumberFormat="0" applyProtection="0">
      <alignment horizontal="left" vertical="center" indent="1"/>
    </xf>
    <xf numFmtId="0" fontId="52" fillId="9" borderId="96" applyNumberFormat="0" applyProtection="0">
      <alignment horizontal="left" vertical="top" indent="1"/>
    </xf>
    <xf numFmtId="4" fontId="52" fillId="22" borderId="96" applyNumberFormat="0" applyProtection="0">
      <alignment horizontal="right" vertical="center"/>
    </xf>
    <xf numFmtId="4" fontId="52" fillId="22" borderId="96" applyNumberFormat="0" applyProtection="0">
      <alignment horizontal="right" vertical="center"/>
    </xf>
    <xf numFmtId="4" fontId="55" fillId="22" borderId="96" applyNumberFormat="0" applyProtection="0">
      <alignment horizontal="right" vertical="center"/>
    </xf>
    <xf numFmtId="4" fontId="52" fillId="24" borderId="96" applyNumberFormat="0" applyProtection="0">
      <alignment horizontal="left" vertical="center" indent="1"/>
    </xf>
    <xf numFmtId="0" fontId="52" fillId="11" borderId="96" applyNumberFormat="0" applyProtection="0">
      <alignment horizontal="left" vertical="top" indent="1"/>
    </xf>
    <xf numFmtId="0" fontId="52" fillId="11" borderId="96" applyNumberFormat="0" applyProtection="0">
      <alignment horizontal="right" vertical="top"/>
    </xf>
    <xf numFmtId="0" fontId="52" fillId="11" borderId="96" applyNumberFormat="0" applyProtection="0">
      <alignment horizontal="left" vertical="top" indent="1"/>
    </xf>
    <xf numFmtId="0" fontId="47" fillId="11" borderId="96" applyNumberFormat="0" applyProtection="0">
      <alignment horizontal="left" vertical="top" indent="1"/>
    </xf>
    <xf numFmtId="0" fontId="52" fillId="11" borderId="96" applyNumberFormat="0" applyProtection="0">
      <alignment horizontal="right" vertical="top"/>
    </xf>
    <xf numFmtId="4" fontId="59" fillId="22" borderId="96" applyNumberFormat="0" applyProtection="0">
      <alignment horizontal="right" vertical="center"/>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44"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0" fontId="13" fillId="33" borderId="73" applyNumberFormat="0" applyFont="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4" fontId="47" fillId="10" borderId="96" applyNumberFormat="0" applyProtection="0">
      <alignment vertical="center"/>
    </xf>
    <xf numFmtId="4" fontId="47" fillId="10" borderId="96" applyNumberFormat="0" applyProtection="0">
      <alignment vertical="center"/>
    </xf>
    <xf numFmtId="4" fontId="47" fillId="10" borderId="96" applyNumberFormat="0" applyProtection="0">
      <alignment vertical="center"/>
    </xf>
    <xf numFmtId="4" fontId="47" fillId="10" borderId="96" applyNumberFormat="0" applyProtection="0">
      <alignment vertical="center"/>
    </xf>
    <xf numFmtId="4" fontId="47" fillId="10" borderId="96" applyNumberFormat="0" applyProtection="0">
      <alignment vertical="center"/>
    </xf>
    <xf numFmtId="4" fontId="47" fillId="10" borderId="96" applyNumberFormat="0" applyProtection="0">
      <alignment vertical="center"/>
    </xf>
    <xf numFmtId="4" fontId="47" fillId="10" borderId="96" applyNumberFormat="0" applyProtection="0">
      <alignment vertical="center"/>
    </xf>
    <xf numFmtId="4" fontId="47" fillId="10" borderId="96" applyNumberFormat="0" applyProtection="0">
      <alignment vertical="center"/>
    </xf>
    <xf numFmtId="4" fontId="47" fillId="10" borderId="96" applyNumberFormat="0" applyProtection="0">
      <alignment vertical="center"/>
    </xf>
    <xf numFmtId="4" fontId="47" fillId="10" borderId="96" applyNumberFormat="0" applyProtection="0">
      <alignment vertical="center"/>
    </xf>
    <xf numFmtId="4" fontId="47" fillId="10" borderId="96" applyNumberFormat="0" applyProtection="0">
      <alignment vertical="center"/>
    </xf>
    <xf numFmtId="4" fontId="47" fillId="10" borderId="96" applyNumberFormat="0" applyProtection="0">
      <alignment vertical="center"/>
    </xf>
    <xf numFmtId="4" fontId="50" fillId="3" borderId="96" applyNumberFormat="0" applyProtection="0">
      <alignment vertical="center"/>
    </xf>
    <xf numFmtId="4" fontId="50" fillId="3" borderId="96" applyNumberFormat="0" applyProtection="0">
      <alignment vertical="center"/>
    </xf>
    <xf numFmtId="4" fontId="50" fillId="3" borderId="96" applyNumberFormat="0" applyProtection="0">
      <alignment vertical="center"/>
    </xf>
    <xf numFmtId="4" fontId="50" fillId="3" borderId="96" applyNumberFormat="0" applyProtection="0">
      <alignment vertical="center"/>
    </xf>
    <xf numFmtId="4" fontId="50" fillId="3" borderId="96" applyNumberFormat="0" applyProtection="0">
      <alignment vertical="center"/>
    </xf>
    <xf numFmtId="4" fontId="50" fillId="3" borderId="96" applyNumberFormat="0" applyProtection="0">
      <alignment vertical="center"/>
    </xf>
    <xf numFmtId="4" fontId="47" fillId="3" borderId="96" applyNumberFormat="0" applyProtection="0">
      <alignment horizontal="left" vertical="center" indent="1"/>
    </xf>
    <xf numFmtId="4" fontId="47" fillId="3" borderId="96" applyNumberFormat="0" applyProtection="0">
      <alignment horizontal="left" vertical="center" indent="1"/>
    </xf>
    <xf numFmtId="4" fontId="47" fillId="3" borderId="96" applyNumberFormat="0" applyProtection="0">
      <alignment horizontal="left" vertical="center" indent="1"/>
    </xf>
    <xf numFmtId="4" fontId="47" fillId="3" borderId="96" applyNumberFormat="0" applyProtection="0">
      <alignment horizontal="left" vertical="center" indent="1"/>
    </xf>
    <xf numFmtId="4" fontId="47" fillId="3" borderId="96" applyNumberFormat="0" applyProtection="0">
      <alignment horizontal="left" vertical="center" indent="1"/>
    </xf>
    <xf numFmtId="4" fontId="47" fillId="3" borderId="96" applyNumberFormat="0" applyProtection="0">
      <alignment horizontal="left" vertical="center" indent="1"/>
    </xf>
    <xf numFmtId="4" fontId="47" fillId="3" borderId="96" applyNumberFormat="0" applyProtection="0">
      <alignment horizontal="left" vertical="center" indent="1"/>
    </xf>
    <xf numFmtId="4" fontId="47" fillId="3" borderId="96" applyNumberFormat="0" applyProtection="0">
      <alignment horizontal="left" vertical="center" indent="1"/>
    </xf>
    <xf numFmtId="4" fontId="47" fillId="3" borderId="96" applyNumberFormat="0" applyProtection="0">
      <alignment horizontal="left" vertical="center" indent="1"/>
    </xf>
    <xf numFmtId="4" fontId="47" fillId="3" borderId="96" applyNumberFormat="0" applyProtection="0">
      <alignment horizontal="left" vertical="center" indent="1"/>
    </xf>
    <xf numFmtId="4" fontId="47" fillId="3" borderId="96" applyNumberFormat="0" applyProtection="0">
      <alignment horizontal="left" vertical="center" indent="1"/>
    </xf>
    <xf numFmtId="4" fontId="47" fillId="3" borderId="96" applyNumberFormat="0" applyProtection="0">
      <alignment horizontal="left" vertical="center" indent="1"/>
    </xf>
    <xf numFmtId="0" fontId="47" fillId="3" borderId="96" applyNumberFormat="0" applyProtection="0">
      <alignment horizontal="left" vertical="top" indent="1"/>
    </xf>
    <xf numFmtId="0" fontId="47" fillId="3" borderId="96" applyNumberFormat="0" applyProtection="0">
      <alignment horizontal="left" vertical="top" indent="1"/>
    </xf>
    <xf numFmtId="0" fontId="49" fillId="10" borderId="96" applyNumberFormat="0" applyProtection="0">
      <alignment horizontal="left" vertical="top" indent="1"/>
    </xf>
    <xf numFmtId="0" fontId="49" fillId="10" borderId="96" applyNumberFormat="0" applyProtection="0">
      <alignment horizontal="left" vertical="top" indent="1"/>
    </xf>
    <xf numFmtId="0" fontId="49" fillId="10" borderId="96" applyNumberFormat="0" applyProtection="0">
      <alignment horizontal="left" vertical="top" indent="1"/>
    </xf>
    <xf numFmtId="0" fontId="49" fillId="10" borderId="96" applyNumberFormat="0" applyProtection="0">
      <alignment horizontal="left" vertical="top" indent="1"/>
    </xf>
    <xf numFmtId="0" fontId="47" fillId="3" borderId="96" applyNumberFormat="0" applyProtection="0">
      <alignment horizontal="left" vertical="top" indent="1"/>
    </xf>
    <xf numFmtId="0" fontId="47" fillId="3" borderId="96" applyNumberFormat="0" applyProtection="0">
      <alignment horizontal="left" vertical="top" indent="1"/>
    </xf>
    <xf numFmtId="0" fontId="47" fillId="3" borderId="96" applyNumberFormat="0" applyProtection="0">
      <alignment horizontal="left" vertical="top" indent="1"/>
    </xf>
    <xf numFmtId="0" fontId="47" fillId="3" borderId="96" applyNumberFormat="0" applyProtection="0">
      <alignment horizontal="left" vertical="top" indent="1"/>
    </xf>
    <xf numFmtId="4" fontId="52" fillId="12" borderId="96" applyNumberFormat="0" applyProtection="0">
      <alignment horizontal="right" vertical="center"/>
    </xf>
    <xf numFmtId="4" fontId="52" fillId="12" borderId="96" applyNumberFormat="0" applyProtection="0">
      <alignment horizontal="right" vertical="center"/>
    </xf>
    <xf numFmtId="4" fontId="52" fillId="12" borderId="96" applyNumberFormat="0" applyProtection="0">
      <alignment horizontal="right" vertical="center"/>
    </xf>
    <xf numFmtId="4" fontId="52" fillId="12" borderId="96" applyNumberFormat="0" applyProtection="0">
      <alignment horizontal="right" vertical="center"/>
    </xf>
    <xf numFmtId="4" fontId="52" fillId="12" borderId="96" applyNumberFormat="0" applyProtection="0">
      <alignment horizontal="right" vertical="center"/>
    </xf>
    <xf numFmtId="4" fontId="52" fillId="12" borderId="96" applyNumberFormat="0" applyProtection="0">
      <alignment horizontal="right" vertical="center"/>
    </xf>
    <xf numFmtId="4" fontId="52" fillId="12" borderId="96" applyNumberFormat="0" applyProtection="0">
      <alignment horizontal="right" vertical="center"/>
    </xf>
    <xf numFmtId="4" fontId="52" fillId="13" borderId="96" applyNumberFormat="0" applyProtection="0">
      <alignment horizontal="right" vertical="center"/>
    </xf>
    <xf numFmtId="4" fontId="52" fillId="13" borderId="96" applyNumberFormat="0" applyProtection="0">
      <alignment horizontal="right" vertical="center"/>
    </xf>
    <xf numFmtId="4" fontId="52" fillId="13" borderId="96" applyNumberFormat="0" applyProtection="0">
      <alignment horizontal="right" vertical="center"/>
    </xf>
    <xf numFmtId="4" fontId="52" fillId="13" borderId="96" applyNumberFormat="0" applyProtection="0">
      <alignment horizontal="right" vertical="center"/>
    </xf>
    <xf numFmtId="4" fontId="52" fillId="13" borderId="96" applyNumberFormat="0" applyProtection="0">
      <alignment horizontal="right" vertical="center"/>
    </xf>
    <xf numFmtId="4" fontId="52" fillId="13" borderId="96" applyNumberFormat="0" applyProtection="0">
      <alignment horizontal="right" vertical="center"/>
    </xf>
    <xf numFmtId="4" fontId="52" fillId="13" borderId="96" applyNumberFormat="0" applyProtection="0">
      <alignment horizontal="right" vertical="center"/>
    </xf>
    <xf numFmtId="4" fontId="52" fillId="14" borderId="96" applyNumberFormat="0" applyProtection="0">
      <alignment horizontal="right" vertical="center"/>
    </xf>
    <xf numFmtId="4" fontId="52" fillId="14" borderId="96" applyNumberFormat="0" applyProtection="0">
      <alignment horizontal="right" vertical="center"/>
    </xf>
    <xf numFmtId="4" fontId="25" fillId="14" borderId="97" applyNumberFormat="0" applyProtection="0">
      <alignment horizontal="right" vertical="center"/>
    </xf>
    <xf numFmtId="4" fontId="25" fillId="14" borderId="97" applyNumberFormat="0" applyProtection="0">
      <alignment horizontal="right" vertical="center"/>
    </xf>
    <xf numFmtId="4" fontId="25" fillId="14" borderId="97" applyNumberFormat="0" applyProtection="0">
      <alignment horizontal="right" vertical="center"/>
    </xf>
    <xf numFmtId="4" fontId="25" fillId="14" borderId="97" applyNumberFormat="0" applyProtection="0">
      <alignment horizontal="right" vertical="center"/>
    </xf>
    <xf numFmtId="4" fontId="52" fillId="14" borderId="96" applyNumberFormat="0" applyProtection="0">
      <alignment horizontal="right" vertical="center"/>
    </xf>
    <xf numFmtId="4" fontId="52" fillId="14" borderId="96" applyNumberFormat="0" applyProtection="0">
      <alignment horizontal="right" vertical="center"/>
    </xf>
    <xf numFmtId="4" fontId="52" fillId="14" borderId="96" applyNumberFormat="0" applyProtection="0">
      <alignment horizontal="right" vertical="center"/>
    </xf>
    <xf numFmtId="4" fontId="52" fillId="14" borderId="96" applyNumberFormat="0" applyProtection="0">
      <alignment horizontal="right" vertical="center"/>
    </xf>
    <xf numFmtId="4" fontId="52" fillId="14" borderId="96" applyNumberFormat="0" applyProtection="0">
      <alignment horizontal="right" vertical="center"/>
    </xf>
    <xf numFmtId="4" fontId="52" fillId="15" borderId="96" applyNumberFormat="0" applyProtection="0">
      <alignment horizontal="right" vertical="center"/>
    </xf>
    <xf numFmtId="4" fontId="52" fillId="15" borderId="96" applyNumberFormat="0" applyProtection="0">
      <alignment horizontal="right" vertical="center"/>
    </xf>
    <xf numFmtId="4" fontId="52" fillId="15" borderId="96" applyNumberFormat="0" applyProtection="0">
      <alignment horizontal="right" vertical="center"/>
    </xf>
    <xf numFmtId="4" fontId="52" fillId="15" borderId="96" applyNumberFormat="0" applyProtection="0">
      <alignment horizontal="right" vertical="center"/>
    </xf>
    <xf numFmtId="4" fontId="52" fillId="15" borderId="96" applyNumberFormat="0" applyProtection="0">
      <alignment horizontal="right" vertical="center"/>
    </xf>
    <xf numFmtId="4" fontId="52" fillId="15" borderId="96" applyNumberFormat="0" applyProtection="0">
      <alignment horizontal="right" vertical="center"/>
    </xf>
    <xf numFmtId="4" fontId="52" fillId="15" borderId="96" applyNumberFormat="0" applyProtection="0">
      <alignment horizontal="right" vertical="center"/>
    </xf>
    <xf numFmtId="4" fontId="52" fillId="16" borderId="96" applyNumberFormat="0" applyProtection="0">
      <alignment horizontal="right" vertical="center"/>
    </xf>
    <xf numFmtId="4" fontId="52" fillId="16" borderId="96" applyNumberFormat="0" applyProtection="0">
      <alignment horizontal="right" vertical="center"/>
    </xf>
    <xf numFmtId="4" fontId="52" fillId="16" borderId="96" applyNumberFormat="0" applyProtection="0">
      <alignment horizontal="right" vertical="center"/>
    </xf>
    <xf numFmtId="4" fontId="52" fillId="16" borderId="96" applyNumberFormat="0" applyProtection="0">
      <alignment horizontal="right" vertical="center"/>
    </xf>
    <xf numFmtId="4" fontId="52" fillId="16" borderId="96" applyNumberFormat="0" applyProtection="0">
      <alignment horizontal="right" vertical="center"/>
    </xf>
    <xf numFmtId="4" fontId="52" fillId="16" borderId="96" applyNumberFormat="0" applyProtection="0">
      <alignment horizontal="right" vertical="center"/>
    </xf>
    <xf numFmtId="4" fontId="52" fillId="16" borderId="96" applyNumberFormat="0" applyProtection="0">
      <alignment horizontal="right" vertical="center"/>
    </xf>
    <xf numFmtId="4" fontId="52" fillId="17" borderId="96" applyNumberFormat="0" applyProtection="0">
      <alignment horizontal="right" vertical="center"/>
    </xf>
    <xf numFmtId="4" fontId="52" fillId="17" borderId="96" applyNumberFormat="0" applyProtection="0">
      <alignment horizontal="right" vertical="center"/>
    </xf>
    <xf numFmtId="4" fontId="52" fillId="17" borderId="96" applyNumberFormat="0" applyProtection="0">
      <alignment horizontal="right" vertical="center"/>
    </xf>
    <xf numFmtId="4" fontId="52" fillId="17" borderId="96" applyNumberFormat="0" applyProtection="0">
      <alignment horizontal="right" vertical="center"/>
    </xf>
    <xf numFmtId="4" fontId="52" fillId="17" borderId="96" applyNumberFormat="0" applyProtection="0">
      <alignment horizontal="right" vertical="center"/>
    </xf>
    <xf numFmtId="4" fontId="52" fillId="17" borderId="96" applyNumberFormat="0" applyProtection="0">
      <alignment horizontal="right" vertical="center"/>
    </xf>
    <xf numFmtId="4" fontId="52" fillId="17" borderId="96" applyNumberFormat="0" applyProtection="0">
      <alignment horizontal="right" vertical="center"/>
    </xf>
    <xf numFmtId="4" fontId="52" fillId="18" borderId="96" applyNumberFormat="0" applyProtection="0">
      <alignment horizontal="right" vertical="center"/>
    </xf>
    <xf numFmtId="4" fontId="52" fillId="18" borderId="96" applyNumberFormat="0" applyProtection="0">
      <alignment horizontal="right" vertical="center"/>
    </xf>
    <xf numFmtId="4" fontId="52" fillId="18" borderId="96" applyNumberFormat="0" applyProtection="0">
      <alignment horizontal="right" vertical="center"/>
    </xf>
    <xf numFmtId="4" fontId="52" fillId="18" borderId="96" applyNumberFormat="0" applyProtection="0">
      <alignment horizontal="right" vertical="center"/>
    </xf>
    <xf numFmtId="4" fontId="52" fillId="18" borderId="96" applyNumberFormat="0" applyProtection="0">
      <alignment horizontal="right" vertical="center"/>
    </xf>
    <xf numFmtId="4" fontId="52" fillId="18" borderId="96" applyNumberFormat="0" applyProtection="0">
      <alignment horizontal="right" vertical="center"/>
    </xf>
    <xf numFmtId="4" fontId="52" fillId="18" borderId="96" applyNumberFormat="0" applyProtection="0">
      <alignment horizontal="right" vertical="center"/>
    </xf>
    <xf numFmtId="4" fontId="52" fillId="19" borderId="96" applyNumberFormat="0" applyProtection="0">
      <alignment horizontal="right" vertical="center"/>
    </xf>
    <xf numFmtId="4" fontId="52" fillId="19" borderId="96" applyNumberFormat="0" applyProtection="0">
      <alignment horizontal="right" vertical="center"/>
    </xf>
    <xf numFmtId="4" fontId="52" fillId="19" borderId="96" applyNumberFormat="0" applyProtection="0">
      <alignment horizontal="right" vertical="center"/>
    </xf>
    <xf numFmtId="4" fontId="52" fillId="19" borderId="96" applyNumberFormat="0" applyProtection="0">
      <alignment horizontal="right" vertical="center"/>
    </xf>
    <xf numFmtId="4" fontId="52" fillId="19" borderId="96" applyNumberFormat="0" applyProtection="0">
      <alignment horizontal="right" vertical="center"/>
    </xf>
    <xf numFmtId="4" fontId="52" fillId="19" borderId="96" applyNumberFormat="0" applyProtection="0">
      <alignment horizontal="right" vertical="center"/>
    </xf>
    <xf numFmtId="4" fontId="52" fillId="19" borderId="96" applyNumberFormat="0" applyProtection="0">
      <alignment horizontal="right" vertical="center"/>
    </xf>
    <xf numFmtId="4" fontId="52" fillId="20" borderId="96" applyNumberFormat="0" applyProtection="0">
      <alignment horizontal="right" vertical="center"/>
    </xf>
    <xf numFmtId="4" fontId="52" fillId="20" borderId="96" applyNumberFormat="0" applyProtection="0">
      <alignment horizontal="right" vertical="center"/>
    </xf>
    <xf numFmtId="4" fontId="52" fillId="20" borderId="96" applyNumberFormat="0" applyProtection="0">
      <alignment horizontal="right" vertical="center"/>
    </xf>
    <xf numFmtId="4" fontId="52" fillId="20" borderId="96" applyNumberFormat="0" applyProtection="0">
      <alignment horizontal="right" vertical="center"/>
    </xf>
    <xf numFmtId="4" fontId="52" fillId="20" borderId="96" applyNumberFormat="0" applyProtection="0">
      <alignment horizontal="right" vertical="center"/>
    </xf>
    <xf numFmtId="4" fontId="52" fillId="20" borderId="96" applyNumberFormat="0" applyProtection="0">
      <alignment horizontal="right" vertical="center"/>
    </xf>
    <xf numFmtId="4" fontId="52" fillId="20" borderId="96" applyNumberFormat="0" applyProtection="0">
      <alignment horizontal="right" vertical="center"/>
    </xf>
    <xf numFmtId="4" fontId="25" fillId="21" borderId="97" applyNumberFormat="0" applyProtection="0">
      <alignment horizontal="left" vertical="center" indent="1"/>
    </xf>
    <xf numFmtId="4" fontId="25" fillId="21" borderId="97" applyNumberFormat="0" applyProtection="0">
      <alignment horizontal="left" vertical="center" indent="1"/>
    </xf>
    <xf numFmtId="4" fontId="25" fillId="21" borderId="97" applyNumberFormat="0" applyProtection="0">
      <alignment horizontal="left" vertical="center" indent="1"/>
    </xf>
    <xf numFmtId="4" fontId="25" fillId="21" borderId="97" applyNumberFormat="0" applyProtection="0">
      <alignment horizontal="left" vertical="center" indent="1"/>
    </xf>
    <xf numFmtId="4" fontId="27" fillId="90" borderId="97" applyNumberFormat="0" applyProtection="0">
      <alignment horizontal="left" vertical="center" indent="1"/>
    </xf>
    <xf numFmtId="4" fontId="27" fillId="90" borderId="97" applyNumberFormat="0" applyProtection="0">
      <alignment horizontal="left" vertical="center" indent="1"/>
    </xf>
    <xf numFmtId="4" fontId="27" fillId="90" borderId="97" applyNumberFormat="0" applyProtection="0">
      <alignment horizontal="left" vertical="center" indent="1"/>
    </xf>
    <xf numFmtId="4" fontId="27" fillId="90" borderId="97" applyNumberFormat="0" applyProtection="0">
      <alignment horizontal="left" vertical="center" indent="1"/>
    </xf>
    <xf numFmtId="4" fontId="27" fillId="90" borderId="97" applyNumberFormat="0" applyProtection="0">
      <alignment horizontal="left" vertical="center" indent="1"/>
    </xf>
    <xf numFmtId="4" fontId="27" fillId="90" borderId="97" applyNumberFormat="0" applyProtection="0">
      <alignment horizontal="left" vertical="center" indent="1"/>
    </xf>
    <xf numFmtId="4" fontId="27" fillId="90" borderId="97" applyNumberFormat="0" applyProtection="0">
      <alignment horizontal="left" vertical="center" indent="1"/>
    </xf>
    <xf numFmtId="4" fontId="27" fillId="90" borderId="97" applyNumberFormat="0" applyProtection="0">
      <alignment horizontal="left" vertical="center" indent="1"/>
    </xf>
    <xf numFmtId="4" fontId="52" fillId="24" borderId="96" applyNumberFormat="0" applyProtection="0">
      <alignment horizontal="right" vertical="center"/>
    </xf>
    <xf numFmtId="4" fontId="52" fillId="24" borderId="96" applyNumberFormat="0" applyProtection="0">
      <alignment horizontal="right" vertical="center"/>
    </xf>
    <xf numFmtId="4" fontId="52" fillId="24" borderId="96" applyNumberFormat="0" applyProtection="0">
      <alignment horizontal="right" vertical="center"/>
    </xf>
    <xf numFmtId="4" fontId="52" fillId="24" borderId="96" applyNumberFormat="0" applyProtection="0">
      <alignment horizontal="right" vertical="center"/>
    </xf>
    <xf numFmtId="4" fontId="25" fillId="22" borderId="97" applyNumberFormat="0" applyProtection="0">
      <alignment horizontal="left" vertical="center" indent="1"/>
    </xf>
    <xf numFmtId="4" fontId="25" fillId="22" borderId="97" applyNumberFormat="0" applyProtection="0">
      <alignment horizontal="left" vertical="center" indent="1"/>
    </xf>
    <xf numFmtId="4" fontId="25" fillId="22" borderId="97" applyNumberFormat="0" applyProtection="0">
      <alignment horizontal="left" vertical="center" indent="1"/>
    </xf>
    <xf numFmtId="4" fontId="25" fillId="22" borderId="97" applyNumberFormat="0" applyProtection="0">
      <alignment horizontal="left" vertical="center" indent="1"/>
    </xf>
    <xf numFmtId="4" fontId="25" fillId="24" borderId="97" applyNumberFormat="0" applyProtection="0">
      <alignment horizontal="left" vertical="center" indent="1"/>
    </xf>
    <xf numFmtId="4" fontId="25" fillId="24" borderId="97" applyNumberFormat="0" applyProtection="0">
      <alignment horizontal="left" vertical="center" indent="1"/>
    </xf>
    <xf numFmtId="4" fontId="25" fillId="24" borderId="97" applyNumberFormat="0" applyProtection="0">
      <alignment horizontal="left" vertical="center" indent="1"/>
    </xf>
    <xf numFmtId="4" fontId="25" fillId="24" borderId="97"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center" indent="1"/>
    </xf>
    <xf numFmtId="0" fontId="27" fillId="23" borderId="96" applyNumberFormat="0" applyProtection="0">
      <alignment horizontal="left" vertical="top" indent="1"/>
    </xf>
    <xf numFmtId="0" fontId="27" fillId="23" borderId="96" applyNumberFormat="0" applyProtection="0">
      <alignment horizontal="left" vertical="top" indent="1"/>
    </xf>
    <xf numFmtId="0" fontId="27" fillId="23" borderId="96" applyNumberFormat="0" applyProtection="0">
      <alignment horizontal="left" vertical="top" indent="1"/>
    </xf>
    <xf numFmtId="0" fontId="27" fillId="23" borderId="96" applyNumberFormat="0" applyProtection="0">
      <alignment horizontal="left" vertical="top" indent="1"/>
    </xf>
    <xf numFmtId="0" fontId="25" fillId="90" borderId="96" applyNumberFormat="0" applyProtection="0">
      <alignment horizontal="left" vertical="top" indent="1"/>
    </xf>
    <xf numFmtId="0" fontId="25" fillId="90" borderId="96" applyNumberFormat="0" applyProtection="0">
      <alignment horizontal="left" vertical="top" indent="1"/>
    </xf>
    <xf numFmtId="0" fontId="27" fillId="23" borderId="96" applyNumberFormat="0" applyProtection="0">
      <alignment horizontal="left" vertical="top" indent="1"/>
    </xf>
    <xf numFmtId="0" fontId="27" fillId="23" borderId="96" applyNumberFormat="0" applyProtection="0">
      <alignment horizontal="left" vertical="top" indent="1"/>
    </xf>
    <xf numFmtId="0" fontId="27" fillId="23" borderId="96" applyNumberFormat="0" applyProtection="0">
      <alignment horizontal="left" vertical="top" indent="1"/>
    </xf>
    <xf numFmtId="0" fontId="27" fillId="23" borderId="96" applyNumberFormat="0" applyProtection="0">
      <alignment horizontal="left" vertical="top" indent="1"/>
    </xf>
    <xf numFmtId="0" fontId="27" fillId="23" borderId="96" applyNumberFormat="0" applyProtection="0">
      <alignment horizontal="left" vertical="top" indent="1"/>
    </xf>
    <xf numFmtId="0" fontId="27" fillId="23" borderId="96" applyNumberFormat="0" applyProtection="0">
      <alignment horizontal="left" vertical="top" indent="1"/>
    </xf>
    <xf numFmtId="0" fontId="27" fillId="23" borderId="96" applyNumberFormat="0" applyProtection="0">
      <alignment horizontal="left" vertical="top" indent="1"/>
    </xf>
    <xf numFmtId="0" fontId="27" fillId="23" borderId="96" applyNumberFormat="0" applyProtection="0">
      <alignment horizontal="left" vertical="top" indent="1"/>
    </xf>
    <xf numFmtId="0" fontId="27" fillId="23" borderId="96" applyNumberFormat="0" applyProtection="0">
      <alignment horizontal="left" vertical="top" indent="1"/>
    </xf>
    <xf numFmtId="0" fontId="25" fillId="90" borderId="96" applyNumberFormat="0" applyProtection="0">
      <alignment horizontal="left" vertical="top" indent="1"/>
    </xf>
    <xf numFmtId="0" fontId="25" fillId="90" borderId="96" applyNumberFormat="0" applyProtection="0">
      <alignment horizontal="left" vertical="top" indent="1"/>
    </xf>
    <xf numFmtId="0" fontId="25" fillId="90" borderId="96" applyNumberFormat="0" applyProtection="0">
      <alignment horizontal="left" vertical="top" indent="1"/>
    </xf>
    <xf numFmtId="0" fontId="25" fillId="90" borderId="96" applyNumberFormat="0" applyProtection="0">
      <alignment horizontal="left" vertical="top" indent="1"/>
    </xf>
    <xf numFmtId="0" fontId="27" fillId="23" borderId="96" applyNumberFormat="0" applyProtection="0">
      <alignment horizontal="left" vertical="top" indent="1"/>
    </xf>
    <xf numFmtId="0" fontId="27" fillId="23" borderId="96" applyNumberFormat="0" applyProtection="0">
      <alignment horizontal="left" vertical="top" indent="1"/>
    </xf>
    <xf numFmtId="0" fontId="25" fillId="90" borderId="96" applyNumberFormat="0" applyProtection="0">
      <alignment horizontal="left" vertical="top" indent="1"/>
    </xf>
    <xf numFmtId="0" fontId="25" fillId="90" borderId="96" applyNumberFormat="0" applyProtection="0">
      <alignment horizontal="left" vertical="top" indent="1"/>
    </xf>
    <xf numFmtId="0" fontId="27" fillId="23" borderId="96" applyNumberFormat="0" applyProtection="0">
      <alignment horizontal="left" vertical="top" indent="1"/>
    </xf>
    <xf numFmtId="0" fontId="27" fillId="23" borderId="96" applyNumberFormat="0" applyProtection="0">
      <alignment horizontal="left" vertical="top" indent="1"/>
    </xf>
    <xf numFmtId="0" fontId="27" fillId="23" borderId="96" applyNumberFormat="0" applyProtection="0">
      <alignment horizontal="left" vertical="top" indent="1"/>
    </xf>
    <xf numFmtId="0" fontId="27" fillId="23" borderId="96" applyNumberFormat="0" applyProtection="0">
      <alignment horizontal="left" vertical="top" indent="1"/>
    </xf>
    <xf numFmtId="0" fontId="27" fillId="23" borderId="96" applyNumberFormat="0" applyProtection="0">
      <alignment horizontal="left" vertical="top" indent="1"/>
    </xf>
    <xf numFmtId="0" fontId="27" fillId="23" borderId="96" applyNumberFormat="0" applyProtection="0">
      <alignment horizontal="left" vertical="top" indent="1"/>
    </xf>
    <xf numFmtId="0" fontId="27" fillId="23" borderId="96" applyNumberFormat="0" applyProtection="0">
      <alignment horizontal="left" vertical="top" indent="1"/>
    </xf>
    <xf numFmtId="0" fontId="27" fillId="23" borderId="96" applyNumberFormat="0" applyProtection="0">
      <alignment horizontal="left" vertical="top" indent="1"/>
    </xf>
    <xf numFmtId="0" fontId="27" fillId="23" borderId="96" applyNumberFormat="0" applyProtection="0">
      <alignment horizontal="left" vertical="top" indent="1"/>
    </xf>
    <xf numFmtId="0" fontId="27" fillId="23" borderId="96" applyNumberFormat="0" applyProtection="0">
      <alignment horizontal="left" vertical="top" indent="1"/>
    </xf>
    <xf numFmtId="0" fontId="27" fillId="23" borderId="96" applyNumberFormat="0" applyProtection="0">
      <alignment horizontal="left" vertical="top"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center" indent="1"/>
    </xf>
    <xf numFmtId="0" fontId="27" fillId="11" borderId="96" applyNumberFormat="0" applyProtection="0">
      <alignment horizontal="left" vertical="top" indent="1"/>
    </xf>
    <xf numFmtId="0" fontId="27" fillId="11" borderId="96" applyNumberFormat="0" applyProtection="0">
      <alignment horizontal="left" vertical="top" indent="1"/>
    </xf>
    <xf numFmtId="0" fontId="27" fillId="11" borderId="96" applyNumberFormat="0" applyProtection="0">
      <alignment horizontal="left" vertical="top" indent="1"/>
    </xf>
    <xf numFmtId="0" fontId="27" fillId="11" borderId="96" applyNumberFormat="0" applyProtection="0">
      <alignment horizontal="left" vertical="top" indent="1"/>
    </xf>
    <xf numFmtId="0" fontId="25" fillId="24" borderId="96" applyNumberFormat="0" applyProtection="0">
      <alignment horizontal="left" vertical="top" indent="1"/>
    </xf>
    <xf numFmtId="0" fontId="25" fillId="24" borderId="96" applyNumberFormat="0" applyProtection="0">
      <alignment horizontal="left" vertical="top" indent="1"/>
    </xf>
    <xf numFmtId="0" fontId="27" fillId="11" borderId="96" applyNumberFormat="0" applyProtection="0">
      <alignment horizontal="left" vertical="top" indent="1"/>
    </xf>
    <xf numFmtId="0" fontId="27" fillId="11" borderId="96" applyNumberFormat="0" applyProtection="0">
      <alignment horizontal="left" vertical="top" indent="1"/>
    </xf>
    <xf numFmtId="0" fontId="27" fillId="11" borderId="96" applyNumberFormat="0" applyProtection="0">
      <alignment horizontal="left" vertical="top" indent="1"/>
    </xf>
    <xf numFmtId="0" fontId="27" fillId="11" borderId="96" applyNumberFormat="0" applyProtection="0">
      <alignment horizontal="left" vertical="top" indent="1"/>
    </xf>
    <xf numFmtId="0" fontId="27" fillId="11" borderId="96" applyNumberFormat="0" applyProtection="0">
      <alignment horizontal="left" vertical="top" indent="1"/>
    </xf>
    <xf numFmtId="0" fontId="27" fillId="11" borderId="96" applyNumberFormat="0" applyProtection="0">
      <alignment horizontal="left" vertical="top" indent="1"/>
    </xf>
    <xf numFmtId="0" fontId="27" fillId="11" borderId="96" applyNumberFormat="0" applyProtection="0">
      <alignment horizontal="left" vertical="top" indent="1"/>
    </xf>
    <xf numFmtId="0" fontId="27" fillId="11" borderId="96" applyNumberFormat="0" applyProtection="0">
      <alignment horizontal="left" vertical="top" indent="1"/>
    </xf>
    <xf numFmtId="0" fontId="27" fillId="11" borderId="96" applyNumberFormat="0" applyProtection="0">
      <alignment horizontal="left" vertical="top" indent="1"/>
    </xf>
    <xf numFmtId="0" fontId="25" fillId="24" borderId="96" applyNumberFormat="0" applyProtection="0">
      <alignment horizontal="left" vertical="top" indent="1"/>
    </xf>
    <xf numFmtId="0" fontId="25" fillId="24" borderId="96" applyNumberFormat="0" applyProtection="0">
      <alignment horizontal="left" vertical="top" indent="1"/>
    </xf>
    <xf numFmtId="0" fontId="25" fillId="24" borderId="96" applyNumberFormat="0" applyProtection="0">
      <alignment horizontal="left" vertical="top" indent="1"/>
    </xf>
    <xf numFmtId="0" fontId="25" fillId="24" borderId="96" applyNumberFormat="0" applyProtection="0">
      <alignment horizontal="left" vertical="top" indent="1"/>
    </xf>
    <xf numFmtId="0" fontId="27" fillId="11" borderId="96" applyNumberFormat="0" applyProtection="0">
      <alignment horizontal="left" vertical="top" indent="1"/>
    </xf>
    <xf numFmtId="0" fontId="27" fillId="11" borderId="96" applyNumberFormat="0" applyProtection="0">
      <alignment horizontal="left" vertical="top" indent="1"/>
    </xf>
    <xf numFmtId="0" fontId="25" fillId="24" borderId="96" applyNumberFormat="0" applyProtection="0">
      <alignment horizontal="left" vertical="top" indent="1"/>
    </xf>
    <xf numFmtId="0" fontId="25" fillId="24" borderId="96" applyNumberFormat="0" applyProtection="0">
      <alignment horizontal="left" vertical="top" indent="1"/>
    </xf>
    <xf numFmtId="0" fontId="27" fillId="11" borderId="96" applyNumberFormat="0" applyProtection="0">
      <alignment horizontal="left" vertical="top" indent="1"/>
    </xf>
    <xf numFmtId="0" fontId="27" fillId="11" borderId="96" applyNumberFormat="0" applyProtection="0">
      <alignment horizontal="left" vertical="top" indent="1"/>
    </xf>
    <xf numFmtId="0" fontId="27" fillId="11" borderId="96" applyNumberFormat="0" applyProtection="0">
      <alignment horizontal="left" vertical="top" indent="1"/>
    </xf>
    <xf numFmtId="0" fontId="27" fillId="11" borderId="96" applyNumberFormat="0" applyProtection="0">
      <alignment horizontal="left" vertical="top" indent="1"/>
    </xf>
    <xf numFmtId="0" fontId="27" fillId="11" borderId="96" applyNumberFormat="0" applyProtection="0">
      <alignment horizontal="left" vertical="top" indent="1"/>
    </xf>
    <xf numFmtId="0" fontId="27" fillId="11" borderId="96" applyNumberFormat="0" applyProtection="0">
      <alignment horizontal="left" vertical="top" indent="1"/>
    </xf>
    <xf numFmtId="0" fontId="27" fillId="11" borderId="96" applyNumberFormat="0" applyProtection="0">
      <alignment horizontal="left" vertical="top" indent="1"/>
    </xf>
    <xf numFmtId="0" fontId="27" fillId="11" borderId="96" applyNumberFormat="0" applyProtection="0">
      <alignment horizontal="left" vertical="top" indent="1"/>
    </xf>
    <xf numFmtId="0" fontId="27" fillId="11" borderId="96" applyNumberFormat="0" applyProtection="0">
      <alignment horizontal="left" vertical="top" indent="1"/>
    </xf>
    <xf numFmtId="0" fontId="27" fillId="11" borderId="96" applyNumberFormat="0" applyProtection="0">
      <alignment horizontal="left" vertical="top" indent="1"/>
    </xf>
    <xf numFmtId="0" fontId="27" fillId="11" borderId="96" applyNumberFormat="0" applyProtection="0">
      <alignment horizontal="left" vertical="top"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center" indent="1"/>
    </xf>
    <xf numFmtId="0" fontId="27" fillId="25" borderId="96" applyNumberFormat="0" applyProtection="0">
      <alignment horizontal="left" vertical="top" indent="1"/>
    </xf>
    <xf numFmtId="0" fontId="27" fillId="25" borderId="96" applyNumberFormat="0" applyProtection="0">
      <alignment horizontal="left" vertical="top" indent="1"/>
    </xf>
    <xf numFmtId="0" fontId="27" fillId="25" borderId="96" applyNumberFormat="0" applyProtection="0">
      <alignment horizontal="left" vertical="top" indent="1"/>
    </xf>
    <xf numFmtId="0" fontId="27" fillId="25" borderId="96" applyNumberFormat="0" applyProtection="0">
      <alignment horizontal="left" vertical="top" indent="1"/>
    </xf>
    <xf numFmtId="0" fontId="25" fillId="76" borderId="96" applyNumberFormat="0" applyProtection="0">
      <alignment horizontal="left" vertical="top" indent="1"/>
    </xf>
    <xf numFmtId="0" fontId="25" fillId="76" borderId="96" applyNumberFormat="0" applyProtection="0">
      <alignment horizontal="left" vertical="top" indent="1"/>
    </xf>
    <xf numFmtId="0" fontId="27" fillId="25" borderId="96" applyNumberFormat="0" applyProtection="0">
      <alignment horizontal="left" vertical="top" indent="1"/>
    </xf>
    <xf numFmtId="0" fontId="27" fillId="25" borderId="96" applyNumberFormat="0" applyProtection="0">
      <alignment horizontal="left" vertical="top" indent="1"/>
    </xf>
    <xf numFmtId="0" fontId="27" fillId="25" borderId="96" applyNumberFormat="0" applyProtection="0">
      <alignment horizontal="left" vertical="top" indent="1"/>
    </xf>
    <xf numFmtId="0" fontId="27" fillId="25" borderId="96" applyNumberFormat="0" applyProtection="0">
      <alignment horizontal="left" vertical="top" indent="1"/>
    </xf>
    <xf numFmtId="0" fontId="27" fillId="25" borderId="96" applyNumberFormat="0" applyProtection="0">
      <alignment horizontal="left" vertical="top" indent="1"/>
    </xf>
    <xf numFmtId="0" fontId="27" fillId="25" borderId="96" applyNumberFormat="0" applyProtection="0">
      <alignment horizontal="left" vertical="top" indent="1"/>
    </xf>
    <xf numFmtId="0" fontId="27" fillId="25" borderId="96" applyNumberFormat="0" applyProtection="0">
      <alignment horizontal="left" vertical="top" indent="1"/>
    </xf>
    <xf numFmtId="0" fontId="27" fillId="25" borderId="96" applyNumberFormat="0" applyProtection="0">
      <alignment horizontal="left" vertical="top" indent="1"/>
    </xf>
    <xf numFmtId="0" fontId="27" fillId="25" borderId="96" applyNumberFormat="0" applyProtection="0">
      <alignment horizontal="left" vertical="top" indent="1"/>
    </xf>
    <xf numFmtId="0" fontId="25" fillId="76" borderId="96" applyNumberFormat="0" applyProtection="0">
      <alignment horizontal="left" vertical="top" indent="1"/>
    </xf>
    <xf numFmtId="0" fontId="25" fillId="76" borderId="96" applyNumberFormat="0" applyProtection="0">
      <alignment horizontal="left" vertical="top" indent="1"/>
    </xf>
    <xf numFmtId="0" fontId="25" fillId="76" borderId="96" applyNumberFormat="0" applyProtection="0">
      <alignment horizontal="left" vertical="top" indent="1"/>
    </xf>
    <xf numFmtId="0" fontId="25" fillId="76" borderId="96" applyNumberFormat="0" applyProtection="0">
      <alignment horizontal="left" vertical="top" indent="1"/>
    </xf>
    <xf numFmtId="0" fontId="27" fillId="25" borderId="96" applyNumberFormat="0" applyProtection="0">
      <alignment horizontal="left" vertical="top" indent="1"/>
    </xf>
    <xf numFmtId="0" fontId="27" fillId="25" borderId="96" applyNumberFormat="0" applyProtection="0">
      <alignment horizontal="left" vertical="top" indent="1"/>
    </xf>
    <xf numFmtId="0" fontId="25" fillId="76" borderId="96" applyNumberFormat="0" applyProtection="0">
      <alignment horizontal="left" vertical="top" indent="1"/>
    </xf>
    <xf numFmtId="0" fontId="25" fillId="76" borderId="96" applyNumberFormat="0" applyProtection="0">
      <alignment horizontal="left" vertical="top" indent="1"/>
    </xf>
    <xf numFmtId="0" fontId="27" fillId="25" borderId="96" applyNumberFormat="0" applyProtection="0">
      <alignment horizontal="left" vertical="top" indent="1"/>
    </xf>
    <xf numFmtId="0" fontId="27" fillId="25" borderId="96" applyNumberFormat="0" applyProtection="0">
      <alignment horizontal="left" vertical="top" indent="1"/>
    </xf>
    <xf numFmtId="0" fontId="27" fillId="25" borderId="96" applyNumberFormat="0" applyProtection="0">
      <alignment horizontal="left" vertical="top" indent="1"/>
    </xf>
    <xf numFmtId="0" fontId="27" fillId="25" borderId="96" applyNumberFormat="0" applyProtection="0">
      <alignment horizontal="left" vertical="top" indent="1"/>
    </xf>
    <xf numFmtId="0" fontId="27" fillId="25" borderId="96" applyNumberFormat="0" applyProtection="0">
      <alignment horizontal="left" vertical="top" indent="1"/>
    </xf>
    <xf numFmtId="0" fontId="27" fillId="25" borderId="96" applyNumberFormat="0" applyProtection="0">
      <alignment horizontal="left" vertical="top" indent="1"/>
    </xf>
    <xf numFmtId="0" fontId="27" fillId="25" borderId="96" applyNumberFormat="0" applyProtection="0">
      <alignment horizontal="left" vertical="top" indent="1"/>
    </xf>
    <xf numFmtId="0" fontId="27" fillId="25" borderId="96" applyNumberFormat="0" applyProtection="0">
      <alignment horizontal="left" vertical="top" indent="1"/>
    </xf>
    <xf numFmtId="0" fontId="27" fillId="25" borderId="96" applyNumberFormat="0" applyProtection="0">
      <alignment horizontal="left" vertical="top" indent="1"/>
    </xf>
    <xf numFmtId="0" fontId="27" fillId="25" borderId="96" applyNumberFormat="0" applyProtection="0">
      <alignment horizontal="left" vertical="top" indent="1"/>
    </xf>
    <xf numFmtId="0" fontId="27" fillId="25" borderId="96" applyNumberFormat="0" applyProtection="0">
      <alignment horizontal="left" vertical="top" indent="1"/>
    </xf>
    <xf numFmtId="0" fontId="27" fillId="26" borderId="96" applyNumberFormat="0" applyProtection="0">
      <alignment horizontal="left" vertical="center" indent="1"/>
    </xf>
    <xf numFmtId="0" fontId="27" fillId="26" borderId="96" applyNumberFormat="0" applyProtection="0">
      <alignment horizontal="left" vertical="center" indent="1"/>
    </xf>
    <xf numFmtId="0" fontId="27" fillId="26" borderId="96" applyNumberFormat="0" applyProtection="0">
      <alignment horizontal="left" vertical="center" indent="1"/>
    </xf>
    <xf numFmtId="0" fontId="27" fillId="26" borderId="96" applyNumberFormat="0" applyProtection="0">
      <alignment horizontal="left" vertical="center" indent="1"/>
    </xf>
    <xf numFmtId="0" fontId="27" fillId="26" borderId="96" applyNumberFormat="0" applyProtection="0">
      <alignment horizontal="left" vertical="center" indent="1"/>
    </xf>
    <xf numFmtId="0" fontId="27" fillId="26" borderId="96" applyNumberFormat="0" applyProtection="0">
      <alignment horizontal="left" vertical="center" indent="1"/>
    </xf>
    <xf numFmtId="0" fontId="27" fillId="26" borderId="96" applyNumberFormat="0" applyProtection="0">
      <alignment horizontal="left" vertical="center" indent="1"/>
    </xf>
    <xf numFmtId="0" fontId="27" fillId="26" borderId="96" applyNumberFormat="0" applyProtection="0">
      <alignment horizontal="left" vertical="center" indent="1"/>
    </xf>
    <xf numFmtId="0" fontId="27" fillId="26" borderId="96" applyNumberFormat="0" applyProtection="0">
      <alignment horizontal="left" vertical="center" indent="1"/>
    </xf>
    <xf numFmtId="0" fontId="27" fillId="26" borderId="96" applyNumberFormat="0" applyProtection="0">
      <alignment horizontal="left" vertical="center" indent="1"/>
    </xf>
    <xf numFmtId="0" fontId="27" fillId="26" borderId="96" applyNumberFormat="0" applyProtection="0">
      <alignment horizontal="left" vertical="center" indent="1"/>
    </xf>
    <xf numFmtId="0" fontId="27" fillId="26" borderId="96" applyNumberFormat="0" applyProtection="0">
      <alignment horizontal="left" vertical="center" indent="1"/>
    </xf>
    <xf numFmtId="0" fontId="27" fillId="26" borderId="96" applyNumberFormat="0" applyProtection="0">
      <alignment horizontal="left" vertical="center" indent="1"/>
    </xf>
    <xf numFmtId="0" fontId="27" fillId="26" borderId="96" applyNumberFormat="0" applyProtection="0">
      <alignment horizontal="left" vertical="center" indent="1"/>
    </xf>
    <xf numFmtId="0" fontId="27" fillId="26" borderId="96" applyNumberFormat="0" applyProtection="0">
      <alignment horizontal="left" vertical="center" indent="1"/>
    </xf>
    <xf numFmtId="0" fontId="27" fillId="26" borderId="96" applyNumberFormat="0" applyProtection="0">
      <alignment horizontal="left" vertical="center" indent="1"/>
    </xf>
    <xf numFmtId="0" fontId="27" fillId="26" borderId="96" applyNumberFormat="0" applyProtection="0">
      <alignment horizontal="left" vertical="center" indent="1"/>
    </xf>
    <xf numFmtId="0" fontId="27" fillId="26" borderId="96" applyNumberFormat="0" applyProtection="0">
      <alignment horizontal="left" vertical="center" indent="1"/>
    </xf>
    <xf numFmtId="0" fontId="27" fillId="26" borderId="96" applyNumberFormat="0" applyProtection="0">
      <alignment horizontal="left" vertical="center" indent="1"/>
    </xf>
    <xf numFmtId="0" fontId="27" fillId="26" borderId="96" applyNumberFormat="0" applyProtection="0">
      <alignment horizontal="left" vertical="center" indent="1"/>
    </xf>
    <xf numFmtId="0" fontId="27" fillId="26" borderId="96" applyNumberFormat="0" applyProtection="0">
      <alignment horizontal="left" vertical="center" indent="1"/>
    </xf>
    <xf numFmtId="0" fontId="27" fillId="26" borderId="96" applyNumberFormat="0" applyProtection="0">
      <alignment horizontal="left" vertical="center" indent="1"/>
    </xf>
    <xf numFmtId="0" fontId="27" fillId="26" borderId="96" applyNumberFormat="0" applyProtection="0">
      <alignment horizontal="left" vertical="center" indent="1"/>
    </xf>
    <xf numFmtId="0" fontId="27" fillId="26" borderId="96" applyNumberFormat="0" applyProtection="0">
      <alignment horizontal="left" vertical="center" indent="1"/>
    </xf>
    <xf numFmtId="0" fontId="27" fillId="26" borderId="96" applyNumberFormat="0" applyProtection="0">
      <alignment horizontal="left" vertical="center" indent="1"/>
    </xf>
    <xf numFmtId="0" fontId="27" fillId="26" borderId="96" applyNumberFormat="0" applyProtection="0">
      <alignment horizontal="left" vertical="center" indent="1"/>
    </xf>
    <xf numFmtId="0" fontId="27" fillId="26" borderId="96" applyNumberFormat="0" applyProtection="0">
      <alignment horizontal="left" vertical="center" indent="1"/>
    </xf>
    <xf numFmtId="0" fontId="27" fillId="26" borderId="96" applyNumberFormat="0" applyProtection="0">
      <alignment horizontal="left" vertical="center" indent="1"/>
    </xf>
    <xf numFmtId="0" fontId="27" fillId="26" borderId="96" applyNumberFormat="0" applyProtection="0">
      <alignment horizontal="left" vertical="top" indent="1"/>
    </xf>
    <xf numFmtId="0" fontId="27" fillId="26" borderId="96" applyNumberFormat="0" applyProtection="0">
      <alignment horizontal="left" vertical="top" indent="1"/>
    </xf>
    <xf numFmtId="0" fontId="27" fillId="26" borderId="96" applyNumberFormat="0" applyProtection="0">
      <alignment horizontal="left" vertical="top" indent="1"/>
    </xf>
    <xf numFmtId="0" fontId="27" fillId="26" borderId="96" applyNumberFormat="0" applyProtection="0">
      <alignment horizontal="left" vertical="top" indent="1"/>
    </xf>
    <xf numFmtId="0" fontId="25" fillId="22" borderId="96" applyNumberFormat="0" applyProtection="0">
      <alignment horizontal="left" vertical="top" indent="1"/>
    </xf>
    <xf numFmtId="0" fontId="25" fillId="22" borderId="96" applyNumberFormat="0" applyProtection="0">
      <alignment horizontal="left" vertical="top" indent="1"/>
    </xf>
    <xf numFmtId="0" fontId="27" fillId="26" borderId="96" applyNumberFormat="0" applyProtection="0">
      <alignment horizontal="left" vertical="top" indent="1"/>
    </xf>
    <xf numFmtId="0" fontId="27" fillId="26" borderId="96" applyNumberFormat="0" applyProtection="0">
      <alignment horizontal="left" vertical="top" indent="1"/>
    </xf>
    <xf numFmtId="0" fontId="27" fillId="26" borderId="96" applyNumberFormat="0" applyProtection="0">
      <alignment horizontal="left" vertical="top" indent="1"/>
    </xf>
    <xf numFmtId="0" fontId="27" fillId="26" borderId="96" applyNumberFormat="0" applyProtection="0">
      <alignment horizontal="left" vertical="top" indent="1"/>
    </xf>
    <xf numFmtId="0" fontId="27" fillId="26" borderId="96" applyNumberFormat="0" applyProtection="0">
      <alignment horizontal="left" vertical="top" indent="1"/>
    </xf>
    <xf numFmtId="0" fontId="27" fillId="26" borderId="96" applyNumberFormat="0" applyProtection="0">
      <alignment horizontal="left" vertical="top" indent="1"/>
    </xf>
    <xf numFmtId="0" fontId="27" fillId="26" borderId="96" applyNumberFormat="0" applyProtection="0">
      <alignment horizontal="left" vertical="top" indent="1"/>
    </xf>
    <xf numFmtId="0" fontId="27" fillId="26" borderId="96" applyNumberFormat="0" applyProtection="0">
      <alignment horizontal="left" vertical="top" indent="1"/>
    </xf>
    <xf numFmtId="0" fontId="27" fillId="26" borderId="96" applyNumberFormat="0" applyProtection="0">
      <alignment horizontal="left" vertical="top" indent="1"/>
    </xf>
    <xf numFmtId="0" fontId="25" fillId="22" borderId="96" applyNumberFormat="0" applyProtection="0">
      <alignment horizontal="left" vertical="top" indent="1"/>
    </xf>
    <xf numFmtId="0" fontId="25" fillId="22" borderId="96" applyNumberFormat="0" applyProtection="0">
      <alignment horizontal="left" vertical="top" indent="1"/>
    </xf>
    <xf numFmtId="0" fontId="25" fillId="22" borderId="96" applyNumberFormat="0" applyProtection="0">
      <alignment horizontal="left" vertical="top" indent="1"/>
    </xf>
    <xf numFmtId="0" fontId="25" fillId="22" borderId="96" applyNumberFormat="0" applyProtection="0">
      <alignment horizontal="left" vertical="top" indent="1"/>
    </xf>
    <xf numFmtId="0" fontId="27" fillId="26" borderId="96" applyNumberFormat="0" applyProtection="0">
      <alignment horizontal="left" vertical="top" indent="1"/>
    </xf>
    <xf numFmtId="0" fontId="27" fillId="26" borderId="96" applyNumberFormat="0" applyProtection="0">
      <alignment horizontal="left" vertical="top" indent="1"/>
    </xf>
    <xf numFmtId="0" fontId="25" fillId="22" borderId="96" applyNumberFormat="0" applyProtection="0">
      <alignment horizontal="left" vertical="top" indent="1"/>
    </xf>
    <xf numFmtId="0" fontId="25" fillId="22" borderId="96" applyNumberFormat="0" applyProtection="0">
      <alignment horizontal="left" vertical="top" indent="1"/>
    </xf>
    <xf numFmtId="0" fontId="27" fillId="26" borderId="96" applyNumberFormat="0" applyProtection="0">
      <alignment horizontal="left" vertical="top" indent="1"/>
    </xf>
    <xf numFmtId="0" fontId="27" fillId="26" borderId="96" applyNumberFormat="0" applyProtection="0">
      <alignment horizontal="left" vertical="top" indent="1"/>
    </xf>
    <xf numFmtId="0" fontId="27" fillId="26" borderId="96" applyNumberFormat="0" applyProtection="0">
      <alignment horizontal="left" vertical="top" indent="1"/>
    </xf>
    <xf numFmtId="0" fontId="27" fillId="26" borderId="96" applyNumberFormat="0" applyProtection="0">
      <alignment horizontal="left" vertical="top" indent="1"/>
    </xf>
    <xf numFmtId="0" fontId="27" fillId="26" borderId="96" applyNumberFormat="0" applyProtection="0">
      <alignment horizontal="left" vertical="top" indent="1"/>
    </xf>
    <xf numFmtId="0" fontId="27" fillId="26" borderId="96" applyNumberFormat="0" applyProtection="0">
      <alignment horizontal="left" vertical="top" indent="1"/>
    </xf>
    <xf numFmtId="0" fontId="27" fillId="26" borderId="96" applyNumberFormat="0" applyProtection="0">
      <alignment horizontal="left" vertical="top" indent="1"/>
    </xf>
    <xf numFmtId="0" fontId="27" fillId="26" borderId="96" applyNumberFormat="0" applyProtection="0">
      <alignment horizontal="left" vertical="top" indent="1"/>
    </xf>
    <xf numFmtId="0" fontId="27" fillId="26" borderId="96" applyNumberFormat="0" applyProtection="0">
      <alignment horizontal="left" vertical="top" indent="1"/>
    </xf>
    <xf numFmtId="0" fontId="27" fillId="26" borderId="96" applyNumberFormat="0" applyProtection="0">
      <alignment horizontal="left" vertical="top" indent="1"/>
    </xf>
    <xf numFmtId="0" fontId="27" fillId="26" borderId="96" applyNumberFormat="0" applyProtection="0">
      <alignment horizontal="left" vertical="top" indent="1"/>
    </xf>
    <xf numFmtId="4" fontId="52" fillId="9" borderId="96" applyNumberFormat="0" applyProtection="0">
      <alignment vertical="center"/>
    </xf>
    <xf numFmtId="4" fontId="52" fillId="9" borderId="96" applyNumberFormat="0" applyProtection="0">
      <alignment vertical="center"/>
    </xf>
    <xf numFmtId="4" fontId="51" fillId="96" borderId="96" applyNumberFormat="0" applyProtection="0">
      <alignment vertical="center"/>
    </xf>
    <xf numFmtId="4" fontId="51" fillId="96" borderId="96" applyNumberFormat="0" applyProtection="0">
      <alignment vertical="center"/>
    </xf>
    <xf numFmtId="4" fontId="51" fillId="96" borderId="96" applyNumberFormat="0" applyProtection="0">
      <alignment vertical="center"/>
    </xf>
    <xf numFmtId="4" fontId="51" fillId="96" borderId="96" applyNumberFormat="0" applyProtection="0">
      <alignment vertical="center"/>
    </xf>
    <xf numFmtId="4" fontId="52" fillId="9" borderId="96" applyNumberFormat="0" applyProtection="0">
      <alignment vertical="center"/>
    </xf>
    <xf numFmtId="4" fontId="52" fillId="9" borderId="96" applyNumberFormat="0" applyProtection="0">
      <alignment vertical="center"/>
    </xf>
    <xf numFmtId="4" fontId="52" fillId="9" borderId="96" applyNumberFormat="0" applyProtection="0">
      <alignment vertical="center"/>
    </xf>
    <xf numFmtId="4" fontId="52" fillId="9" borderId="96" applyNumberFormat="0" applyProtection="0">
      <alignment vertical="center"/>
    </xf>
    <xf numFmtId="4" fontId="55" fillId="9" borderId="96" applyNumberFormat="0" applyProtection="0">
      <alignment vertical="center"/>
    </xf>
    <xf numFmtId="4" fontId="55" fillId="9" borderId="96" applyNumberFormat="0" applyProtection="0">
      <alignment vertical="center"/>
    </xf>
    <xf numFmtId="4" fontId="55" fillId="9" borderId="96" applyNumberFormat="0" applyProtection="0">
      <alignment vertical="center"/>
    </xf>
    <xf numFmtId="4" fontId="55" fillId="9" borderId="96" applyNumberFormat="0" applyProtection="0">
      <alignment vertical="center"/>
    </xf>
    <xf numFmtId="4" fontId="55" fillId="9" borderId="96" applyNumberFormat="0" applyProtection="0">
      <alignment vertical="center"/>
    </xf>
    <xf numFmtId="4" fontId="55" fillId="9" borderId="96" applyNumberFormat="0" applyProtection="0">
      <alignment vertical="center"/>
    </xf>
    <xf numFmtId="4" fontId="52" fillId="9" borderId="96" applyNumberFormat="0" applyProtection="0">
      <alignment horizontal="left" vertical="center" indent="1"/>
    </xf>
    <xf numFmtId="4" fontId="52" fillId="9" borderId="96" applyNumberFormat="0" applyProtection="0">
      <alignment horizontal="left" vertical="center" indent="1"/>
    </xf>
    <xf numFmtId="4" fontId="51" fillId="93" borderId="96" applyNumberFormat="0" applyProtection="0">
      <alignment horizontal="left" vertical="center" indent="1"/>
    </xf>
    <xf numFmtId="4" fontId="51" fillId="93" borderId="96" applyNumberFormat="0" applyProtection="0">
      <alignment horizontal="left" vertical="center" indent="1"/>
    </xf>
    <xf numFmtId="4" fontId="51" fillId="93" borderId="96" applyNumberFormat="0" applyProtection="0">
      <alignment horizontal="left" vertical="center" indent="1"/>
    </xf>
    <xf numFmtId="4" fontId="51" fillId="93" borderId="96" applyNumberFormat="0" applyProtection="0">
      <alignment horizontal="left" vertical="center" indent="1"/>
    </xf>
    <xf numFmtId="4" fontId="52" fillId="9" borderId="96" applyNumberFormat="0" applyProtection="0">
      <alignment horizontal="left" vertical="center" indent="1"/>
    </xf>
    <xf numFmtId="4" fontId="52" fillId="9" borderId="96" applyNumberFormat="0" applyProtection="0">
      <alignment horizontal="left" vertical="center" indent="1"/>
    </xf>
    <xf numFmtId="4" fontId="52" fillId="9" borderId="96" applyNumberFormat="0" applyProtection="0">
      <alignment horizontal="left" vertical="center" indent="1"/>
    </xf>
    <xf numFmtId="4" fontId="52" fillId="9" borderId="96" applyNumberFormat="0" applyProtection="0">
      <alignment horizontal="left" vertical="center" indent="1"/>
    </xf>
    <xf numFmtId="0" fontId="52" fillId="9" borderId="96" applyNumberFormat="0" applyProtection="0">
      <alignment horizontal="left" vertical="top" indent="1"/>
    </xf>
    <xf numFmtId="0" fontId="52" fillId="9" borderId="96" applyNumberFormat="0" applyProtection="0">
      <alignment horizontal="left" vertical="top" indent="1"/>
    </xf>
    <xf numFmtId="0" fontId="51" fillId="96" borderId="96" applyNumberFormat="0" applyProtection="0">
      <alignment horizontal="left" vertical="top" indent="1"/>
    </xf>
    <xf numFmtId="0" fontId="51" fillId="96" borderId="96" applyNumberFormat="0" applyProtection="0">
      <alignment horizontal="left" vertical="top" indent="1"/>
    </xf>
    <xf numFmtId="0" fontId="51" fillId="96" borderId="96" applyNumberFormat="0" applyProtection="0">
      <alignment horizontal="left" vertical="top" indent="1"/>
    </xf>
    <xf numFmtId="0" fontId="51" fillId="96" borderId="96" applyNumberFormat="0" applyProtection="0">
      <alignment horizontal="left" vertical="top" indent="1"/>
    </xf>
    <xf numFmtId="0" fontId="52" fillId="9" borderId="96" applyNumberFormat="0" applyProtection="0">
      <alignment horizontal="left" vertical="top" indent="1"/>
    </xf>
    <xf numFmtId="0" fontId="52" fillId="9" borderId="96" applyNumberFormat="0" applyProtection="0">
      <alignment horizontal="left" vertical="top" indent="1"/>
    </xf>
    <xf numFmtId="0" fontId="52" fillId="9" borderId="96" applyNumberFormat="0" applyProtection="0">
      <alignment horizontal="left" vertical="top" indent="1"/>
    </xf>
    <xf numFmtId="0" fontId="52" fillId="9" borderId="96" applyNumberFormat="0" applyProtection="0">
      <alignment horizontal="left" vertical="top" indent="1"/>
    </xf>
    <xf numFmtId="4" fontId="52" fillId="22" borderId="96" applyNumberFormat="0" applyProtection="0">
      <alignment horizontal="right" vertical="center"/>
    </xf>
    <xf numFmtId="4" fontId="52" fillId="22" borderId="96" applyNumberFormat="0" applyProtection="0">
      <alignment horizontal="right" vertical="center"/>
    </xf>
    <xf numFmtId="4" fontId="52" fillId="22" borderId="96" applyNumberFormat="0" applyProtection="0">
      <alignment horizontal="right" vertical="center"/>
    </xf>
    <xf numFmtId="4" fontId="52" fillId="22" borderId="96" applyNumberFormat="0" applyProtection="0">
      <alignment horizontal="right" vertical="center"/>
    </xf>
    <xf numFmtId="4" fontId="52" fillId="22" borderId="96" applyNumberFormat="0" applyProtection="0">
      <alignment horizontal="right" vertical="center"/>
    </xf>
    <xf numFmtId="4" fontId="52" fillId="22" borderId="96" applyNumberFormat="0" applyProtection="0">
      <alignment horizontal="right" vertical="center"/>
    </xf>
    <xf numFmtId="4" fontId="25" fillId="0" borderId="97" applyNumberFormat="0" applyProtection="0">
      <alignment horizontal="right" vertical="center"/>
    </xf>
    <xf numFmtId="4" fontId="25" fillId="0" borderId="97" applyNumberFormat="0" applyProtection="0">
      <alignment horizontal="right" vertical="center"/>
    </xf>
    <xf numFmtId="4" fontId="25" fillId="0" borderId="97" applyNumberFormat="0" applyProtection="0">
      <alignment horizontal="right" vertical="center"/>
    </xf>
    <xf numFmtId="4" fontId="25" fillId="0" borderId="97" applyNumberFormat="0" applyProtection="0">
      <alignment horizontal="right" vertical="center"/>
    </xf>
    <xf numFmtId="4" fontId="25" fillId="0" borderId="97" applyNumberFormat="0" applyProtection="0">
      <alignment horizontal="right" vertical="center"/>
    </xf>
    <xf numFmtId="4" fontId="25" fillId="0" borderId="97" applyNumberFormat="0" applyProtection="0">
      <alignment horizontal="right" vertical="center"/>
    </xf>
    <xf numFmtId="4" fontId="25" fillId="0" borderId="97" applyNumberFormat="0" applyProtection="0">
      <alignment horizontal="right" vertical="center"/>
    </xf>
    <xf numFmtId="4" fontId="25" fillId="0" borderId="97" applyNumberFormat="0" applyProtection="0">
      <alignment horizontal="right" vertical="center"/>
    </xf>
    <xf numFmtId="4" fontId="25" fillId="0" borderId="97" applyNumberFormat="0" applyProtection="0">
      <alignment horizontal="right" vertical="center"/>
    </xf>
    <xf numFmtId="4" fontId="25" fillId="0" borderId="97" applyNumberFormat="0" applyProtection="0">
      <alignment horizontal="right" vertical="center"/>
    </xf>
    <xf numFmtId="4" fontId="52" fillId="22" borderId="96" applyNumberFormat="0" applyProtection="0">
      <alignment horizontal="right" vertical="center"/>
    </xf>
    <xf numFmtId="4" fontId="52" fillId="22" borderId="96" applyNumberFormat="0" applyProtection="0">
      <alignment horizontal="right" vertical="center"/>
    </xf>
    <xf numFmtId="4" fontId="52" fillId="22" borderId="96" applyNumberFormat="0" applyProtection="0">
      <alignment horizontal="right" vertical="center"/>
    </xf>
    <xf numFmtId="4" fontId="52" fillId="22" borderId="96" applyNumberFormat="0" applyProtection="0">
      <alignment horizontal="right" vertical="center"/>
    </xf>
    <xf numFmtId="4" fontId="55" fillId="22" borderId="96" applyNumberFormat="0" applyProtection="0">
      <alignment horizontal="right" vertical="center"/>
    </xf>
    <xf numFmtId="4" fontId="55" fillId="22" borderId="96" applyNumberFormat="0" applyProtection="0">
      <alignment horizontal="right" vertical="center"/>
    </xf>
    <xf numFmtId="4" fontId="55" fillId="22" borderId="96" applyNumberFormat="0" applyProtection="0">
      <alignment horizontal="right" vertical="center"/>
    </xf>
    <xf numFmtId="4" fontId="55" fillId="22" borderId="96" applyNumberFormat="0" applyProtection="0">
      <alignment horizontal="right" vertical="center"/>
    </xf>
    <xf numFmtId="4" fontId="55" fillId="22" borderId="96" applyNumberFormat="0" applyProtection="0">
      <alignment horizontal="right" vertical="center"/>
    </xf>
    <xf numFmtId="4" fontId="55" fillId="22" borderId="96" applyNumberFormat="0" applyProtection="0">
      <alignment horizontal="right" vertical="center"/>
    </xf>
    <xf numFmtId="4" fontId="52" fillId="24" borderId="96" applyNumberFormat="0" applyProtection="0">
      <alignment horizontal="left" vertical="center" indent="1"/>
    </xf>
    <xf numFmtId="4" fontId="52" fillId="24" borderId="96" applyNumberFormat="0" applyProtection="0">
      <alignment horizontal="left" vertical="center" indent="1"/>
    </xf>
    <xf numFmtId="4" fontId="52" fillId="24" borderId="96" applyNumberFormat="0" applyProtection="0">
      <alignment horizontal="left" vertical="center" indent="1"/>
    </xf>
    <xf numFmtId="4" fontId="52" fillId="24" borderId="96" applyNumberFormat="0" applyProtection="0">
      <alignment horizontal="left" vertical="center" indent="1"/>
    </xf>
    <xf numFmtId="4" fontId="52" fillId="24" borderId="96" applyNumberFormat="0" applyProtection="0">
      <alignment horizontal="left" vertical="center" indent="1"/>
    </xf>
    <xf numFmtId="4" fontId="52" fillId="24" borderId="96" applyNumberFormat="0" applyProtection="0">
      <alignment horizontal="left" vertical="center" indent="1"/>
    </xf>
    <xf numFmtId="4" fontId="52" fillId="24" borderId="96" applyNumberFormat="0" applyProtection="0">
      <alignment horizontal="left" vertical="center" indent="1"/>
    </xf>
    <xf numFmtId="4" fontId="52" fillId="24" borderId="96" applyNumberFormat="0" applyProtection="0">
      <alignment horizontal="left" vertical="center" indent="1"/>
    </xf>
    <xf numFmtId="4" fontId="52" fillId="24" borderId="96" applyNumberFormat="0" applyProtection="0">
      <alignment horizontal="left" vertical="center" indent="1"/>
    </xf>
    <xf numFmtId="4" fontId="52" fillId="24" borderId="96" applyNumberFormat="0" applyProtection="0">
      <alignment horizontal="left" vertical="center" indent="1"/>
    </xf>
    <xf numFmtId="0" fontId="52" fillId="11" borderId="96" applyNumberFormat="0" applyProtection="0">
      <alignment horizontal="centerContinuous" vertical="top"/>
    </xf>
    <xf numFmtId="0" fontId="47" fillId="11" borderId="96" applyNumberFormat="0" applyProtection="0">
      <alignment horizontal="left" vertical="top" indent="1"/>
    </xf>
    <xf numFmtId="0" fontId="47" fillId="11" borderId="96" applyNumberFormat="0" applyProtection="0">
      <alignment horizontal="left" vertical="top" indent="1"/>
    </xf>
    <xf numFmtId="0" fontId="52" fillId="11" borderId="96" applyNumberFormat="0" applyProtection="0">
      <alignment horizontal="right" vertical="top"/>
    </xf>
    <xf numFmtId="0" fontId="52" fillId="11" borderId="96" applyNumberFormat="0" applyProtection="0">
      <alignment horizontal="right" vertical="top"/>
    </xf>
    <xf numFmtId="0" fontId="52" fillId="11" borderId="96" applyNumberFormat="0" applyProtection="0">
      <alignment horizontal="left" vertical="top" indent="1"/>
    </xf>
    <xf numFmtId="0" fontId="52" fillId="11" borderId="96" applyNumberFormat="0" applyProtection="0">
      <alignment horizontal="centerContinuous" vertical="top"/>
    </xf>
    <xf numFmtId="0" fontId="51" fillId="24" borderId="96" applyNumberFormat="0" applyProtection="0">
      <alignment horizontal="left" vertical="top" indent="1"/>
    </xf>
    <xf numFmtId="0" fontId="51" fillId="24" borderId="96" applyNumberFormat="0" applyProtection="0">
      <alignment horizontal="left" vertical="top" indent="1"/>
    </xf>
    <xf numFmtId="0" fontId="52" fillId="11" borderId="96" applyNumberFormat="0" applyProtection="0">
      <alignment horizontal="centerContinuous" vertical="top"/>
    </xf>
    <xf numFmtId="0" fontId="51" fillId="24" borderId="96" applyNumberFormat="0" applyProtection="0">
      <alignment horizontal="left" vertical="top" indent="1"/>
    </xf>
    <xf numFmtId="0" fontId="51" fillId="24" borderId="96" applyNumberFormat="0" applyProtection="0">
      <alignment horizontal="left" vertical="top" indent="1"/>
    </xf>
    <xf numFmtId="0" fontId="52" fillId="11" borderId="96" applyNumberFormat="0" applyProtection="0">
      <alignment horizontal="centerContinuous" vertical="top"/>
    </xf>
    <xf numFmtId="0" fontId="52" fillId="11" borderId="96" applyNumberFormat="0" applyProtection="0">
      <alignment horizontal="centerContinuous" vertical="top"/>
    </xf>
    <xf numFmtId="0" fontId="52" fillId="11" borderId="96" applyNumberFormat="0" applyProtection="0">
      <alignment horizontal="centerContinuous" vertical="top"/>
    </xf>
    <xf numFmtId="0" fontId="52" fillId="11" borderId="96" applyNumberFormat="0" applyProtection="0">
      <alignment horizontal="centerContinuous" vertical="top"/>
    </xf>
    <xf numFmtId="0" fontId="52" fillId="11" borderId="96" applyNumberFormat="0" applyProtection="0">
      <alignment horizontal="left" vertical="top" indent="1"/>
    </xf>
    <xf numFmtId="0" fontId="52" fillId="11" borderId="96" applyNumberFormat="0" applyProtection="0">
      <alignment horizontal="left" vertical="top" indent="1"/>
    </xf>
    <xf numFmtId="0" fontId="52" fillId="11" borderId="96" applyNumberFormat="0" applyProtection="0">
      <alignment horizontal="left" vertical="top" indent="1"/>
    </xf>
    <xf numFmtId="0" fontId="52" fillId="11" borderId="96" applyNumberFormat="0" applyProtection="0">
      <alignment horizontal="left" vertical="top" indent="1"/>
    </xf>
    <xf numFmtId="0" fontId="52" fillId="11" borderId="96" applyNumberFormat="0" applyProtection="0">
      <alignment horizontal="left" vertical="top" indent="1"/>
    </xf>
    <xf numFmtId="0" fontId="52" fillId="11" borderId="96" applyNumberFormat="0" applyProtection="0">
      <alignment horizontal="left" vertical="top" indent="1"/>
    </xf>
    <xf numFmtId="4" fontId="112" fillId="28" borderId="97" applyNumberFormat="0" applyProtection="0">
      <alignment horizontal="left" vertical="center" indent="1"/>
    </xf>
    <xf numFmtId="4" fontId="112" fillId="28" borderId="97" applyNumberFormat="0" applyProtection="0">
      <alignment horizontal="left" vertical="center" indent="1"/>
    </xf>
    <xf numFmtId="4" fontId="112" fillId="28" borderId="97" applyNumberFormat="0" applyProtection="0">
      <alignment horizontal="left" vertical="center" indent="1"/>
    </xf>
    <xf numFmtId="4" fontId="112" fillId="28" borderId="97" applyNumberFormat="0" applyProtection="0">
      <alignment horizontal="left" vertical="center" indent="1"/>
    </xf>
    <xf numFmtId="4" fontId="59" fillId="22" borderId="96" applyNumberFormat="0" applyProtection="0">
      <alignment horizontal="right" vertical="center"/>
    </xf>
    <xf numFmtId="4" fontId="59" fillId="22" borderId="96" applyNumberFormat="0" applyProtection="0">
      <alignment horizontal="right" vertical="center"/>
    </xf>
    <xf numFmtId="4" fontId="59" fillId="22" borderId="96" applyNumberFormat="0" applyProtection="0">
      <alignment horizontal="right" vertical="center"/>
    </xf>
    <xf numFmtId="4" fontId="59" fillId="22" borderId="96" applyNumberFormat="0" applyProtection="0">
      <alignment horizontal="right" vertical="center"/>
    </xf>
    <xf numFmtId="4" fontId="59" fillId="22" borderId="96" applyNumberFormat="0" applyProtection="0">
      <alignment horizontal="right" vertical="center"/>
    </xf>
    <xf numFmtId="4" fontId="59" fillId="22" borderId="96" applyNumberFormat="0" applyProtection="0">
      <alignment horizontal="right" vertical="center"/>
    </xf>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0" fontId="12" fillId="33" borderId="73" applyNumberFormat="0" applyFont="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43" fontId="11" fillId="0" borderId="0" applyFont="0" applyFill="0" applyBorder="0" applyAlignment="0" applyProtection="0"/>
    <xf numFmtId="0" fontId="11" fillId="0" borderId="0"/>
    <xf numFmtId="0" fontId="27" fillId="0" borderId="0"/>
    <xf numFmtId="44" fontId="118"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9" fillId="0" borderId="0"/>
    <xf numFmtId="0" fontId="27" fillId="0" borderId="0"/>
    <xf numFmtId="0" fontId="9" fillId="0" borderId="0"/>
    <xf numFmtId="0" fontId="27" fillId="0" borderId="0"/>
    <xf numFmtId="43" fontId="8" fillId="0" borderId="0" applyFont="0" applyFill="0" applyBorder="0" applyAlignment="0" applyProtection="0"/>
  </cellStyleXfs>
  <cellXfs count="804">
    <xf numFmtId="0" fontId="0" fillId="0" borderId="0" xfId="0"/>
    <xf numFmtId="0" fontId="0" fillId="0" borderId="0" xfId="0" applyAlignment="1">
      <alignment vertical="center"/>
    </xf>
    <xf numFmtId="0" fontId="28" fillId="0" borderId="0" xfId="0" applyFont="1" applyAlignment="1">
      <alignment horizontal="right" vertical="center"/>
    </xf>
    <xf numFmtId="0" fontId="30" fillId="2" borderId="2" xfId="0" applyFont="1" applyFill="1" applyBorder="1" applyAlignment="1">
      <alignment horizontal="center" vertical="center"/>
    </xf>
    <xf numFmtId="0" fontId="30" fillId="2" borderId="12" xfId="0" applyFont="1" applyFill="1" applyBorder="1" applyAlignment="1">
      <alignment horizontal="center" vertical="center"/>
    </xf>
    <xf numFmtId="0" fontId="30" fillId="2" borderId="3"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5" xfId="0" applyFont="1" applyFill="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12"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8" fillId="0" borderId="14" xfId="0" applyFont="1" applyBorder="1" applyAlignment="1">
      <alignment horizontal="center" vertical="center"/>
    </xf>
    <xf numFmtId="0" fontId="30" fillId="0" borderId="18" xfId="0" applyFont="1" applyBorder="1" applyAlignment="1">
      <alignment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xf>
    <xf numFmtId="167" fontId="28" fillId="0" borderId="18" xfId="0" applyNumberFormat="1" applyFont="1" applyBorder="1" applyAlignment="1">
      <alignment horizontal="right" vertical="center"/>
    </xf>
    <xf numFmtId="167" fontId="28" fillId="0" borderId="19" xfId="0" applyNumberFormat="1" applyFont="1" applyBorder="1" applyAlignment="1">
      <alignment horizontal="right" vertical="center"/>
    </xf>
    <xf numFmtId="167" fontId="28" fillId="0" borderId="20" xfId="0" applyNumberFormat="1" applyFont="1" applyBorder="1" applyAlignment="1">
      <alignment horizontal="right" vertical="center"/>
    </xf>
    <xf numFmtId="167" fontId="28" fillId="0" borderId="23" xfId="0" applyNumberFormat="1" applyFont="1" applyBorder="1" applyAlignment="1">
      <alignment horizontal="right" vertical="center"/>
    </xf>
    <xf numFmtId="167" fontId="28" fillId="0" borderId="24" xfId="0" applyNumberFormat="1" applyFont="1" applyBorder="1" applyAlignment="1">
      <alignment horizontal="right" vertical="center"/>
    </xf>
    <xf numFmtId="167" fontId="28" fillId="0" borderId="10" xfId="0" applyNumberFormat="1" applyFont="1" applyBorder="1" applyAlignment="1">
      <alignment horizontal="right" vertical="center"/>
    </xf>
    <xf numFmtId="0" fontId="30" fillId="0" borderId="18" xfId="0" applyFont="1" applyBorder="1" applyAlignment="1">
      <alignment vertical="center" wrapText="1"/>
    </xf>
    <xf numFmtId="167" fontId="28" fillId="0" borderId="16" xfId="0" applyNumberFormat="1" applyFont="1" applyBorder="1" applyAlignment="1">
      <alignment horizontal="right" vertical="center"/>
    </xf>
    <xf numFmtId="0" fontId="28" fillId="0" borderId="32" xfId="0" applyFont="1" applyBorder="1" applyAlignment="1">
      <alignment horizontal="center" vertical="center"/>
    </xf>
    <xf numFmtId="0" fontId="28" fillId="0" borderId="25" xfId="0" applyFont="1" applyBorder="1" applyAlignment="1">
      <alignment horizontal="center" vertical="center"/>
    </xf>
    <xf numFmtId="0" fontId="30" fillId="0" borderId="0" xfId="0" applyFont="1" applyAlignment="1">
      <alignment vertical="center"/>
    </xf>
    <xf numFmtId="166" fontId="28" fillId="0" borderId="0" xfId="0" applyNumberFormat="1" applyFont="1" applyAlignment="1">
      <alignment vertical="center"/>
    </xf>
    <xf numFmtId="0" fontId="31" fillId="0" borderId="0" xfId="0" applyFont="1" applyAlignment="1">
      <alignment horizontal="center" vertical="center"/>
    </xf>
    <xf numFmtId="0" fontId="31" fillId="0" borderId="0" xfId="0" applyFont="1" applyAlignment="1">
      <alignment vertical="center"/>
    </xf>
    <xf numFmtId="0" fontId="28" fillId="0" borderId="0" xfId="0" applyFont="1"/>
    <xf numFmtId="0" fontId="28" fillId="0" borderId="0" xfId="0" applyFont="1" applyAlignment="1">
      <alignment horizontal="centerContinuous" vertical="center"/>
    </xf>
    <xf numFmtId="0" fontId="30" fillId="2" borderId="1" xfId="0" applyFont="1" applyFill="1" applyBorder="1" applyAlignment="1">
      <alignment horizontal="center" vertical="center"/>
    </xf>
    <xf numFmtId="0" fontId="28" fillId="0" borderId="18" xfId="0" applyFont="1" applyBorder="1" applyAlignment="1">
      <alignment vertical="center"/>
    </xf>
    <xf numFmtId="0" fontId="30" fillId="0" borderId="21" xfId="0" applyFont="1" applyBorder="1" applyAlignment="1">
      <alignment vertical="center"/>
    </xf>
    <xf numFmtId="0" fontId="28" fillId="0" borderId="23" xfId="0" applyFont="1" applyBorder="1" applyAlignment="1">
      <alignment vertical="center"/>
    </xf>
    <xf numFmtId="0" fontId="28" fillId="0" borderId="0" xfId="0" applyFont="1" applyAlignment="1">
      <alignment vertical="center"/>
    </xf>
    <xf numFmtId="0" fontId="28" fillId="0" borderId="21" xfId="0" applyFont="1" applyBorder="1" applyAlignment="1">
      <alignment vertical="center"/>
    </xf>
    <xf numFmtId="167" fontId="28" fillId="0" borderId="18" xfId="0" applyNumberFormat="1" applyFont="1" applyBorder="1" applyAlignment="1">
      <alignment vertical="center"/>
    </xf>
    <xf numFmtId="0" fontId="34" fillId="0" borderId="0" xfId="0" applyFont="1" applyAlignment="1">
      <alignment vertical="center"/>
    </xf>
    <xf numFmtId="0" fontId="28" fillId="4" borderId="2" xfId="0" applyFont="1" applyFill="1" applyBorder="1" applyAlignment="1">
      <alignment vertical="center"/>
    </xf>
    <xf numFmtId="0" fontId="28" fillId="0" borderId="17" xfId="0" applyFont="1" applyBorder="1" applyAlignment="1">
      <alignment horizontal="center" vertical="center"/>
    </xf>
    <xf numFmtId="39" fontId="28" fillId="0" borderId="18" xfId="0" applyNumberFormat="1" applyFont="1" applyBorder="1" applyAlignment="1">
      <alignment vertical="center"/>
    </xf>
    <xf numFmtId="167" fontId="28" fillId="0" borderId="19" xfId="0" quotePrefix="1" applyNumberFormat="1" applyFont="1" applyBorder="1" applyAlignment="1">
      <alignment horizontal="right" vertical="center"/>
    </xf>
    <xf numFmtId="0" fontId="28" fillId="0" borderId="21" xfId="0" applyFont="1" applyBorder="1" applyAlignment="1">
      <alignment horizontal="center" vertical="center"/>
    </xf>
    <xf numFmtId="0" fontId="28" fillId="0" borderId="18" xfId="0" applyFont="1" applyBorder="1" applyAlignment="1">
      <alignment horizontal="center" vertical="center" wrapText="1"/>
    </xf>
    <xf numFmtId="0" fontId="28" fillId="0" borderId="23" xfId="0" applyFont="1" applyBorder="1" applyAlignment="1">
      <alignment horizontal="center" vertical="center"/>
    </xf>
    <xf numFmtId="0" fontId="24" fillId="0" borderId="0" xfId="0" applyFont="1" applyAlignment="1">
      <alignment horizontal="left" vertical="center"/>
    </xf>
    <xf numFmtId="0" fontId="37" fillId="0" borderId="0" xfId="0" applyFont="1" applyAlignment="1">
      <alignment vertical="center"/>
    </xf>
    <xf numFmtId="0" fontId="30" fillId="0" borderId="23" xfId="0" applyFont="1" applyBorder="1" applyAlignment="1">
      <alignment vertical="center" wrapText="1"/>
    </xf>
    <xf numFmtId="0" fontId="28" fillId="0" borderId="0" xfId="0" applyFont="1" applyAlignment="1">
      <alignment horizontal="left" vertical="center"/>
    </xf>
    <xf numFmtId="167" fontId="28" fillId="0" borderId="13" xfId="0" applyNumberFormat="1" applyFont="1" applyBorder="1" applyAlignment="1">
      <alignment horizontal="right" vertical="center"/>
    </xf>
    <xf numFmtId="167" fontId="28" fillId="0" borderId="36" xfId="0" applyNumberFormat="1" applyFont="1" applyBorder="1" applyAlignment="1">
      <alignment horizontal="right" vertical="center"/>
    </xf>
    <xf numFmtId="0" fontId="30" fillId="0" borderId="27" xfId="0" applyFont="1" applyBorder="1" applyAlignment="1">
      <alignment vertical="center"/>
    </xf>
    <xf numFmtId="0" fontId="30" fillId="2" borderId="2" xfId="0" applyFont="1" applyFill="1" applyBorder="1" applyAlignment="1">
      <alignment vertical="center"/>
    </xf>
    <xf numFmtId="0" fontId="28" fillId="0" borderId="0" xfId="8" applyFont="1" applyAlignment="1">
      <alignment vertical="center"/>
    </xf>
    <xf numFmtId="0" fontId="24" fillId="0" borderId="0" xfId="8" applyFont="1" applyAlignment="1">
      <alignment horizontal="left" vertical="center"/>
    </xf>
    <xf numFmtId="0" fontId="27" fillId="0" borderId="0" xfId="8" applyAlignment="1">
      <alignment vertical="center"/>
    </xf>
    <xf numFmtId="0" fontId="28" fillId="0" borderId="35" xfId="8" applyFont="1" applyBorder="1" applyAlignment="1">
      <alignment horizontal="center" vertical="center"/>
    </xf>
    <xf numFmtId="0" fontId="28" fillId="0" borderId="17" xfId="8" applyFont="1" applyBorder="1" applyAlignment="1">
      <alignment horizontal="left" vertical="center"/>
    </xf>
    <xf numFmtId="0" fontId="30" fillId="0" borderId="21" xfId="8" applyFont="1" applyBorder="1" applyAlignment="1">
      <alignment horizontal="left" vertical="center"/>
    </xf>
    <xf numFmtId="0" fontId="28" fillId="0" borderId="44" xfId="8" applyFont="1" applyBorder="1" applyAlignment="1">
      <alignment horizontal="center" vertical="center"/>
    </xf>
    <xf numFmtId="0" fontId="30" fillId="0" borderId="21" xfId="8" applyFont="1" applyBorder="1" applyAlignment="1">
      <alignment horizontal="left" vertical="center" wrapText="1"/>
    </xf>
    <xf numFmtId="0" fontId="28" fillId="0" borderId="52" xfId="8" applyFont="1" applyBorder="1" applyAlignment="1">
      <alignment horizontal="center" vertical="center"/>
    </xf>
    <xf numFmtId="0" fontId="28" fillId="0" borderId="0" xfId="8" applyFont="1" applyAlignment="1">
      <alignment horizontal="left" vertical="center"/>
    </xf>
    <xf numFmtId="167" fontId="28" fillId="0" borderId="0" xfId="8" applyNumberFormat="1" applyFont="1" applyAlignment="1">
      <alignment horizontal="right" vertical="center"/>
    </xf>
    <xf numFmtId="0" fontId="28" fillId="0" borderId="0" xfId="8" applyFont="1"/>
    <xf numFmtId="0" fontId="27" fillId="0" borderId="0" xfId="8"/>
    <xf numFmtId="0" fontId="28" fillId="0" borderId="53" xfId="0" applyFont="1" applyBorder="1" applyAlignment="1">
      <alignment vertical="center"/>
    </xf>
    <xf numFmtId="0" fontId="28" fillId="0" borderId="54" xfId="0" applyFont="1" applyBorder="1" applyAlignment="1">
      <alignment horizontal="center" vertical="center"/>
    </xf>
    <xf numFmtId="0" fontId="28" fillId="0" borderId="53" xfId="0" applyFont="1" applyBorder="1" applyAlignment="1">
      <alignment horizontal="center" vertical="center"/>
    </xf>
    <xf numFmtId="0" fontId="28" fillId="0" borderId="31" xfId="0" applyFont="1" applyBorder="1" applyAlignment="1">
      <alignment vertical="center"/>
    </xf>
    <xf numFmtId="0" fontId="28" fillId="0" borderId="31" xfId="0" applyFont="1" applyBorder="1" applyAlignment="1">
      <alignment vertical="center" wrapText="1"/>
    </xf>
    <xf numFmtId="167" fontId="28" fillId="0" borderId="56" xfId="0" applyNumberFormat="1" applyFont="1" applyBorder="1" applyAlignment="1">
      <alignment vertical="center"/>
    </xf>
    <xf numFmtId="167" fontId="28" fillId="0" borderId="54" xfId="0" applyNumberFormat="1" applyFont="1" applyBorder="1" applyAlignment="1">
      <alignment vertical="center"/>
    </xf>
    <xf numFmtId="0" fontId="28" fillId="0" borderId="0" xfId="0" applyFont="1" applyAlignment="1">
      <alignment horizontal="center" vertical="center"/>
    </xf>
    <xf numFmtId="0" fontId="24" fillId="0" borderId="0" xfId="15" applyFont="1" applyAlignment="1">
      <alignment horizontal="left" vertical="center"/>
    </xf>
    <xf numFmtId="0" fontId="18" fillId="0" borderId="0" xfId="16"/>
    <xf numFmtId="0" fontId="28" fillId="0" borderId="0" xfId="15" applyFont="1" applyAlignment="1">
      <alignment vertical="center"/>
    </xf>
    <xf numFmtId="0" fontId="18" fillId="0" borderId="0" xfId="16" applyAlignment="1">
      <alignment horizontal="center" vertical="center"/>
    </xf>
    <xf numFmtId="0" fontId="18" fillId="0" borderId="0" xfId="16" applyAlignment="1">
      <alignment vertical="center"/>
    </xf>
    <xf numFmtId="169" fontId="0" fillId="0" borderId="0" xfId="18" applyNumberFormat="1" applyFont="1" applyBorder="1" applyAlignment="1">
      <alignment vertical="center"/>
    </xf>
    <xf numFmtId="0" fontId="35" fillId="4" borderId="1" xfId="16" applyFont="1" applyFill="1" applyBorder="1" applyAlignment="1">
      <alignment horizontal="center" vertical="center"/>
    </xf>
    <xf numFmtId="0" fontId="35" fillId="4" borderId="2" xfId="16" applyFont="1" applyFill="1" applyBorder="1" applyAlignment="1">
      <alignment vertical="center"/>
    </xf>
    <xf numFmtId="0" fontId="35" fillId="4" borderId="3" xfId="16" applyFont="1" applyFill="1" applyBorder="1" applyAlignment="1">
      <alignment horizontal="center" vertical="center"/>
    </xf>
    <xf numFmtId="0" fontId="35" fillId="4" borderId="4" xfId="16" applyFont="1" applyFill="1" applyBorder="1" applyAlignment="1">
      <alignment horizontal="center" vertical="center"/>
    </xf>
    <xf numFmtId="0" fontId="35" fillId="0" borderId="18" xfId="16" applyFont="1" applyBorder="1" applyAlignment="1">
      <alignment vertical="center"/>
    </xf>
    <xf numFmtId="0" fontId="18" fillId="0" borderId="22" xfId="16" applyBorder="1"/>
    <xf numFmtId="0" fontId="35" fillId="0" borderId="4" xfId="16" applyFont="1" applyBorder="1" applyAlignment="1">
      <alignment vertical="center"/>
    </xf>
    <xf numFmtId="0" fontId="35" fillId="0" borderId="0" xfId="16" applyFont="1" applyAlignment="1">
      <alignment vertical="center"/>
    </xf>
    <xf numFmtId="0" fontId="28" fillId="0" borderId="31" xfId="15" applyFont="1" applyBorder="1" applyAlignment="1">
      <alignment horizontal="left" vertical="center"/>
    </xf>
    <xf numFmtId="0" fontId="18" fillId="0" borderId="3" xfId="16" applyBorder="1" applyAlignment="1">
      <alignment horizontal="center" vertical="center"/>
    </xf>
    <xf numFmtId="0" fontId="18" fillId="0" borderId="38" xfId="16" applyBorder="1" applyAlignment="1">
      <alignment vertical="center"/>
    </xf>
    <xf numFmtId="169" fontId="0" fillId="0" borderId="0" xfId="18" applyNumberFormat="1" applyFont="1" applyBorder="1"/>
    <xf numFmtId="0" fontId="18" fillId="0" borderId="0" xfId="16" applyAlignment="1">
      <alignment horizontal="center"/>
    </xf>
    <xf numFmtId="0" fontId="28" fillId="0" borderId="7" xfId="17" applyFont="1" applyBorder="1" applyAlignment="1">
      <alignment horizontal="center" vertical="center"/>
    </xf>
    <xf numFmtId="0" fontId="28" fillId="0" borderId="29" xfId="17" applyFont="1" applyBorder="1" applyAlignment="1">
      <alignment horizontal="center" vertical="center"/>
    </xf>
    <xf numFmtId="39" fontId="28" fillId="0" borderId="19" xfId="8" applyNumberFormat="1" applyFont="1" applyBorder="1" applyAlignment="1">
      <alignment horizontal="right" vertical="center"/>
    </xf>
    <xf numFmtId="39" fontId="28" fillId="0" borderId="24" xfId="8" applyNumberFormat="1" applyFont="1" applyBorder="1" applyAlignment="1">
      <alignment horizontal="right" vertical="center"/>
    </xf>
    <xf numFmtId="167" fontId="28" fillId="0" borderId="19" xfId="8" applyNumberFormat="1" applyFont="1" applyBorder="1" applyAlignment="1">
      <alignment horizontal="right" vertical="center"/>
    </xf>
    <xf numFmtId="0" fontId="28" fillId="0" borderId="17" xfId="8" applyFont="1" applyBorder="1" applyAlignment="1">
      <alignment horizontal="center" vertical="center"/>
    </xf>
    <xf numFmtId="0" fontId="28" fillId="0" borderId="21" xfId="8" applyFont="1" applyBorder="1" applyAlignment="1">
      <alignment horizontal="center" vertical="center"/>
    </xf>
    <xf numFmtId="0" fontId="28" fillId="0" borderId="27" xfId="8" applyFont="1" applyBorder="1" applyAlignment="1">
      <alignment horizontal="center" vertical="center"/>
    </xf>
    <xf numFmtId="0" fontId="28" fillId="0" borderId="2" xfId="0" applyFont="1" applyBorder="1" applyAlignment="1">
      <alignment horizontal="center" vertical="center"/>
    </xf>
    <xf numFmtId="167" fontId="28" fillId="0" borderId="4" xfId="0" applyNumberFormat="1" applyFont="1" applyBorder="1" applyAlignment="1">
      <alignment horizontal="right" vertical="center"/>
    </xf>
    <xf numFmtId="0" fontId="28" fillId="4" borderId="2" xfId="0" applyFont="1" applyFill="1" applyBorder="1" applyAlignment="1">
      <alignment horizontal="center" vertical="center"/>
    </xf>
    <xf numFmtId="0" fontId="67" fillId="0" borderId="0" xfId="340" applyFont="1"/>
    <xf numFmtId="0" fontId="28" fillId="0" borderId="13" xfId="17" applyFont="1" applyBorder="1" applyAlignment="1">
      <alignment horizontal="center" vertical="center"/>
    </xf>
    <xf numFmtId="0" fontId="28" fillId="0" borderId="10" xfId="8" applyFont="1" applyBorder="1" applyAlignment="1">
      <alignment horizontal="center" vertical="center"/>
    </xf>
    <xf numFmtId="167" fontId="28" fillId="0" borderId="18" xfId="8" applyNumberFormat="1" applyFont="1" applyBorder="1" applyAlignment="1">
      <alignment horizontal="right" vertical="center"/>
    </xf>
    <xf numFmtId="0" fontId="28" fillId="0" borderId="0" xfId="8" applyFont="1" applyAlignment="1">
      <alignment horizontal="center" vertical="center"/>
    </xf>
    <xf numFmtId="0" fontId="28" fillId="0" borderId="33" xfId="0" applyFont="1" applyBorder="1" applyAlignment="1">
      <alignment vertical="center"/>
    </xf>
    <xf numFmtId="0" fontId="28" fillId="0" borderId="10" xfId="17" applyFont="1" applyBorder="1" applyAlignment="1">
      <alignment horizontal="center" vertical="center"/>
    </xf>
    <xf numFmtId="178" fontId="41" fillId="0" borderId="0" xfId="0" applyNumberFormat="1" applyFont="1" applyAlignment="1">
      <alignment horizontal="left" vertical="center"/>
    </xf>
    <xf numFmtId="0" fontId="28" fillId="0" borderId="0" xfId="340" applyFont="1"/>
    <xf numFmtId="167" fontId="28" fillId="0" borderId="5" xfId="0" applyNumberFormat="1" applyFont="1" applyBorder="1" applyAlignment="1">
      <alignment horizontal="right" vertical="center"/>
    </xf>
    <xf numFmtId="0" fontId="30" fillId="0" borderId="23" xfId="0" applyFont="1" applyBorder="1" applyAlignment="1">
      <alignment vertical="center"/>
    </xf>
    <xf numFmtId="39" fontId="28" fillId="0" borderId="36" xfId="8" applyNumberFormat="1" applyFont="1" applyBorder="1" applyAlignment="1">
      <alignment horizontal="right" vertical="center"/>
    </xf>
    <xf numFmtId="167" fontId="28" fillId="0" borderId="29" xfId="0" applyNumberFormat="1" applyFont="1" applyBorder="1" applyAlignment="1">
      <alignment horizontal="right" vertical="center"/>
    </xf>
    <xf numFmtId="169" fontId="35" fillId="4" borderId="4" xfId="18" applyNumberFormat="1" applyFont="1" applyFill="1" applyBorder="1" applyAlignment="1">
      <alignment horizontal="center" vertical="center"/>
    </xf>
    <xf numFmtId="37" fontId="28" fillId="0" borderId="18" xfId="15" applyNumberFormat="1" applyFont="1" applyBorder="1" applyAlignment="1">
      <alignment horizontal="right" vertical="center"/>
    </xf>
    <xf numFmtId="39" fontId="28" fillId="0" borderId="18" xfId="15" applyNumberFormat="1" applyFont="1" applyBorder="1" applyAlignment="1">
      <alignment horizontal="right" vertical="center"/>
    </xf>
    <xf numFmtId="168" fontId="35" fillId="0" borderId="4" xfId="19" applyNumberFormat="1" applyFont="1" applyBorder="1" applyAlignment="1">
      <alignment vertical="center"/>
    </xf>
    <xf numFmtId="169" fontId="0" fillId="0" borderId="4" xfId="18" applyNumberFormat="1" applyFont="1" applyBorder="1" applyAlignment="1">
      <alignment vertical="center"/>
    </xf>
    <xf numFmtId="168" fontId="35" fillId="0" borderId="2" xfId="19" applyNumberFormat="1" applyFont="1" applyBorder="1" applyAlignment="1">
      <alignment vertical="center"/>
    </xf>
    <xf numFmtId="49" fontId="35" fillId="4" borderId="2" xfId="18" applyNumberFormat="1" applyFont="1" applyFill="1" applyBorder="1" applyAlignment="1">
      <alignment horizontal="center" vertical="center"/>
    </xf>
    <xf numFmtId="39" fontId="28" fillId="0" borderId="18" xfId="8" applyNumberFormat="1" applyFont="1" applyBorder="1" applyAlignment="1">
      <alignment horizontal="right" vertical="center"/>
    </xf>
    <xf numFmtId="39" fontId="28" fillId="0" borderId="23" xfId="8" applyNumberFormat="1" applyFont="1" applyBorder="1" applyAlignment="1">
      <alignment horizontal="right" vertical="center"/>
    </xf>
    <xf numFmtId="0" fontId="28" fillId="0" borderId="16" xfId="8" applyFont="1" applyBorder="1" applyAlignment="1">
      <alignment horizontal="center" vertical="center"/>
    </xf>
    <xf numFmtId="0" fontId="28" fillId="0" borderId="0" xfId="8" applyFont="1" applyAlignment="1">
      <alignment horizontal="center" vertical="top"/>
    </xf>
    <xf numFmtId="169" fontId="0" fillId="0" borderId="0" xfId="18" applyNumberFormat="1" applyFont="1" applyFill="1" applyBorder="1"/>
    <xf numFmtId="0" fontId="37" fillId="0" borderId="0" xfId="15" applyFont="1" applyAlignment="1">
      <alignment vertical="center"/>
    </xf>
    <xf numFmtId="0" fontId="66" fillId="0" borderId="0" xfId="15" applyFont="1" applyAlignment="1">
      <alignment vertical="center"/>
    </xf>
    <xf numFmtId="169" fontId="71" fillId="0" borderId="0" xfId="18" applyNumberFormat="1" applyFont="1" applyFill="1" applyBorder="1"/>
    <xf numFmtId="0" fontId="66" fillId="0" borderId="0" xfId="0" applyFont="1" applyAlignment="1">
      <alignment horizontal="right" vertical="center"/>
    </xf>
    <xf numFmtId="0" fontId="39" fillId="0" borderId="0" xfId="15" applyFont="1" applyAlignment="1">
      <alignment vertical="center"/>
    </xf>
    <xf numFmtId="0" fontId="30" fillId="0" borderId="0" xfId="15" applyFont="1" applyAlignment="1">
      <alignment vertical="center"/>
    </xf>
    <xf numFmtId="0" fontId="70" fillId="0" borderId="0" xfId="16" applyFont="1"/>
    <xf numFmtId="0" fontId="27" fillId="0" borderId="0" xfId="0" applyFont="1" applyAlignment="1">
      <alignment vertical="center"/>
    </xf>
    <xf numFmtId="0" fontId="28" fillId="0" borderId="0" xfId="3" applyFont="1" applyAlignment="1">
      <alignment vertical="center"/>
    </xf>
    <xf numFmtId="0" fontId="28" fillId="0" borderId="0" xfId="0" applyFont="1" applyAlignment="1">
      <alignment horizontal="center" vertical="top"/>
    </xf>
    <xf numFmtId="0" fontId="30" fillId="0" borderId="0" xfId="8" applyFont="1" applyAlignment="1">
      <alignment vertical="center"/>
    </xf>
    <xf numFmtId="0" fontId="28" fillId="0" borderId="0" xfId="0" applyFont="1" applyAlignment="1">
      <alignment vertical="top"/>
    </xf>
    <xf numFmtId="10" fontId="30" fillId="0" borderId="10" xfId="20" applyNumberFormat="1" applyFont="1" applyFill="1" applyBorder="1" applyAlignment="1">
      <alignment horizontal="right" vertical="center"/>
    </xf>
    <xf numFmtId="10" fontId="28" fillId="0" borderId="10" xfId="20" applyNumberFormat="1" applyFont="1" applyFill="1" applyBorder="1" applyAlignment="1">
      <alignment horizontal="right" vertical="center"/>
    </xf>
    <xf numFmtId="179" fontId="30" fillId="0" borderId="18" xfId="20" applyNumberFormat="1" applyFont="1" applyFill="1" applyBorder="1" applyAlignment="1">
      <alignment horizontal="right" vertical="center"/>
    </xf>
    <xf numFmtId="43" fontId="28" fillId="0" borderId="0" xfId="0" applyNumberFormat="1" applyFont="1" applyAlignment="1">
      <alignment vertical="center"/>
    </xf>
    <xf numFmtId="167" fontId="28" fillId="0" borderId="23" xfId="0" applyNumberFormat="1" applyFont="1" applyBorder="1" applyAlignment="1">
      <alignment vertical="center"/>
    </xf>
    <xf numFmtId="0" fontId="28" fillId="0" borderId="0" xfId="1015" applyFont="1"/>
    <xf numFmtId="0" fontId="28" fillId="0" borderId="0" xfId="1015" applyFont="1" applyAlignment="1">
      <alignment horizontal="right" vertical="center"/>
    </xf>
    <xf numFmtId="0" fontId="28" fillId="0" borderId="0" xfId="1015" applyFont="1" applyAlignment="1">
      <alignment horizontal="center" vertical="center"/>
    </xf>
    <xf numFmtId="0" fontId="28" fillId="0" borderId="0" xfId="1015" applyFont="1" applyAlignment="1">
      <alignment vertical="center"/>
    </xf>
    <xf numFmtId="0" fontId="28" fillId="0" borderId="0" xfId="1089" applyFont="1" applyAlignment="1">
      <alignment vertical="center"/>
    </xf>
    <xf numFmtId="39" fontId="28" fillId="0" borderId="0" xfId="8" applyNumberFormat="1" applyFont="1" applyAlignment="1">
      <alignment vertical="center"/>
    </xf>
    <xf numFmtId="39" fontId="28" fillId="0" borderId="19" xfId="0" applyNumberFormat="1" applyFont="1" applyBorder="1" applyAlignment="1">
      <alignment vertical="center"/>
    </xf>
    <xf numFmtId="0" fontId="28" fillId="0" borderId="8" xfId="17" applyFont="1" applyBorder="1" applyAlignment="1">
      <alignment horizontal="center" vertical="center"/>
    </xf>
    <xf numFmtId="181" fontId="28" fillId="0" borderId="18" xfId="0" applyNumberFormat="1" applyFont="1" applyBorder="1" applyAlignment="1">
      <alignment vertical="center"/>
    </xf>
    <xf numFmtId="0" fontId="27" fillId="0" borderId="68" xfId="0" applyFont="1" applyBorder="1" applyAlignment="1">
      <alignment vertical="center"/>
    </xf>
    <xf numFmtId="0" fontId="28" fillId="0" borderId="69" xfId="0" applyFont="1" applyBorder="1" applyAlignment="1">
      <alignment vertical="center"/>
    </xf>
    <xf numFmtId="186" fontId="117" fillId="0" borderId="0" xfId="0" applyNumberFormat="1" applyFont="1" applyAlignment="1">
      <alignment vertical="center"/>
    </xf>
    <xf numFmtId="167" fontId="28" fillId="0" borderId="0" xfId="3527" applyNumberFormat="1" applyFont="1" applyAlignment="1">
      <alignment horizontal="right" vertical="center"/>
    </xf>
    <xf numFmtId="0" fontId="28" fillId="0" borderId="62" xfId="0" applyFont="1" applyBorder="1" applyAlignment="1">
      <alignment vertical="center"/>
    </xf>
    <xf numFmtId="0" fontId="27" fillId="0" borderId="0" xfId="1024" applyAlignment="1">
      <alignment vertical="center"/>
    </xf>
    <xf numFmtId="0" fontId="28" fillId="0" borderId="0" xfId="1024" applyFont="1" applyAlignment="1">
      <alignment vertical="center"/>
    </xf>
    <xf numFmtId="0" fontId="24" fillId="0" borderId="0" xfId="1024" applyFont="1" applyAlignment="1">
      <alignment horizontal="left" vertical="center"/>
    </xf>
    <xf numFmtId="0" fontId="28" fillId="0" borderId="0" xfId="1024" applyFont="1" applyAlignment="1">
      <alignment horizontal="left" vertical="center"/>
    </xf>
    <xf numFmtId="0" fontId="28" fillId="0" borderId="0" xfId="1024" applyFont="1" applyAlignment="1">
      <alignment horizontal="centerContinuous" vertical="center"/>
    </xf>
    <xf numFmtId="0" fontId="30" fillId="2" borderId="1" xfId="1024" applyFont="1" applyFill="1" applyBorder="1" applyAlignment="1">
      <alignment horizontal="center" vertical="center"/>
    </xf>
    <xf numFmtId="0" fontId="30" fillId="2" borderId="2" xfId="1024" applyFont="1" applyFill="1" applyBorder="1" applyAlignment="1">
      <alignment horizontal="center" vertical="center"/>
    </xf>
    <xf numFmtId="0" fontId="28" fillId="4" borderId="2" xfId="1024" applyFont="1" applyFill="1" applyBorder="1" applyAlignment="1">
      <alignment vertical="center"/>
    </xf>
    <xf numFmtId="0" fontId="30" fillId="2" borderId="12" xfId="1024" applyFont="1" applyFill="1" applyBorder="1" applyAlignment="1">
      <alignment horizontal="center" vertical="center"/>
    </xf>
    <xf numFmtId="0" fontId="30" fillId="2" borderId="3" xfId="1024" applyFont="1" applyFill="1" applyBorder="1" applyAlignment="1">
      <alignment horizontal="center" vertical="center"/>
    </xf>
    <xf numFmtId="0" fontId="30" fillId="2" borderId="4" xfId="1024" applyFont="1" applyFill="1" applyBorder="1" applyAlignment="1">
      <alignment horizontal="center" vertical="center"/>
    </xf>
    <xf numFmtId="0" fontId="30" fillId="2" borderId="4" xfId="1089" applyFont="1" applyFill="1" applyBorder="1" applyAlignment="1">
      <alignment horizontal="center" vertical="center"/>
    </xf>
    <xf numFmtId="0" fontId="30" fillId="2" borderId="5" xfId="1024" applyFont="1" applyFill="1" applyBorder="1" applyAlignment="1">
      <alignment horizontal="center" vertical="center"/>
    </xf>
    <xf numFmtId="0" fontId="28" fillId="0" borderId="9" xfId="1024" applyFont="1" applyBorder="1" applyAlignment="1">
      <alignment horizontal="center" vertical="center"/>
    </xf>
    <xf numFmtId="0" fontId="28" fillId="0" borderId="10" xfId="1024" applyFont="1" applyBorder="1" applyAlignment="1">
      <alignment horizontal="center" vertical="center"/>
    </xf>
    <xf numFmtId="0" fontId="28" fillId="0" borderId="2" xfId="1024" applyFont="1" applyBorder="1" applyAlignment="1">
      <alignment horizontal="center" vertical="center"/>
    </xf>
    <xf numFmtId="0" fontId="28" fillId="0" borderId="12" xfId="1024" applyFont="1" applyBorder="1" applyAlignment="1">
      <alignment horizontal="center" vertical="center"/>
    </xf>
    <xf numFmtId="0" fontId="28" fillId="0" borderId="7" xfId="1024" applyFont="1" applyBorder="1" applyAlignment="1">
      <alignment horizontal="center" vertical="center"/>
    </xf>
    <xf numFmtId="0" fontId="28" fillId="0" borderId="18" xfId="1024" applyFont="1" applyBorder="1" applyAlignment="1">
      <alignment horizontal="center" vertical="center"/>
    </xf>
    <xf numFmtId="0" fontId="28" fillId="0" borderId="19" xfId="1024" applyFont="1" applyBorder="1" applyAlignment="1">
      <alignment horizontal="center" vertical="center"/>
    </xf>
    <xf numFmtId="0" fontId="28" fillId="0" borderId="14" xfId="1024" applyFont="1" applyBorder="1" applyAlignment="1">
      <alignment horizontal="center" vertical="center"/>
    </xf>
    <xf numFmtId="0" fontId="28" fillId="0" borderId="18" xfId="1024" applyFont="1" applyBorder="1" applyAlignment="1">
      <alignment vertical="center"/>
    </xf>
    <xf numFmtId="0" fontId="28" fillId="0" borderId="19" xfId="1024" applyFont="1" applyBorder="1" applyAlignment="1">
      <alignment vertical="center"/>
    </xf>
    <xf numFmtId="169" fontId="28" fillId="0" borderId="18" xfId="8527" applyNumberFormat="1" applyFont="1" applyFill="1" applyBorder="1" applyAlignment="1">
      <alignment vertical="center"/>
    </xf>
    <xf numFmtId="169" fontId="28" fillId="0" borderId="19" xfId="8527" applyNumberFormat="1" applyFont="1" applyFill="1" applyBorder="1" applyAlignment="1">
      <alignment vertical="center"/>
    </xf>
    <xf numFmtId="169" fontId="28" fillId="0" borderId="10" xfId="8527" applyNumberFormat="1" applyFont="1" applyFill="1" applyBorder="1" applyAlignment="1">
      <alignment vertical="center"/>
    </xf>
    <xf numFmtId="43" fontId="28" fillId="0" borderId="0" xfId="1024" applyNumberFormat="1" applyFont="1" applyAlignment="1">
      <alignment vertical="center"/>
    </xf>
    <xf numFmtId="0" fontId="28" fillId="0" borderId="18" xfId="1024" applyFont="1" applyBorder="1" applyAlignment="1">
      <alignment horizontal="center" vertical="center" wrapText="1"/>
    </xf>
    <xf numFmtId="43" fontId="28" fillId="0" borderId="18" xfId="551" applyFont="1" applyFill="1" applyBorder="1" applyAlignment="1">
      <alignment horizontal="right" vertical="center"/>
    </xf>
    <xf numFmtId="167" fontId="28" fillId="0" borderId="18" xfId="1024" applyNumberFormat="1" applyFont="1" applyBorder="1" applyAlignment="1">
      <alignment horizontal="right" vertical="center"/>
    </xf>
    <xf numFmtId="43" fontId="28" fillId="0" borderId="23" xfId="551" applyFont="1" applyFill="1" applyBorder="1" applyAlignment="1">
      <alignment horizontal="right" vertical="center"/>
    </xf>
    <xf numFmtId="167" fontId="28" fillId="0" borderId="19" xfId="1024" applyNumberFormat="1" applyFont="1" applyBorder="1" applyAlignment="1">
      <alignment horizontal="right" vertical="center"/>
    </xf>
    <xf numFmtId="0" fontId="30" fillId="0" borderId="18" xfId="1024" applyFont="1" applyBorder="1" applyAlignment="1">
      <alignment vertical="center" wrapText="1"/>
    </xf>
    <xf numFmtId="0" fontId="28" fillId="0" borderId="25" xfId="1024" applyFont="1" applyBorder="1" applyAlignment="1">
      <alignment horizontal="center" vertical="center"/>
    </xf>
    <xf numFmtId="0" fontId="28" fillId="0" borderId="23" xfId="1024" applyFont="1" applyBorder="1" applyAlignment="1">
      <alignment vertical="center"/>
    </xf>
    <xf numFmtId="167" fontId="28" fillId="0" borderId="24" xfId="1024" quotePrefix="1" applyNumberFormat="1" applyFont="1" applyBorder="1" applyAlignment="1">
      <alignment horizontal="right" vertical="center"/>
    </xf>
    <xf numFmtId="187" fontId="28" fillId="0" borderId="0" xfId="1024" applyNumberFormat="1" applyFont="1" applyAlignment="1">
      <alignment vertical="center"/>
    </xf>
    <xf numFmtId="0" fontId="28" fillId="0" borderId="0" xfId="1024" applyFont="1" applyAlignment="1">
      <alignment horizontal="center" vertical="top"/>
    </xf>
    <xf numFmtId="0" fontId="28" fillId="0" borderId="62" xfId="1024" applyFont="1" applyBorder="1" applyAlignment="1">
      <alignment horizontal="center" vertical="top"/>
    </xf>
    <xf numFmtId="0" fontId="28" fillId="0" borderId="0" xfId="1024" applyFont="1" applyAlignment="1">
      <alignment vertical="top"/>
    </xf>
    <xf numFmtId="0" fontId="28" fillId="0" borderId="0" xfId="1024" applyFont="1"/>
    <xf numFmtId="0" fontId="27" fillId="0" borderId="0" xfId="1024"/>
    <xf numFmtId="0" fontId="28" fillId="0" borderId="28" xfId="1024" applyFont="1" applyBorder="1" applyAlignment="1">
      <alignment horizontal="center" vertical="center"/>
    </xf>
    <xf numFmtId="0" fontId="28" fillId="0" borderId="29" xfId="1024" applyFont="1" applyBorder="1" applyAlignment="1">
      <alignment horizontal="center" vertical="center"/>
    </xf>
    <xf numFmtId="0" fontId="28" fillId="0" borderId="0" xfId="0" applyFont="1" applyAlignment="1">
      <alignment vertical="top" wrapText="1"/>
    </xf>
    <xf numFmtId="167" fontId="28" fillId="0" borderId="45" xfId="0" applyNumberFormat="1" applyFont="1" applyBorder="1" applyAlignment="1">
      <alignment horizontal="right" vertical="center"/>
    </xf>
    <xf numFmtId="0" fontId="28" fillId="0" borderId="47" xfId="0" applyFont="1" applyBorder="1" applyAlignment="1">
      <alignment horizontal="center" vertical="center"/>
    </xf>
    <xf numFmtId="0" fontId="28" fillId="0" borderId="49" xfId="0" applyFont="1" applyBorder="1" applyAlignment="1">
      <alignment horizontal="center" vertical="center"/>
    </xf>
    <xf numFmtId="0" fontId="28" fillId="0" borderId="45" xfId="0" applyFont="1" applyBorder="1" applyAlignment="1">
      <alignment horizontal="center" vertical="center"/>
    </xf>
    <xf numFmtId="0" fontId="28" fillId="0" borderId="46" xfId="0" applyFont="1" applyBorder="1" applyAlignment="1">
      <alignment horizontal="center" vertical="center"/>
    </xf>
    <xf numFmtId="167" fontId="30" fillId="0" borderId="23" xfId="0" applyNumberFormat="1" applyFont="1" applyBorder="1" applyAlignment="1">
      <alignment horizontal="right" vertical="center"/>
    </xf>
    <xf numFmtId="167" fontId="30" fillId="0" borderId="24" xfId="0" applyNumberFormat="1" applyFont="1" applyBorder="1" applyAlignment="1">
      <alignment horizontal="right" vertical="center"/>
    </xf>
    <xf numFmtId="0" fontId="30" fillId="2" borderId="95" xfId="0" applyFont="1" applyFill="1" applyBorder="1" applyAlignment="1">
      <alignment horizontal="center" vertical="center" wrapText="1"/>
    </xf>
    <xf numFmtId="0" fontId="30" fillId="2" borderId="94" xfId="0" applyFont="1" applyFill="1" applyBorder="1" applyAlignment="1">
      <alignment horizontal="center" vertical="center"/>
    </xf>
    <xf numFmtId="0" fontId="30" fillId="2" borderId="99" xfId="0" applyFont="1" applyFill="1" applyBorder="1" applyAlignment="1">
      <alignment horizontal="center" vertical="center"/>
    </xf>
    <xf numFmtId="0" fontId="30" fillId="2" borderId="51" xfId="17" applyFont="1" applyFill="1" applyBorder="1" applyAlignment="1">
      <alignment horizontal="center" vertical="center"/>
    </xf>
    <xf numFmtId="0" fontId="30" fillId="2" borderId="59" xfId="17" applyFont="1" applyFill="1" applyBorder="1" applyAlignment="1">
      <alignment horizontal="center" vertical="center"/>
    </xf>
    <xf numFmtId="0" fontId="30" fillId="2" borderId="99" xfId="17" applyFont="1" applyFill="1" applyBorder="1" applyAlignment="1">
      <alignment horizontal="center" vertical="center"/>
    </xf>
    <xf numFmtId="0" fontId="28" fillId="0" borderId="70" xfId="17" applyFont="1" applyBorder="1" applyAlignment="1">
      <alignment horizontal="center" vertical="center"/>
    </xf>
    <xf numFmtId="0" fontId="28" fillId="0" borderId="49" xfId="17" applyFont="1" applyBorder="1" applyAlignment="1">
      <alignment horizontal="center" vertical="center"/>
    </xf>
    <xf numFmtId="39" fontId="28" fillId="0" borderId="45" xfId="0" applyNumberFormat="1" applyFont="1" applyBorder="1" applyAlignment="1">
      <alignment vertical="center"/>
    </xf>
    <xf numFmtId="167" fontId="30" fillId="0" borderId="45" xfId="0" applyNumberFormat="1" applyFont="1" applyBorder="1" applyAlignment="1">
      <alignment horizontal="right" vertical="center"/>
    </xf>
    <xf numFmtId="167" fontId="30" fillId="0" borderId="46" xfId="0" applyNumberFormat="1" applyFont="1" applyBorder="1" applyAlignment="1">
      <alignment horizontal="right" vertical="center"/>
    </xf>
    <xf numFmtId="2" fontId="0" fillId="0" borderId="0" xfId="0" applyNumberFormat="1" applyAlignment="1">
      <alignment vertical="center"/>
    </xf>
    <xf numFmtId="169" fontId="28" fillId="0" borderId="62" xfId="551" applyNumberFormat="1" applyFont="1" applyFill="1" applyBorder="1" applyAlignment="1">
      <alignment vertical="center"/>
    </xf>
    <xf numFmtId="169" fontId="28" fillId="0" borderId="33" xfId="8527" applyNumberFormat="1" applyFont="1" applyFill="1" applyBorder="1" applyAlignment="1">
      <alignment vertical="center"/>
    </xf>
    <xf numFmtId="0" fontId="66" fillId="0" borderId="0" xfId="0" applyFont="1" applyAlignment="1">
      <alignment vertical="center"/>
    </xf>
    <xf numFmtId="169" fontId="28" fillId="0" borderId="0" xfId="358" applyNumberFormat="1" applyFont="1" applyAlignment="1">
      <alignment vertical="center"/>
    </xf>
    <xf numFmtId="0" fontId="28" fillId="0" borderId="21" xfId="1024" applyFont="1" applyBorder="1" applyAlignment="1">
      <alignment vertical="center"/>
    </xf>
    <xf numFmtId="0" fontId="28" fillId="0" borderId="21" xfId="1024" applyFont="1" applyBorder="1" applyAlignment="1">
      <alignment vertical="center" wrapText="1"/>
    </xf>
    <xf numFmtId="187" fontId="28" fillId="0" borderId="0" xfId="358" applyNumberFormat="1" applyFont="1" applyAlignment="1">
      <alignment vertical="center"/>
    </xf>
    <xf numFmtId="0" fontId="28" fillId="0" borderId="62" xfId="0" applyFont="1" applyBorder="1" applyAlignment="1">
      <alignment horizontal="center" vertical="center"/>
    </xf>
    <xf numFmtId="0" fontId="28" fillId="0" borderId="0" xfId="0" applyFont="1" applyAlignment="1">
      <alignment horizontal="center"/>
    </xf>
    <xf numFmtId="0" fontId="0" fillId="0" borderId="0" xfId="0" applyAlignment="1">
      <alignment horizontal="center"/>
    </xf>
    <xf numFmtId="0" fontId="30" fillId="2" borderId="95" xfId="8" applyFont="1" applyFill="1" applyBorder="1" applyAlignment="1">
      <alignment horizontal="center" vertical="center" wrapText="1"/>
    </xf>
    <xf numFmtId="0" fontId="30" fillId="2" borderId="51" xfId="8" applyFont="1" applyFill="1" applyBorder="1" applyAlignment="1">
      <alignment horizontal="center" vertical="center" wrapText="1"/>
    </xf>
    <xf numFmtId="0" fontId="30" fillId="2" borderId="94" xfId="8" applyFont="1" applyFill="1" applyBorder="1" applyAlignment="1">
      <alignment horizontal="center" vertical="center" wrapText="1"/>
    </xf>
    <xf numFmtId="0" fontId="30" fillId="2" borderId="51" xfId="8" applyFont="1" applyFill="1" applyBorder="1" applyAlignment="1">
      <alignment horizontal="center" vertical="center"/>
    </xf>
    <xf numFmtId="0" fontId="30" fillId="2" borderId="59" xfId="8" applyFont="1" applyFill="1" applyBorder="1" applyAlignment="1">
      <alignment horizontal="center" vertical="center"/>
    </xf>
    <xf numFmtId="0" fontId="30" fillId="0" borderId="21" xfId="8529" applyFont="1" applyBorder="1" applyAlignment="1">
      <alignment horizontal="left" vertical="center"/>
    </xf>
    <xf numFmtId="0" fontId="30" fillId="0" borderId="21" xfId="8529" applyFont="1" applyBorder="1" applyAlignment="1">
      <alignment horizontal="left" vertical="center" wrapText="1"/>
    </xf>
    <xf numFmtId="167" fontId="28" fillId="0" borderId="33" xfId="8" applyNumberFormat="1" applyFont="1" applyBorder="1" applyAlignment="1">
      <alignment horizontal="right" vertical="center"/>
    </xf>
    <xf numFmtId="167" fontId="28" fillId="0" borderId="36" xfId="8" applyNumberFormat="1" applyFont="1" applyBorder="1" applyAlignment="1">
      <alignment horizontal="right" vertical="center"/>
    </xf>
    <xf numFmtId="39" fontId="28" fillId="0" borderId="33" xfId="8" applyNumberFormat="1" applyFont="1" applyBorder="1" applyAlignment="1">
      <alignment horizontal="right" vertical="center"/>
    </xf>
    <xf numFmtId="167" fontId="28" fillId="0" borderId="20" xfId="8" applyNumberFormat="1" applyFont="1" applyBorder="1" applyAlignment="1">
      <alignment horizontal="right" vertical="center"/>
    </xf>
    <xf numFmtId="0" fontId="30" fillId="0" borderId="27" xfId="8529" applyFont="1" applyBorder="1" applyAlignment="1">
      <alignment horizontal="left" vertical="center" wrapText="1"/>
    </xf>
    <xf numFmtId="169" fontId="28" fillId="0" borderId="16" xfId="358" applyNumberFormat="1" applyFont="1" applyFill="1" applyBorder="1" applyAlignment="1">
      <alignment vertical="center"/>
    </xf>
    <xf numFmtId="0" fontId="28" fillId="0" borderId="0" xfId="1024" applyFont="1" applyAlignment="1">
      <alignment horizontal="center" vertical="center"/>
    </xf>
    <xf numFmtId="0" fontId="28" fillId="0" borderId="62" xfId="1024" applyFont="1" applyBorder="1" applyAlignment="1">
      <alignment horizontal="center" vertical="center"/>
    </xf>
    <xf numFmtId="0" fontId="28" fillId="0" borderId="0" xfId="1024" quotePrefix="1" applyFont="1" applyAlignment="1">
      <alignment vertical="center"/>
    </xf>
    <xf numFmtId="44" fontId="28" fillId="0" borderId="0" xfId="8530" applyFont="1"/>
    <xf numFmtId="188" fontId="28" fillId="0" borderId="0" xfId="0" applyNumberFormat="1" applyFont="1" applyAlignment="1">
      <alignment vertical="center"/>
    </xf>
    <xf numFmtId="189" fontId="28" fillId="0" borderId="0" xfId="0" applyNumberFormat="1" applyFont="1" applyAlignment="1">
      <alignment vertical="center"/>
    </xf>
    <xf numFmtId="190" fontId="28" fillId="0" borderId="0" xfId="0" applyNumberFormat="1" applyFont="1" applyAlignment="1">
      <alignment vertical="center"/>
    </xf>
    <xf numFmtId="190" fontId="28" fillId="0" borderId="0" xfId="8530" applyNumberFormat="1" applyFont="1"/>
    <xf numFmtId="188" fontId="28" fillId="0" borderId="0" xfId="8530" applyNumberFormat="1" applyFont="1" applyAlignment="1">
      <alignment vertical="center"/>
    </xf>
    <xf numFmtId="0" fontId="30" fillId="0" borderId="0" xfId="1089" applyFont="1" applyAlignment="1">
      <alignment vertical="center" wrapText="1"/>
    </xf>
    <xf numFmtId="171" fontId="28" fillId="0" borderId="0" xfId="0" applyNumberFormat="1" applyFont="1" applyAlignment="1">
      <alignment horizontal="center" vertical="center"/>
    </xf>
    <xf numFmtId="0" fontId="28" fillId="0" borderId="0" xfId="1089" applyFont="1" applyAlignment="1">
      <alignment horizontal="left" vertical="center"/>
    </xf>
    <xf numFmtId="43" fontId="30" fillId="0" borderId="0" xfId="1089" applyNumberFormat="1" applyFont="1" applyAlignment="1">
      <alignment vertical="center"/>
    </xf>
    <xf numFmtId="185" fontId="28" fillId="0" borderId="16" xfId="0" applyNumberFormat="1" applyFont="1" applyBorder="1" applyAlignment="1">
      <alignment horizontal="right" vertical="center"/>
    </xf>
    <xf numFmtId="168" fontId="28" fillId="0" borderId="23" xfId="1" applyNumberFormat="1" applyFont="1" applyFill="1" applyBorder="1" applyAlignment="1">
      <alignment horizontal="right" vertical="center"/>
    </xf>
    <xf numFmtId="168" fontId="28" fillId="0" borderId="24" xfId="1" applyNumberFormat="1" applyFont="1" applyFill="1" applyBorder="1" applyAlignment="1">
      <alignment horizontal="right" vertical="center"/>
    </xf>
    <xf numFmtId="185" fontId="28" fillId="0" borderId="10" xfId="0" applyNumberFormat="1" applyFont="1" applyBorder="1" applyAlignment="1">
      <alignment horizontal="right" vertical="center"/>
    </xf>
    <xf numFmtId="185" fontId="28" fillId="0" borderId="18" xfId="0" applyNumberFormat="1" applyFont="1" applyBorder="1" applyAlignment="1">
      <alignment vertical="center"/>
    </xf>
    <xf numFmtId="0" fontId="29" fillId="0" borderId="0" xfId="0" applyFont="1" applyAlignment="1">
      <alignment horizontal="center" vertical="center"/>
    </xf>
    <xf numFmtId="0" fontId="29" fillId="0" borderId="0" xfId="0" applyFont="1" applyAlignment="1">
      <alignment vertical="center"/>
    </xf>
    <xf numFmtId="0" fontId="28" fillId="0" borderId="0" xfId="0" applyFont="1" applyAlignment="1">
      <alignment horizontal="left" vertical="top" wrapText="1"/>
    </xf>
    <xf numFmtId="0" fontId="30" fillId="0" borderId="0" xfId="8" applyFont="1" applyAlignment="1">
      <alignment horizontal="left" vertical="center" wrapText="1"/>
    </xf>
    <xf numFmtId="0" fontId="38" fillId="0" borderId="0" xfId="0" applyFont="1" applyAlignment="1">
      <alignment horizontal="center" vertical="center"/>
    </xf>
    <xf numFmtId="0" fontId="38" fillId="0" borderId="0" xfId="1024" applyFont="1" applyAlignment="1">
      <alignment horizontal="center" vertical="center"/>
    </xf>
    <xf numFmtId="167" fontId="28" fillId="0" borderId="7" xfId="1024" applyNumberFormat="1" applyFont="1" applyBorder="1" applyAlignment="1">
      <alignment horizontal="right" vertical="center"/>
    </xf>
    <xf numFmtId="167" fontId="28" fillId="0" borderId="8" xfId="1024" applyNumberFormat="1" applyFont="1" applyBorder="1" applyAlignment="1">
      <alignment horizontal="right" vertical="center"/>
    </xf>
    <xf numFmtId="43" fontId="27" fillId="0" borderId="0" xfId="1024" applyNumberFormat="1"/>
    <xf numFmtId="0" fontId="37" fillId="0" borderId="0" xfId="1024" applyFont="1" applyAlignment="1">
      <alignment vertical="center"/>
    </xf>
    <xf numFmtId="0" fontId="66" fillId="0" borderId="0" xfId="0" applyFont="1" applyAlignment="1">
      <alignment vertical="top"/>
    </xf>
    <xf numFmtId="167" fontId="66" fillId="0" borderId="0" xfId="3527" applyNumberFormat="1" applyFont="1" applyAlignment="1">
      <alignment horizontal="right" vertical="center"/>
    </xf>
    <xf numFmtId="186" fontId="67" fillId="0" borderId="0" xfId="0" applyNumberFormat="1" applyFont="1" applyAlignment="1">
      <alignment vertical="center"/>
    </xf>
    <xf numFmtId="180" fontId="66" fillId="0" borderId="0" xfId="0" applyNumberFormat="1" applyFont="1" applyAlignment="1">
      <alignment vertical="top"/>
    </xf>
    <xf numFmtId="169" fontId="28" fillId="0" borderId="36" xfId="8527" applyNumberFormat="1" applyFont="1" applyFill="1" applyBorder="1" applyAlignment="1">
      <alignment vertical="center"/>
    </xf>
    <xf numFmtId="169" fontId="28" fillId="0" borderId="16" xfId="8527" applyNumberFormat="1" applyFont="1" applyFill="1" applyBorder="1" applyAlignment="1">
      <alignment vertical="center"/>
    </xf>
    <xf numFmtId="0" fontId="30" fillId="0" borderId="21" xfId="1024" applyFont="1" applyBorder="1" applyAlignment="1">
      <alignment horizontal="left" vertical="center"/>
    </xf>
    <xf numFmtId="0" fontId="30" fillId="0" borderId="18" xfId="1024" applyFont="1" applyBorder="1" applyAlignment="1">
      <alignment horizontal="center" vertical="center"/>
    </xf>
    <xf numFmtId="0" fontId="30" fillId="0" borderId="21" xfId="1024" applyFont="1" applyBorder="1" applyAlignment="1">
      <alignment horizontal="left" vertical="center" wrapText="1"/>
    </xf>
    <xf numFmtId="0" fontId="30" fillId="0" borderId="27" xfId="1024" applyFont="1" applyBorder="1" applyAlignment="1">
      <alignment horizontal="left" vertical="center" wrapText="1"/>
    </xf>
    <xf numFmtId="0" fontId="30" fillId="0" borderId="23" xfId="1024" applyFont="1" applyBorder="1" applyAlignment="1">
      <alignment horizontal="center" vertical="center"/>
    </xf>
    <xf numFmtId="169" fontId="30" fillId="0" borderId="23" xfId="8527" applyNumberFormat="1" applyFont="1" applyFill="1" applyBorder="1" applyAlignment="1">
      <alignment vertical="center"/>
    </xf>
    <xf numFmtId="10" fontId="28" fillId="0" borderId="0" xfId="1" applyNumberFormat="1" applyFont="1" applyAlignment="1">
      <alignment vertical="top"/>
    </xf>
    <xf numFmtId="169" fontId="28" fillId="0" borderId="18" xfId="551" applyNumberFormat="1" applyFont="1" applyFill="1" applyBorder="1" applyAlignment="1">
      <alignment horizontal="right" vertical="center"/>
    </xf>
    <xf numFmtId="169" fontId="28" fillId="0" borderId="19" xfId="551" applyNumberFormat="1" applyFont="1" applyFill="1" applyBorder="1" applyAlignment="1">
      <alignment horizontal="right" vertical="center"/>
    </xf>
    <xf numFmtId="0" fontId="24" fillId="0" borderId="0" xfId="8529" applyFont="1" applyAlignment="1">
      <alignment horizontal="left" vertical="center"/>
    </xf>
    <xf numFmtId="0" fontId="27" fillId="0" borderId="0" xfId="8529" applyAlignment="1">
      <alignment vertical="center"/>
    </xf>
    <xf numFmtId="0" fontId="38" fillId="0" borderId="0" xfId="354" applyFont="1" applyAlignment="1">
      <alignment horizontal="center" vertical="center"/>
    </xf>
    <xf numFmtId="0" fontId="63" fillId="0" borderId="0" xfId="8529" applyFont="1" applyAlignment="1">
      <alignment vertical="center"/>
    </xf>
    <xf numFmtId="0" fontId="28" fillId="0" borderId="0" xfId="8529" applyFont="1" applyAlignment="1">
      <alignment vertical="center"/>
    </xf>
    <xf numFmtId="0" fontId="30" fillId="2" borderId="1" xfId="8529" applyFont="1" applyFill="1" applyBorder="1" applyAlignment="1">
      <alignment horizontal="center" vertical="center"/>
    </xf>
    <xf numFmtId="0" fontId="30" fillId="2" borderId="2" xfId="8529" applyFont="1" applyFill="1" applyBorder="1" applyAlignment="1">
      <alignment horizontal="center" vertical="center"/>
    </xf>
    <xf numFmtId="0" fontId="30" fillId="2" borderId="3" xfId="8529" applyFont="1" applyFill="1" applyBorder="1" applyAlignment="1">
      <alignment horizontal="center" vertical="center"/>
    </xf>
    <xf numFmtId="0" fontId="30" fillId="2" borderId="4" xfId="8529" applyFont="1" applyFill="1" applyBorder="1" applyAlignment="1">
      <alignment horizontal="center" vertical="center"/>
    </xf>
    <xf numFmtId="0" fontId="28" fillId="0" borderId="35" xfId="8529" applyFont="1" applyBorder="1" applyAlignment="1">
      <alignment horizontal="center" vertical="center"/>
    </xf>
    <xf numFmtId="0" fontId="28" fillId="0" borderId="17" xfId="8529" applyFont="1" applyBorder="1" applyAlignment="1">
      <alignment horizontal="left" vertical="center"/>
    </xf>
    <xf numFmtId="0" fontId="28" fillId="0" borderId="10" xfId="8529" applyFont="1" applyBorder="1" applyAlignment="1">
      <alignment horizontal="center" vertical="center"/>
    </xf>
    <xf numFmtId="0" fontId="28" fillId="0" borderId="29" xfId="8529" applyFont="1" applyBorder="1" applyAlignment="1">
      <alignment horizontal="center" vertical="center"/>
    </xf>
    <xf numFmtId="0" fontId="28" fillId="0" borderId="10" xfId="8529" applyFont="1" applyBorder="1" applyAlignment="1">
      <alignment horizontal="right" vertical="center"/>
    </xf>
    <xf numFmtId="0" fontId="28" fillId="0" borderId="18" xfId="8529" applyFont="1" applyBorder="1" applyAlignment="1">
      <alignment horizontal="center" vertical="center"/>
    </xf>
    <xf numFmtId="0" fontId="28" fillId="0" borderId="44" xfId="8529" applyFont="1" applyBorder="1" applyAlignment="1">
      <alignment horizontal="center" vertical="center"/>
    </xf>
    <xf numFmtId="0" fontId="28" fillId="0" borderId="52" xfId="8529" applyFont="1" applyBorder="1" applyAlignment="1">
      <alignment horizontal="center" vertical="center"/>
    </xf>
    <xf numFmtId="0" fontId="30" fillId="0" borderId="27" xfId="8529" applyFont="1" applyBorder="1" applyAlignment="1">
      <alignment horizontal="left" vertical="center"/>
    </xf>
    <xf numFmtId="0" fontId="28" fillId="0" borderId="23" xfId="8529" applyFont="1" applyBorder="1" applyAlignment="1">
      <alignment horizontal="center" vertical="center"/>
    </xf>
    <xf numFmtId="39" fontId="28" fillId="0" borderId="4" xfId="8529" applyNumberFormat="1" applyFont="1" applyBorder="1" applyAlignment="1">
      <alignment horizontal="right" vertical="center"/>
    </xf>
    <xf numFmtId="0" fontId="28" fillId="0" borderId="22" xfId="8529" applyFont="1" applyBorder="1" applyAlignment="1">
      <alignment horizontal="center" vertical="center"/>
    </xf>
    <xf numFmtId="0" fontId="30" fillId="0" borderId="15" xfId="8529" applyFont="1" applyBorder="1" applyAlignment="1">
      <alignment horizontal="left" vertical="center"/>
    </xf>
    <xf numFmtId="0" fontId="28" fillId="0" borderId="7" xfId="8529" applyFont="1" applyBorder="1" applyAlignment="1">
      <alignment horizontal="center" vertical="center"/>
    </xf>
    <xf numFmtId="39" fontId="28" fillId="0" borderId="7" xfId="8529" applyNumberFormat="1" applyFont="1" applyBorder="1" applyAlignment="1">
      <alignment horizontal="right" vertical="center"/>
    </xf>
    <xf numFmtId="39" fontId="28" fillId="0" borderId="8" xfId="8529" applyNumberFormat="1" applyFont="1" applyBorder="1" applyAlignment="1">
      <alignment horizontal="right" vertical="center"/>
    </xf>
    <xf numFmtId="39" fontId="28" fillId="0" borderId="56" xfId="8529" applyNumberFormat="1" applyFont="1" applyBorder="1" applyAlignment="1">
      <alignment horizontal="right" vertical="center"/>
    </xf>
    <xf numFmtId="39" fontId="28" fillId="0" borderId="71" xfId="8529" applyNumberFormat="1" applyFont="1" applyBorder="1" applyAlignment="1">
      <alignment horizontal="right" vertical="center"/>
    </xf>
    <xf numFmtId="39" fontId="28" fillId="0" borderId="62" xfId="8529" applyNumberFormat="1" applyFont="1" applyBorder="1" applyAlignment="1">
      <alignment horizontal="right" vertical="center"/>
    </xf>
    <xf numFmtId="39" fontId="28" fillId="0" borderId="50" xfId="8529" applyNumberFormat="1" applyFont="1" applyBorder="1" applyAlignment="1">
      <alignment horizontal="right" vertical="center"/>
    </xf>
    <xf numFmtId="39" fontId="28" fillId="0" borderId="23" xfId="8529" applyNumberFormat="1" applyFont="1" applyBorder="1" applyAlignment="1">
      <alignment horizontal="right" vertical="center"/>
    </xf>
    <xf numFmtId="0" fontId="28" fillId="0" borderId="0" xfId="8529" applyFont="1" applyAlignment="1">
      <alignment horizontal="left" vertical="center"/>
    </xf>
    <xf numFmtId="167" fontId="28" fillId="0" borderId="0" xfId="8529" applyNumberFormat="1" applyFont="1" applyAlignment="1">
      <alignment horizontal="right" vertical="center"/>
    </xf>
    <xf numFmtId="0" fontId="28" fillId="0" borderId="0" xfId="8529" applyFont="1" applyAlignment="1">
      <alignment horizontal="center" vertical="top"/>
    </xf>
    <xf numFmtId="0" fontId="28" fillId="0" borderId="0" xfId="8529" applyFont="1"/>
    <xf numFmtId="10" fontId="30" fillId="0" borderId="54" xfId="20" applyNumberFormat="1" applyFont="1" applyFill="1" applyBorder="1" applyAlignment="1">
      <alignment horizontal="right" vertical="center"/>
    </xf>
    <xf numFmtId="10" fontId="30" fillId="0" borderId="18" xfId="20" applyNumberFormat="1" applyFont="1" applyFill="1" applyBorder="1" applyAlignment="1">
      <alignment horizontal="right" vertical="center"/>
    </xf>
    <xf numFmtId="0" fontId="30" fillId="0" borderId="18" xfId="0" applyFont="1" applyBorder="1" applyAlignment="1">
      <alignment horizontal="left" vertical="center" indent="1"/>
    </xf>
    <xf numFmtId="167" fontId="28" fillId="0" borderId="23" xfId="1024" applyNumberFormat="1" applyFont="1" applyBorder="1" applyAlignment="1">
      <alignment horizontal="right" vertical="center"/>
    </xf>
    <xf numFmtId="167" fontId="28" fillId="0" borderId="24" xfId="1024" applyNumberFormat="1" applyFont="1" applyBorder="1" applyAlignment="1">
      <alignment horizontal="right" vertical="center"/>
    </xf>
    <xf numFmtId="0" fontId="28" fillId="0" borderId="21" xfId="1024" applyFont="1" applyBorder="1" applyAlignment="1">
      <alignment horizontal="left" vertical="center" indent="1"/>
    </xf>
    <xf numFmtId="167" fontId="28" fillId="0" borderId="18" xfId="0" quotePrefix="1" applyNumberFormat="1" applyFont="1" applyBorder="1" applyAlignment="1">
      <alignment horizontal="right" vertical="center"/>
    </xf>
    <xf numFmtId="0" fontId="30" fillId="0" borderId="21" xfId="8529" quotePrefix="1" applyFont="1" applyBorder="1" applyAlignment="1">
      <alignment horizontal="left" vertical="center"/>
    </xf>
    <xf numFmtId="167" fontId="28" fillId="0" borderId="4" xfId="1024" applyNumberFormat="1" applyFont="1" applyBorder="1" applyAlignment="1">
      <alignment horizontal="right" vertical="center"/>
    </xf>
    <xf numFmtId="2" fontId="28" fillId="0" borderId="18" xfId="0" quotePrefix="1" applyNumberFormat="1" applyFont="1" applyBorder="1" applyAlignment="1">
      <alignment horizontal="right" vertical="center"/>
    </xf>
    <xf numFmtId="0" fontId="28" fillId="0" borderId="103" xfId="8529" applyFont="1" applyBorder="1" applyAlignment="1">
      <alignment horizontal="center" vertical="center"/>
    </xf>
    <xf numFmtId="0" fontId="30" fillId="0" borderId="34" xfId="8529" quotePrefix="1" applyFont="1" applyBorder="1" applyAlignment="1">
      <alignment horizontal="left" vertical="center"/>
    </xf>
    <xf numFmtId="0" fontId="28" fillId="0" borderId="33" xfId="8529" applyFont="1" applyBorder="1" applyAlignment="1">
      <alignment horizontal="center" vertical="center"/>
    </xf>
    <xf numFmtId="10" fontId="28" fillId="0" borderId="56" xfId="20" applyNumberFormat="1" applyFont="1" applyFill="1" applyBorder="1" applyAlignment="1">
      <alignment horizontal="right" vertical="center"/>
    </xf>
    <xf numFmtId="39" fontId="28" fillId="0" borderId="29" xfId="8" applyNumberFormat="1" applyFont="1" applyBorder="1" applyAlignment="1">
      <alignment horizontal="right" vertical="center"/>
    </xf>
    <xf numFmtId="0" fontId="28" fillId="0" borderId="13" xfId="8" applyFont="1" applyBorder="1" applyAlignment="1">
      <alignment horizontal="center" vertical="center"/>
    </xf>
    <xf numFmtId="39" fontId="28" fillId="0" borderId="13" xfId="8" applyNumberFormat="1" applyFont="1" applyBorder="1" applyAlignment="1">
      <alignment horizontal="right" vertical="center"/>
    </xf>
    <xf numFmtId="169" fontId="28" fillId="0" borderId="56" xfId="8527" applyNumberFormat="1" applyFont="1" applyFill="1" applyBorder="1" applyAlignment="1">
      <alignment vertical="center"/>
    </xf>
    <xf numFmtId="169" fontId="28" fillId="0" borderId="10" xfId="551" applyNumberFormat="1" applyFont="1" applyFill="1" applyBorder="1" applyAlignment="1">
      <alignment horizontal="right" vertical="center"/>
    </xf>
    <xf numFmtId="169" fontId="28" fillId="0" borderId="16" xfId="551" applyNumberFormat="1" applyFont="1" applyFill="1" applyBorder="1" applyAlignment="1">
      <alignment horizontal="right" vertical="center"/>
    </xf>
    <xf numFmtId="0" fontId="28" fillId="0" borderId="6" xfId="1024" applyFont="1" applyBorder="1" applyAlignment="1">
      <alignment horizontal="center" vertical="center"/>
    </xf>
    <xf numFmtId="0" fontId="30" fillId="0" borderId="15" xfId="1024" applyFont="1" applyBorder="1" applyAlignment="1">
      <alignment horizontal="left" vertical="center" wrapText="1"/>
    </xf>
    <xf numFmtId="0" fontId="30" fillId="0" borderId="7" xfId="1024" applyFont="1" applyBorder="1" applyAlignment="1">
      <alignment horizontal="center" vertical="center"/>
    </xf>
    <xf numFmtId="0" fontId="30" fillId="0" borderId="27" xfId="1024" applyFont="1" applyBorder="1" applyAlignment="1">
      <alignment vertical="center" wrapText="1"/>
    </xf>
    <xf numFmtId="169" fontId="28" fillId="0" borderId="71" xfId="8527" applyNumberFormat="1" applyFont="1" applyFill="1" applyBorder="1" applyAlignment="1">
      <alignment vertical="center"/>
    </xf>
    <xf numFmtId="169" fontId="30" fillId="0" borderId="24" xfId="8527" applyNumberFormat="1" applyFont="1" applyFill="1" applyBorder="1" applyAlignment="1">
      <alignment vertical="center"/>
    </xf>
    <xf numFmtId="0" fontId="28" fillId="0" borderId="0" xfId="8533" applyFont="1" applyAlignment="1">
      <alignment vertical="center"/>
    </xf>
    <xf numFmtId="0" fontId="30" fillId="0" borderId="11" xfId="8533" applyFont="1" applyBorder="1" applyAlignment="1">
      <alignment vertical="center"/>
    </xf>
    <xf numFmtId="0" fontId="28" fillId="0" borderId="67" xfId="8533" applyFont="1" applyBorder="1" applyAlignment="1">
      <alignment horizontal="left" vertical="center"/>
    </xf>
    <xf numFmtId="0" fontId="28" fillId="0" borderId="68" xfId="8533" applyFont="1" applyBorder="1" applyAlignment="1">
      <alignment horizontal="left" vertical="center"/>
    </xf>
    <xf numFmtId="0" fontId="28" fillId="0" borderId="69" xfId="8533" applyFont="1" applyBorder="1" applyAlignment="1">
      <alignment horizontal="left" vertical="center"/>
    </xf>
    <xf numFmtId="169" fontId="30" fillId="0" borderId="62" xfId="551" applyNumberFormat="1" applyFont="1" applyFill="1" applyBorder="1" applyAlignment="1">
      <alignment vertical="center"/>
    </xf>
    <xf numFmtId="169" fontId="28" fillId="0" borderId="62" xfId="1024" applyNumberFormat="1" applyFont="1" applyBorder="1" applyAlignment="1">
      <alignment vertical="center"/>
    </xf>
    <xf numFmtId="169" fontId="30" fillId="0" borderId="18" xfId="8527" applyNumberFormat="1" applyFont="1" applyFill="1" applyBorder="1" applyAlignment="1">
      <alignment vertical="center"/>
    </xf>
    <xf numFmtId="169" fontId="30" fillId="0" borderId="19" xfId="8527" applyNumberFormat="1" applyFont="1" applyFill="1" applyBorder="1" applyAlignment="1">
      <alignment vertical="center"/>
    </xf>
    <xf numFmtId="188" fontId="0" fillId="0" borderId="0" xfId="18" applyNumberFormat="1" applyFont="1" applyBorder="1"/>
    <xf numFmtId="0" fontId="30" fillId="0" borderId="18" xfId="0" applyFont="1" applyBorder="1" applyAlignment="1">
      <alignment horizontal="left" vertical="center" wrapText="1" indent="1"/>
    </xf>
    <xf numFmtId="167" fontId="28" fillId="0" borderId="0" xfId="0" applyNumberFormat="1" applyFont="1" applyAlignment="1">
      <alignment horizontal="right" vertical="center"/>
    </xf>
    <xf numFmtId="39" fontId="18" fillId="0" borderId="0" xfId="16" applyNumberFormat="1"/>
    <xf numFmtId="44" fontId="28" fillId="0" borderId="0" xfId="0" applyNumberFormat="1" applyFont="1"/>
    <xf numFmtId="167" fontId="30" fillId="0" borderId="18" xfId="0" applyNumberFormat="1" applyFont="1" applyBorder="1" applyAlignment="1">
      <alignment horizontal="right" vertical="center"/>
    </xf>
    <xf numFmtId="167" fontId="30" fillId="0" borderId="19" xfId="0" applyNumberFormat="1" applyFont="1" applyBorder="1" applyAlignment="1">
      <alignment horizontal="right" vertical="center"/>
    </xf>
    <xf numFmtId="0" fontId="28" fillId="0" borderId="27" xfId="1024" applyFont="1" applyBorder="1" applyAlignment="1">
      <alignment horizontal="left" vertical="center"/>
    </xf>
    <xf numFmtId="0" fontId="28" fillId="0" borderId="23" xfId="1024" applyFont="1" applyBorder="1" applyAlignment="1">
      <alignment horizontal="center" vertical="center"/>
    </xf>
    <xf numFmtId="169" fontId="28" fillId="0" borderId="23" xfId="551" applyNumberFormat="1" applyFont="1" applyFill="1" applyBorder="1" applyAlignment="1">
      <alignment horizontal="right" vertical="center"/>
    </xf>
    <xf numFmtId="169" fontId="28" fillId="0" borderId="24" xfId="551" applyNumberFormat="1" applyFont="1" applyFill="1" applyBorder="1" applyAlignment="1">
      <alignment horizontal="right" vertical="center"/>
    </xf>
    <xf numFmtId="0" fontId="28" fillId="0" borderId="30" xfId="1024" applyFont="1" applyBorder="1" applyAlignment="1">
      <alignment horizontal="left" vertical="center"/>
    </xf>
    <xf numFmtId="169" fontId="28" fillId="0" borderId="29" xfId="551" applyNumberFormat="1" applyFont="1" applyFill="1" applyBorder="1" applyAlignment="1">
      <alignment horizontal="right" vertical="center"/>
    </xf>
    <xf numFmtId="169" fontId="28" fillId="0" borderId="13" xfId="551" applyNumberFormat="1" applyFont="1" applyFill="1" applyBorder="1" applyAlignment="1">
      <alignment horizontal="right" vertical="center"/>
    </xf>
    <xf numFmtId="0" fontId="30" fillId="0" borderId="0" xfId="8" applyFont="1" applyAlignment="1">
      <alignment vertical="center" wrapText="1"/>
    </xf>
    <xf numFmtId="0" fontId="28" fillId="0" borderId="10" xfId="1024" applyFont="1" applyBorder="1" applyAlignment="1">
      <alignment horizontal="center" vertical="center" wrapText="1"/>
    </xf>
    <xf numFmtId="0" fontId="28" fillId="0" borderId="0" xfId="1024" applyFont="1" applyAlignment="1">
      <alignment vertical="center" wrapText="1"/>
    </xf>
    <xf numFmtId="0" fontId="30" fillId="2" borderId="2" xfId="1024" applyFont="1" applyFill="1" applyBorder="1" applyAlignment="1">
      <alignment horizontal="center" vertical="center" wrapText="1"/>
    </xf>
    <xf numFmtId="0" fontId="30" fillId="2" borderId="3" xfId="1024" applyFont="1" applyFill="1" applyBorder="1" applyAlignment="1">
      <alignment horizontal="center" vertical="center" wrapText="1"/>
    </xf>
    <xf numFmtId="0" fontId="30" fillId="2" borderId="4" xfId="1024" applyFont="1" applyFill="1" applyBorder="1" applyAlignment="1">
      <alignment horizontal="center" vertical="center" wrapText="1"/>
    </xf>
    <xf numFmtId="0" fontId="30" fillId="2" borderId="1" xfId="1024" applyFont="1" applyFill="1" applyBorder="1" applyAlignment="1">
      <alignment horizontal="center" wrapText="1"/>
    </xf>
    <xf numFmtId="0" fontId="28" fillId="0" borderId="32" xfId="1024" applyFont="1" applyBorder="1" applyAlignment="1">
      <alignment horizontal="center" vertical="center"/>
    </xf>
    <xf numFmtId="0" fontId="37" fillId="0" borderId="0" xfId="1024" applyFont="1" applyAlignment="1">
      <alignment horizontal="center" vertical="center"/>
    </xf>
    <xf numFmtId="0" fontId="28" fillId="0" borderId="21" xfId="1024" applyFont="1" applyBorder="1" applyAlignment="1">
      <alignment horizontal="center" vertical="center"/>
    </xf>
    <xf numFmtId="0" fontId="28" fillId="0" borderId="21" xfId="1024" applyFont="1" applyBorder="1" applyAlignment="1">
      <alignment horizontal="center" vertical="center" wrapText="1"/>
    </xf>
    <xf numFmtId="0" fontId="28" fillId="0" borderId="34" xfId="1024" applyFont="1" applyBorder="1" applyAlignment="1">
      <alignment horizontal="center" vertical="center" wrapText="1"/>
    </xf>
    <xf numFmtId="0" fontId="30" fillId="0" borderId="27" xfId="1024" applyFont="1" applyBorder="1" applyAlignment="1">
      <alignment horizontal="center" vertical="center" wrapText="1"/>
    </xf>
    <xf numFmtId="0" fontId="28" fillId="0" borderId="17" xfId="1024" applyFont="1" applyBorder="1" applyAlignment="1">
      <alignment horizontal="center" vertical="center"/>
    </xf>
    <xf numFmtId="0" fontId="28" fillId="0" borderId="27" xfId="1024" applyFont="1" applyBorder="1" applyAlignment="1">
      <alignment horizontal="center" vertical="center"/>
    </xf>
    <xf numFmtId="0" fontId="28" fillId="0" borderId="30" xfId="1024" applyFont="1" applyBorder="1" applyAlignment="1">
      <alignment horizontal="center" vertical="center"/>
    </xf>
    <xf numFmtId="10" fontId="28" fillId="0" borderId="10" xfId="1024" applyNumberFormat="1" applyFont="1" applyBorder="1" applyAlignment="1">
      <alignment horizontal="right" vertical="center"/>
    </xf>
    <xf numFmtId="10" fontId="28" fillId="0" borderId="16" xfId="1024" applyNumberFormat="1" applyFont="1" applyBorder="1" applyAlignment="1">
      <alignment horizontal="right" vertical="center"/>
    </xf>
    <xf numFmtId="0" fontId="30" fillId="0" borderId="30" xfId="1024" applyFont="1" applyBorder="1" applyAlignment="1">
      <alignment horizontal="left" vertical="center" wrapText="1"/>
    </xf>
    <xf numFmtId="0" fontId="30" fillId="0" borderId="30" xfId="1024" applyFont="1" applyBorder="1" applyAlignment="1">
      <alignment horizontal="center" vertical="center" wrapText="1"/>
    </xf>
    <xf numFmtId="169" fontId="30" fillId="0" borderId="29" xfId="8527" applyNumberFormat="1" applyFont="1" applyFill="1" applyBorder="1" applyAlignment="1">
      <alignment vertical="center"/>
    </xf>
    <xf numFmtId="169" fontId="30" fillId="0" borderId="13" xfId="8527" applyNumberFormat="1" applyFont="1" applyFill="1" applyBorder="1" applyAlignment="1">
      <alignment vertical="center"/>
    </xf>
    <xf numFmtId="10" fontId="28" fillId="0" borderId="0" xfId="8529" applyNumberFormat="1" applyFont="1" applyAlignment="1">
      <alignment vertical="center"/>
    </xf>
    <xf numFmtId="167" fontId="28" fillId="0" borderId="31" xfId="0" applyNumberFormat="1" applyFont="1" applyBorder="1" applyAlignment="1">
      <alignment horizontal="right" vertical="center"/>
    </xf>
    <xf numFmtId="0" fontId="24" fillId="0" borderId="0" xfId="1015" applyFont="1" applyAlignment="1">
      <alignment horizontal="left" vertical="center"/>
    </xf>
    <xf numFmtId="0" fontId="27" fillId="0" borderId="0" xfId="1015" applyAlignment="1">
      <alignment vertical="center"/>
    </xf>
    <xf numFmtId="0" fontId="27" fillId="0" borderId="0" xfId="1015"/>
    <xf numFmtId="0" fontId="30" fillId="0" borderId="0" xfId="1015" applyFont="1" applyAlignment="1">
      <alignment vertical="center"/>
    </xf>
    <xf numFmtId="0" fontId="30" fillId="2" borderId="4" xfId="1015" applyFont="1" applyFill="1" applyBorder="1" applyAlignment="1">
      <alignment horizontal="center" vertical="center"/>
    </xf>
    <xf numFmtId="0" fontId="28" fillId="0" borderId="14" xfId="1015" applyFont="1" applyBorder="1" applyAlignment="1">
      <alignment horizontal="center" vertical="center"/>
    </xf>
    <xf numFmtId="0" fontId="28" fillId="0" borderId="18" xfId="1015" applyFont="1" applyBorder="1" applyAlignment="1">
      <alignment vertical="center"/>
    </xf>
    <xf numFmtId="0" fontId="30" fillId="0" borderId="18" xfId="1015" applyFont="1" applyBorder="1" applyAlignment="1">
      <alignment vertical="center"/>
    </xf>
    <xf numFmtId="0" fontId="30" fillId="0" borderId="18" xfId="1015" applyFont="1" applyBorder="1" applyAlignment="1">
      <alignment vertical="center" wrapText="1"/>
    </xf>
    <xf numFmtId="0" fontId="28" fillId="0" borderId="23" xfId="1015" applyFont="1" applyBorder="1" applyAlignment="1">
      <alignment vertical="center"/>
    </xf>
    <xf numFmtId="0" fontId="28" fillId="0" borderId="25" xfId="1015" applyFont="1" applyBorder="1" applyAlignment="1">
      <alignment horizontal="center" vertical="center"/>
    </xf>
    <xf numFmtId="0" fontId="34" fillId="0" borderId="0" xfId="1015" applyFont="1" applyAlignment="1">
      <alignment vertical="center"/>
    </xf>
    <xf numFmtId="167" fontId="28" fillId="0" borderId="0" xfId="1015" applyNumberFormat="1" applyFont="1" applyAlignment="1">
      <alignment vertical="center"/>
    </xf>
    <xf numFmtId="167" fontId="27" fillId="0" borderId="0" xfId="1015" applyNumberFormat="1"/>
    <xf numFmtId="178" fontId="41" fillId="0" borderId="0" xfId="1015" applyNumberFormat="1" applyFont="1" applyAlignment="1">
      <alignment horizontal="left" vertical="center"/>
    </xf>
    <xf numFmtId="0" fontId="28" fillId="0" borderId="28" xfId="1015" applyFont="1" applyBorder="1" applyAlignment="1">
      <alignment horizontal="center" vertical="center"/>
    </xf>
    <xf numFmtId="0" fontId="28" fillId="0" borderId="29" xfId="1015" applyFont="1" applyBorder="1" applyAlignment="1">
      <alignment horizontal="center" vertical="center"/>
    </xf>
    <xf numFmtId="171" fontId="28" fillId="0" borderId="29" xfId="1015" applyNumberFormat="1" applyFont="1" applyBorder="1" applyAlignment="1">
      <alignment horizontal="center" vertical="center"/>
    </xf>
    <xf numFmtId="0" fontId="28" fillId="0" borderId="9" xfId="1015" applyFont="1" applyBorder="1" applyAlignment="1">
      <alignment horizontal="center" vertical="center"/>
    </xf>
    <xf numFmtId="0" fontId="28" fillId="0" borderId="10" xfId="1015" applyFont="1" applyBorder="1" applyAlignment="1">
      <alignment horizontal="center" vertical="center"/>
    </xf>
    <xf numFmtId="171" fontId="28" fillId="0" borderId="10" xfId="1015" applyNumberFormat="1" applyFont="1" applyBorder="1" applyAlignment="1">
      <alignment horizontal="center" vertical="center"/>
    </xf>
    <xf numFmtId="171" fontId="28" fillId="0" borderId="17" xfId="1015" applyNumberFormat="1" applyFont="1" applyBorder="1" applyAlignment="1">
      <alignment horizontal="center" vertical="center"/>
    </xf>
    <xf numFmtId="171" fontId="28" fillId="0" borderId="18" xfId="1015" applyNumberFormat="1" applyFont="1" applyBorder="1" applyAlignment="1">
      <alignment horizontal="center" vertical="center"/>
    </xf>
    <xf numFmtId="171" fontId="28" fillId="0" borderId="23" xfId="1015" applyNumberFormat="1" applyFont="1" applyBorder="1" applyAlignment="1">
      <alignment horizontal="center" vertical="center"/>
    </xf>
    <xf numFmtId="171" fontId="28" fillId="0" borderId="18" xfId="1015" applyNumberFormat="1" applyFont="1" applyBorder="1" applyAlignment="1">
      <alignment horizontal="center" vertical="center" wrapText="1"/>
    </xf>
    <xf numFmtId="0" fontId="35" fillId="0" borderId="18" xfId="1015" applyFont="1" applyBorder="1" applyAlignment="1">
      <alignment vertical="center"/>
    </xf>
    <xf numFmtId="0" fontId="35" fillId="0" borderId="23" xfId="1015" applyFont="1" applyBorder="1" applyAlignment="1">
      <alignment vertical="center" wrapText="1"/>
    </xf>
    <xf numFmtId="0" fontId="35" fillId="0" borderId="94" xfId="1015" applyFont="1" applyBorder="1" applyAlignment="1">
      <alignment vertical="center" wrapText="1"/>
    </xf>
    <xf numFmtId="0" fontId="35" fillId="0" borderId="61" xfId="1015" applyFont="1" applyBorder="1" applyAlignment="1">
      <alignment vertical="center" wrapText="1"/>
    </xf>
    <xf numFmtId="167" fontId="28" fillId="0" borderId="17" xfId="1015" applyNumberFormat="1" applyFont="1" applyBorder="1" applyAlignment="1">
      <alignment horizontal="center" vertical="center"/>
    </xf>
    <xf numFmtId="167" fontId="28" fillId="0" borderId="21" xfId="1015" applyNumberFormat="1" applyFont="1" applyBorder="1" applyAlignment="1">
      <alignment horizontal="center" vertical="center"/>
    </xf>
    <xf numFmtId="167" fontId="28" fillId="0" borderId="27" xfId="1015" applyNumberFormat="1" applyFont="1" applyBorder="1" applyAlignment="1">
      <alignment horizontal="center" vertical="center"/>
    </xf>
    <xf numFmtId="167" fontId="28" fillId="0" borderId="30" xfId="1015" applyNumberFormat="1" applyFont="1" applyBorder="1" applyAlignment="1">
      <alignment horizontal="center" vertical="center"/>
    </xf>
    <xf numFmtId="0" fontId="30" fillId="2" borderId="99" xfId="1015" applyFont="1" applyFill="1" applyBorder="1" applyAlignment="1">
      <alignment horizontal="center" vertical="center"/>
    </xf>
    <xf numFmtId="167" fontId="28" fillId="0" borderId="27" xfId="1015" applyNumberFormat="1" applyFont="1" applyBorder="1" applyAlignment="1">
      <alignment horizontal="center" vertical="center" wrapText="1"/>
    </xf>
    <xf numFmtId="39" fontId="28" fillId="0" borderId="21" xfId="1015" applyNumberFormat="1" applyFont="1" applyBorder="1" applyAlignment="1">
      <alignment horizontal="center" vertical="center"/>
    </xf>
    <xf numFmtId="167" fontId="28" fillId="0" borderId="24" xfId="0" quotePrefix="1" applyNumberFormat="1" applyFont="1" applyBorder="1" applyAlignment="1">
      <alignment horizontal="right" vertical="center"/>
    </xf>
    <xf numFmtId="0" fontId="30" fillId="2" borderId="94" xfId="1015" applyFont="1" applyFill="1" applyBorder="1" applyAlignment="1">
      <alignment horizontal="center" vertical="center"/>
    </xf>
    <xf numFmtId="169" fontId="28" fillId="0" borderId="47" xfId="29" applyNumberFormat="1" applyFont="1" applyFill="1" applyBorder="1" applyAlignment="1">
      <alignment horizontal="center" vertical="center"/>
    </xf>
    <xf numFmtId="167" fontId="28" fillId="0" borderId="47" xfId="1015" applyNumberFormat="1" applyFont="1" applyBorder="1" applyAlignment="1">
      <alignment vertical="center"/>
    </xf>
    <xf numFmtId="167" fontId="28" fillId="0" borderId="45" xfId="1015" applyNumberFormat="1" applyFont="1" applyBorder="1" applyAlignment="1">
      <alignment horizontal="right" vertical="center"/>
    </xf>
    <xf numFmtId="167" fontId="30" fillId="0" borderId="47" xfId="1015" applyNumberFormat="1" applyFont="1" applyBorder="1" applyAlignment="1">
      <alignment vertical="center"/>
    </xf>
    <xf numFmtId="167" fontId="28" fillId="0" borderId="46" xfId="1015" applyNumberFormat="1" applyFont="1" applyBorder="1" applyAlignment="1">
      <alignment vertical="center"/>
    </xf>
    <xf numFmtId="167" fontId="28" fillId="0" borderId="70" xfId="1015" applyNumberFormat="1" applyFont="1" applyBorder="1" applyAlignment="1">
      <alignment vertical="center"/>
    </xf>
    <xf numFmtId="167" fontId="28" fillId="0" borderId="46" xfId="1015" applyNumberFormat="1" applyFont="1" applyBorder="1" applyAlignment="1">
      <alignment horizontal="right" vertical="center"/>
    </xf>
    <xf numFmtId="167" fontId="28" fillId="0" borderId="47" xfId="1015" applyNumberFormat="1" applyFont="1" applyBorder="1" applyAlignment="1">
      <alignment horizontal="right" vertical="center"/>
    </xf>
    <xf numFmtId="167" fontId="28" fillId="0" borderId="45" xfId="1015" applyNumberFormat="1" applyFont="1" applyBorder="1" applyAlignment="1">
      <alignment vertical="center"/>
    </xf>
    <xf numFmtId="171" fontId="28" fillId="0" borderId="46" xfId="1015" applyNumberFormat="1" applyFont="1" applyBorder="1" applyAlignment="1">
      <alignment horizontal="center" vertical="center" wrapText="1"/>
    </xf>
    <xf numFmtId="0" fontId="30" fillId="2" borderId="48" xfId="1015" applyFont="1" applyFill="1" applyBorder="1" applyAlignment="1">
      <alignment horizontal="center" vertical="center"/>
    </xf>
    <xf numFmtId="0" fontId="30" fillId="2" borderId="51" xfId="1015" applyFont="1" applyFill="1" applyBorder="1" applyAlignment="1">
      <alignment horizontal="center" vertical="center" wrapText="1"/>
    </xf>
    <xf numFmtId="0" fontId="30" fillId="2" borderId="57" xfId="1015" applyFont="1" applyFill="1" applyBorder="1" applyAlignment="1">
      <alignment horizontal="center" vertical="center"/>
    </xf>
    <xf numFmtId="0" fontId="119" fillId="0" borderId="0" xfId="0" applyFont="1" applyAlignment="1">
      <alignment vertical="center"/>
    </xf>
    <xf numFmtId="0" fontId="28" fillId="0" borderId="0" xfId="15" applyFont="1" applyAlignment="1">
      <alignment horizontal="left" vertical="top" wrapText="1"/>
    </xf>
    <xf numFmtId="0" fontId="30" fillId="99" borderId="4" xfId="8529" applyFont="1" applyFill="1" applyBorder="1" applyAlignment="1">
      <alignment horizontal="center" vertical="center"/>
    </xf>
    <xf numFmtId="0" fontId="30" fillId="98" borderId="4" xfId="8529" applyFont="1" applyFill="1" applyBorder="1" applyAlignment="1">
      <alignment horizontal="center" vertical="center"/>
    </xf>
    <xf numFmtId="0" fontId="28" fillId="100" borderId="29" xfId="8529" applyFont="1" applyFill="1" applyBorder="1" applyAlignment="1">
      <alignment horizontal="center" vertical="center"/>
    </xf>
    <xf numFmtId="0" fontId="28" fillId="100" borderId="13" xfId="8529" applyFont="1" applyFill="1" applyBorder="1" applyAlignment="1">
      <alignment horizontal="center" vertical="center"/>
    </xf>
    <xf numFmtId="0" fontId="28" fillId="100" borderId="10" xfId="8529" applyFont="1" applyFill="1" applyBorder="1" applyAlignment="1">
      <alignment horizontal="right" vertical="center"/>
    </xf>
    <xf numFmtId="10" fontId="30" fillId="100" borderId="10" xfId="20" applyNumberFormat="1" applyFont="1" applyFill="1" applyBorder="1" applyAlignment="1">
      <alignment horizontal="right" vertical="center"/>
    </xf>
    <xf numFmtId="10" fontId="30" fillId="100" borderId="16" xfId="20" applyNumberFormat="1" applyFont="1" applyFill="1" applyBorder="1" applyAlignment="1">
      <alignment horizontal="right" vertical="center"/>
    </xf>
    <xf numFmtId="10" fontId="28" fillId="100" borderId="10" xfId="20" applyNumberFormat="1" applyFont="1" applyFill="1" applyBorder="1" applyAlignment="1">
      <alignment horizontal="right" vertical="center"/>
    </xf>
    <xf numFmtId="10" fontId="28" fillId="100" borderId="16" xfId="20" applyNumberFormat="1" applyFont="1" applyFill="1" applyBorder="1" applyAlignment="1">
      <alignment horizontal="right" vertical="center"/>
    </xf>
    <xf numFmtId="10" fontId="30" fillId="100" borderId="18" xfId="20" applyNumberFormat="1" applyFont="1" applyFill="1" applyBorder="1" applyAlignment="1">
      <alignment horizontal="right" vertical="center"/>
    </xf>
    <xf numFmtId="10" fontId="30" fillId="100" borderId="19" xfId="20" applyNumberFormat="1" applyFont="1" applyFill="1" applyBorder="1" applyAlignment="1">
      <alignment horizontal="right" vertical="center"/>
    </xf>
    <xf numFmtId="10" fontId="30" fillId="100" borderId="54" xfId="20" applyNumberFormat="1" applyFont="1" applyFill="1" applyBorder="1" applyAlignment="1">
      <alignment horizontal="right" vertical="center"/>
    </xf>
    <xf numFmtId="179" fontId="30" fillId="100" borderId="18" xfId="20" applyNumberFormat="1" applyFont="1" applyFill="1" applyBorder="1" applyAlignment="1">
      <alignment horizontal="right" vertical="center"/>
    </xf>
    <xf numFmtId="179" fontId="30" fillId="100" borderId="102" xfId="20" applyNumberFormat="1" applyFont="1" applyFill="1" applyBorder="1" applyAlignment="1">
      <alignment horizontal="right" vertical="center"/>
    </xf>
    <xf numFmtId="10" fontId="30" fillId="100" borderId="10" xfId="1" applyNumberFormat="1" applyFont="1" applyFill="1" applyBorder="1" applyAlignment="1">
      <alignment horizontal="right" vertical="center"/>
    </xf>
    <xf numFmtId="10" fontId="30" fillId="100" borderId="19" xfId="1" applyNumberFormat="1" applyFont="1" applyFill="1" applyBorder="1" applyAlignment="1">
      <alignment horizontal="right" vertical="center"/>
    </xf>
    <xf numFmtId="10" fontId="30" fillId="100" borderId="56" xfId="1" applyNumberFormat="1" applyFont="1" applyFill="1" applyBorder="1" applyAlignment="1">
      <alignment horizontal="right" vertical="center"/>
    </xf>
    <xf numFmtId="10" fontId="30" fillId="100" borderId="71" xfId="1" applyNumberFormat="1" applyFont="1" applyFill="1" applyBorder="1" applyAlignment="1">
      <alignment horizontal="right" vertical="center"/>
    </xf>
    <xf numFmtId="10" fontId="30" fillId="100" borderId="102" xfId="1" applyNumberFormat="1" applyFont="1" applyFill="1" applyBorder="1" applyAlignment="1">
      <alignment horizontal="right" vertical="center"/>
    </xf>
    <xf numFmtId="39" fontId="28" fillId="100" borderId="4" xfId="8529" applyNumberFormat="1" applyFont="1" applyFill="1" applyBorder="1" applyAlignment="1">
      <alignment horizontal="right" vertical="center"/>
    </xf>
    <xf numFmtId="39" fontId="28" fillId="100" borderId="5" xfId="8529" applyNumberFormat="1" applyFont="1" applyFill="1" applyBorder="1" applyAlignment="1">
      <alignment horizontal="right" vertical="center"/>
    </xf>
    <xf numFmtId="39" fontId="28" fillId="100" borderId="7" xfId="8529" applyNumberFormat="1" applyFont="1" applyFill="1" applyBorder="1" applyAlignment="1">
      <alignment horizontal="right" vertical="center"/>
    </xf>
    <xf numFmtId="39" fontId="28" fillId="100" borderId="8" xfId="8529" applyNumberFormat="1" applyFont="1" applyFill="1" applyBorder="1" applyAlignment="1">
      <alignment horizontal="right" vertical="center"/>
    </xf>
    <xf numFmtId="39" fontId="28" fillId="100" borderId="56" xfId="8529" applyNumberFormat="1" applyFont="1" applyFill="1" applyBorder="1" applyAlignment="1">
      <alignment horizontal="right" vertical="center"/>
    </xf>
    <xf numFmtId="39" fontId="28" fillId="100" borderId="71" xfId="8529" applyNumberFormat="1" applyFont="1" applyFill="1" applyBorder="1" applyAlignment="1">
      <alignment horizontal="right" vertical="center"/>
    </xf>
    <xf numFmtId="39" fontId="28" fillId="100" borderId="62" xfId="8529" applyNumberFormat="1" applyFont="1" applyFill="1" applyBorder="1" applyAlignment="1">
      <alignment horizontal="right" vertical="center"/>
    </xf>
    <xf numFmtId="39" fontId="28" fillId="100" borderId="72" xfId="8529" applyNumberFormat="1" applyFont="1" applyFill="1" applyBorder="1" applyAlignment="1">
      <alignment horizontal="right" vertical="center"/>
    </xf>
    <xf numFmtId="39" fontId="28" fillId="100" borderId="50" xfId="8529" applyNumberFormat="1" applyFont="1" applyFill="1" applyBorder="1" applyAlignment="1">
      <alignment horizontal="right" vertical="center"/>
    </xf>
    <xf numFmtId="39" fontId="28" fillId="100" borderId="58" xfId="8529" applyNumberFormat="1" applyFont="1" applyFill="1" applyBorder="1" applyAlignment="1">
      <alignment horizontal="right" vertical="center"/>
    </xf>
    <xf numFmtId="39" fontId="28" fillId="100" borderId="23" xfId="8529" applyNumberFormat="1" applyFont="1" applyFill="1" applyBorder="1" applyAlignment="1">
      <alignment horizontal="right" vertical="center"/>
    </xf>
    <xf numFmtId="39" fontId="28" fillId="100" borderId="24" xfId="8529" applyNumberFormat="1" applyFont="1" applyFill="1" applyBorder="1" applyAlignment="1">
      <alignment horizontal="right" vertical="center"/>
    </xf>
    <xf numFmtId="0" fontId="28" fillId="0" borderId="0" xfId="8" applyFont="1" applyAlignment="1">
      <alignment vertical="top"/>
    </xf>
    <xf numFmtId="0" fontId="27" fillId="0" borderId="0" xfId="8" applyAlignment="1">
      <alignment vertical="top"/>
    </xf>
    <xf numFmtId="0" fontId="28" fillId="0" borderId="43" xfId="8" applyFont="1" applyBorder="1" applyAlignment="1">
      <alignment horizontal="center" vertical="center"/>
    </xf>
    <xf numFmtId="0" fontId="28" fillId="0" borderId="30" xfId="8" applyFont="1" applyBorder="1" applyAlignment="1">
      <alignment horizontal="left" vertical="center"/>
    </xf>
    <xf numFmtId="0" fontId="28" fillId="0" borderId="30" xfId="8" applyFont="1" applyBorder="1" applyAlignment="1">
      <alignment horizontal="center" vertical="center"/>
    </xf>
    <xf numFmtId="0" fontId="28" fillId="0" borderId="29" xfId="8" applyFont="1" applyBorder="1" applyAlignment="1">
      <alignment horizontal="center" vertical="center"/>
    </xf>
    <xf numFmtId="39" fontId="28" fillId="100" borderId="18" xfId="8" applyNumberFormat="1" applyFont="1" applyFill="1" applyBorder="1" applyAlignment="1">
      <alignment horizontal="right" vertical="center"/>
    </xf>
    <xf numFmtId="39" fontId="28" fillId="100" borderId="19" xfId="8" applyNumberFormat="1" applyFont="1" applyFill="1" applyBorder="1" applyAlignment="1">
      <alignment horizontal="right" vertical="center"/>
    </xf>
    <xf numFmtId="0" fontId="28" fillId="0" borderId="106" xfId="0" applyFont="1" applyBorder="1" applyAlignment="1">
      <alignment vertical="center" wrapText="1"/>
    </xf>
    <xf numFmtId="167" fontId="28" fillId="0" borderId="21" xfId="1015" applyNumberFormat="1" applyFont="1" applyBorder="1" applyAlignment="1">
      <alignment horizontal="center" vertical="center" wrapText="1"/>
    </xf>
    <xf numFmtId="0" fontId="27" fillId="0" borderId="18" xfId="1015" applyBorder="1" applyAlignment="1">
      <alignment vertical="center"/>
    </xf>
    <xf numFmtId="0" fontId="28" fillId="4" borderId="12" xfId="0" applyFont="1" applyFill="1" applyBorder="1" applyAlignment="1">
      <alignment horizontal="center" vertical="center"/>
    </xf>
    <xf numFmtId="0" fontId="28" fillId="0" borderId="0" xfId="8533" applyFont="1" applyAlignment="1">
      <alignment horizontal="left" vertical="center"/>
    </xf>
    <xf numFmtId="169" fontId="30" fillId="0" borderId="0" xfId="551" applyNumberFormat="1" applyFont="1" applyFill="1" applyBorder="1" applyAlignment="1">
      <alignment vertical="center"/>
    </xf>
    <xf numFmtId="0" fontId="30" fillId="101" borderId="2" xfId="1024" applyFont="1" applyFill="1" applyBorder="1" applyAlignment="1">
      <alignment horizontal="center" vertical="center"/>
    </xf>
    <xf numFmtId="0" fontId="30" fillId="101" borderId="4" xfId="1089" applyFont="1" applyFill="1" applyBorder="1" applyAlignment="1">
      <alignment horizontal="center" vertical="center"/>
    </xf>
    <xf numFmtId="0" fontId="28" fillId="1" borderId="29" xfId="1024" applyFont="1" applyFill="1" applyBorder="1" applyAlignment="1">
      <alignment horizontal="center" vertical="center"/>
    </xf>
    <xf numFmtId="0" fontId="28" fillId="1" borderId="7" xfId="1024" applyFont="1" applyFill="1" applyBorder="1" applyAlignment="1">
      <alignment horizontal="center" vertical="center"/>
    </xf>
    <xf numFmtId="0" fontId="30" fillId="1" borderId="23" xfId="1024" applyFont="1" applyFill="1" applyBorder="1" applyAlignment="1">
      <alignment horizontal="center" vertical="center"/>
    </xf>
    <xf numFmtId="0" fontId="30" fillId="1" borderId="29" xfId="1024" applyFont="1" applyFill="1" applyBorder="1" applyAlignment="1">
      <alignment horizontal="center" vertical="center"/>
    </xf>
    <xf numFmtId="0" fontId="28" fillId="1" borderId="23" xfId="1024" applyFont="1" applyFill="1" applyBorder="1" applyAlignment="1">
      <alignment horizontal="center" vertical="center"/>
    </xf>
    <xf numFmtId="0" fontId="30" fillId="0" borderId="18" xfId="1024" applyFont="1" applyBorder="1" applyAlignment="1">
      <alignment vertical="center"/>
    </xf>
    <xf numFmtId="0" fontId="30" fillId="0" borderId="21" xfId="1024" applyFont="1" applyBorder="1" applyAlignment="1">
      <alignment vertical="center"/>
    </xf>
    <xf numFmtId="0" fontId="30" fillId="0" borderId="34" xfId="1024" applyFont="1" applyBorder="1" applyAlignment="1">
      <alignment horizontal="left" vertical="center" wrapText="1"/>
    </xf>
    <xf numFmtId="0" fontId="30" fillId="0" borderId="17" xfId="1024" applyFont="1" applyBorder="1" applyAlignment="1">
      <alignment horizontal="left" vertical="center"/>
    </xf>
    <xf numFmtId="169" fontId="30" fillId="0" borderId="27" xfId="8527" applyNumberFormat="1" applyFont="1" applyFill="1" applyBorder="1" applyAlignment="1">
      <alignment vertical="center"/>
    </xf>
    <xf numFmtId="0" fontId="30" fillId="0" borderId="27" xfId="1024" applyFont="1" applyBorder="1" applyAlignment="1">
      <alignment horizontal="left" vertical="center"/>
    </xf>
    <xf numFmtId="0" fontId="30" fillId="0" borderId="30" xfId="1024" applyFont="1" applyBorder="1" applyAlignment="1">
      <alignment horizontal="left" vertical="center"/>
    </xf>
    <xf numFmtId="0" fontId="28" fillId="0" borderId="15" xfId="1024" applyFont="1" applyBorder="1" applyAlignment="1">
      <alignment horizontal="center" vertical="center" wrapText="1"/>
    </xf>
    <xf numFmtId="169" fontId="28" fillId="0" borderId="29" xfId="551" applyNumberFormat="1" applyFont="1" applyBorder="1" applyAlignment="1">
      <alignment horizontal="right" vertical="center"/>
    </xf>
    <xf numFmtId="169" fontId="28" fillId="0" borderId="13" xfId="551" applyNumberFormat="1" applyFont="1" applyBorder="1" applyAlignment="1">
      <alignment horizontal="right" vertical="center"/>
    </xf>
    <xf numFmtId="0" fontId="30" fillId="0" borderId="0" xfId="1024" applyFont="1" applyAlignment="1">
      <alignment horizontal="center" vertical="center"/>
    </xf>
    <xf numFmtId="10" fontId="28" fillId="0" borderId="0" xfId="1" applyNumberFormat="1" applyFont="1"/>
    <xf numFmtId="0" fontId="28" fillId="0" borderId="62" xfId="0" applyFont="1" applyBorder="1"/>
    <xf numFmtId="169" fontId="28" fillId="0" borderId="62" xfId="358" applyNumberFormat="1" applyFont="1" applyBorder="1"/>
    <xf numFmtId="169" fontId="28" fillId="0" borderId="62" xfId="0" applyNumberFormat="1" applyFont="1" applyBorder="1"/>
    <xf numFmtId="0" fontId="28" fillId="0" borderId="62" xfId="0" applyFont="1" applyBorder="1" applyAlignment="1">
      <alignment horizontal="center"/>
    </xf>
    <xf numFmtId="0" fontId="28" fillId="0" borderId="18" xfId="1024" quotePrefix="1" applyFont="1" applyBorder="1" applyAlignment="1">
      <alignment horizontal="center" vertical="center"/>
    </xf>
    <xf numFmtId="190" fontId="28" fillId="0" borderId="0" xfId="0" applyNumberFormat="1" applyFont="1" applyAlignment="1">
      <alignment horizontal="left" vertical="center"/>
    </xf>
    <xf numFmtId="0" fontId="28" fillId="0" borderId="10" xfId="0" applyFont="1" applyBorder="1" applyAlignment="1">
      <alignment horizontal="left" vertical="center"/>
    </xf>
    <xf numFmtId="0" fontId="28" fillId="0" borderId="18" xfId="0" applyFont="1" applyBorder="1" applyAlignment="1">
      <alignment vertical="center" wrapText="1"/>
    </xf>
    <xf numFmtId="169" fontId="28" fillId="0" borderId="56" xfId="358" applyNumberFormat="1" applyFont="1" applyBorder="1" applyAlignment="1">
      <alignment vertical="center"/>
    </xf>
    <xf numFmtId="169" fontId="28" fillId="0" borderId="71" xfId="358" applyNumberFormat="1" applyFont="1" applyBorder="1" applyAlignment="1">
      <alignment vertical="center"/>
    </xf>
    <xf numFmtId="167" fontId="28" fillId="0" borderId="56" xfId="0" applyNumberFormat="1" applyFont="1" applyBorder="1" applyAlignment="1">
      <alignment horizontal="right" vertical="center"/>
    </xf>
    <xf numFmtId="167" fontId="28" fillId="0" borderId="71" xfId="0" applyNumberFormat="1" applyFont="1" applyBorder="1" applyAlignment="1">
      <alignment horizontal="right" vertical="center"/>
    </xf>
    <xf numFmtId="0" fontId="7" fillId="0" borderId="18" xfId="0" applyFont="1" applyBorder="1" applyAlignment="1">
      <alignment horizontal="center" vertical="center"/>
    </xf>
    <xf numFmtId="0" fontId="7" fillId="0" borderId="22" xfId="16" applyFont="1" applyBorder="1" applyAlignment="1">
      <alignment horizontal="center" vertical="center"/>
    </xf>
    <xf numFmtId="0" fontId="7" fillId="0" borderId="2" xfId="16" applyFont="1" applyBorder="1" applyAlignment="1">
      <alignment vertical="center"/>
    </xf>
    <xf numFmtId="169" fontId="7" fillId="0" borderId="2" xfId="18" applyNumberFormat="1" applyFont="1" applyBorder="1" applyAlignment="1">
      <alignment horizontal="center" vertical="center"/>
    </xf>
    <xf numFmtId="0" fontId="7" fillId="0" borderId="44" xfId="16" applyFont="1" applyBorder="1" applyAlignment="1">
      <alignment horizontal="center" vertical="center"/>
    </xf>
    <xf numFmtId="0" fontId="7" fillId="0" borderId="18" xfId="16" applyFont="1" applyBorder="1" applyAlignment="1">
      <alignment vertical="center"/>
    </xf>
    <xf numFmtId="169" fontId="7" fillId="0" borderId="18" xfId="18" applyNumberFormat="1" applyFont="1" applyBorder="1" applyAlignment="1">
      <alignment vertical="center"/>
    </xf>
    <xf numFmtId="170" fontId="7" fillId="0" borderId="18" xfId="18" applyNumberFormat="1" applyFont="1" applyBorder="1" applyAlignment="1">
      <alignment vertical="center"/>
    </xf>
    <xf numFmtId="0" fontId="8" fillId="0" borderId="0" xfId="16" applyFont="1"/>
    <xf numFmtId="10" fontId="8" fillId="0" borderId="0" xfId="1" applyNumberFormat="1" applyFont="1"/>
    <xf numFmtId="168" fontId="8" fillId="0" borderId="0" xfId="1" applyNumberFormat="1" applyFont="1"/>
    <xf numFmtId="0" fontId="7" fillId="0" borderId="48" xfId="16" applyFont="1" applyBorder="1" applyAlignment="1">
      <alignment horizontal="center" vertical="center"/>
    </xf>
    <xf numFmtId="0" fontId="7" fillId="0" borderId="1" xfId="16" applyFont="1" applyBorder="1" applyAlignment="1">
      <alignment horizontal="center" vertical="center"/>
    </xf>
    <xf numFmtId="0" fontId="7" fillId="0" borderId="14" xfId="16" applyFont="1" applyBorder="1" applyAlignment="1">
      <alignment horizontal="center" vertical="center"/>
    </xf>
    <xf numFmtId="0" fontId="7" fillId="0" borderId="31" xfId="16" applyFont="1" applyBorder="1" applyAlignment="1">
      <alignment vertical="center"/>
    </xf>
    <xf numFmtId="43" fontId="7" fillId="0" borderId="18" xfId="18" applyFont="1" applyFill="1" applyBorder="1" applyAlignment="1">
      <alignment vertical="center"/>
    </xf>
    <xf numFmtId="0" fontId="7" fillId="0" borderId="6" xfId="16" applyFont="1" applyBorder="1" applyAlignment="1">
      <alignment horizontal="center" vertical="center"/>
    </xf>
    <xf numFmtId="0" fontId="7" fillId="0" borderId="0" xfId="16" applyFont="1" applyAlignment="1">
      <alignment vertical="center"/>
    </xf>
    <xf numFmtId="169" fontId="7" fillId="0" borderId="7" xfId="18" applyNumberFormat="1" applyFont="1" applyBorder="1" applyAlignment="1">
      <alignment vertical="center"/>
    </xf>
    <xf numFmtId="169" fontId="7" fillId="0" borderId="18" xfId="18" applyNumberFormat="1" applyFont="1" applyFill="1" applyBorder="1" applyAlignment="1">
      <alignment vertical="center"/>
    </xf>
    <xf numFmtId="168" fontId="7" fillId="0" borderId="18" xfId="1" applyNumberFormat="1" applyFont="1" applyFill="1" applyBorder="1" applyAlignment="1">
      <alignment vertical="center"/>
    </xf>
    <xf numFmtId="0" fontId="7" fillId="0" borderId="0" xfId="3" applyFont="1" applyAlignment="1">
      <alignment horizontal="center" vertical="top"/>
    </xf>
    <xf numFmtId="0" fontId="7" fillId="0" borderId="0" xfId="3" applyFont="1" applyAlignment="1">
      <alignment horizontal="center" vertical="center"/>
    </xf>
    <xf numFmtId="0" fontId="8" fillId="0" borderId="0" xfId="3" applyFont="1" applyAlignment="1">
      <alignment horizontal="center" vertical="center"/>
    </xf>
    <xf numFmtId="0" fontId="7" fillId="0" borderId="0" xfId="3" applyFont="1" applyAlignment="1">
      <alignment horizontal="left" vertical="top" wrapText="1"/>
    </xf>
    <xf numFmtId="0" fontId="7" fillId="0" borderId="0" xfId="0" applyFont="1"/>
    <xf numFmtId="0" fontId="7" fillId="0" borderId="0" xfId="0" applyFont="1" applyAlignment="1">
      <alignment vertical="center"/>
    </xf>
    <xf numFmtId="0" fontId="7" fillId="0" borderId="62" xfId="0" applyFont="1" applyBorder="1"/>
    <xf numFmtId="168" fontId="7" fillId="0" borderId="62" xfId="1" quotePrefix="1" applyNumberFormat="1" applyFont="1" applyBorder="1" applyAlignment="1">
      <alignment horizontal="right"/>
    </xf>
    <xf numFmtId="168" fontId="7" fillId="0" borderId="62" xfId="1" applyNumberFormat="1" applyFont="1" applyBorder="1"/>
    <xf numFmtId="169" fontId="28" fillId="0" borderId="7" xfId="8527" applyNumberFormat="1" applyFont="1" applyFill="1" applyBorder="1" applyAlignment="1">
      <alignment vertical="center"/>
    </xf>
    <xf numFmtId="0" fontId="31" fillId="0" borderId="0" xfId="0" applyFont="1" applyAlignment="1">
      <alignment vertical="top" wrapText="1"/>
    </xf>
    <xf numFmtId="0" fontId="6" fillId="0" borderId="62" xfId="0" applyFont="1" applyBorder="1"/>
    <xf numFmtId="49" fontId="35" fillId="4" borderId="42" xfId="18" applyNumberFormat="1" applyFont="1" applyFill="1" applyBorder="1" applyAlignment="1">
      <alignment horizontal="center" vertical="center"/>
    </xf>
    <xf numFmtId="169" fontId="35" fillId="4" borderId="37" xfId="18" applyNumberFormat="1" applyFont="1" applyFill="1" applyBorder="1" applyAlignment="1">
      <alignment horizontal="center" vertical="center"/>
    </xf>
    <xf numFmtId="169" fontId="7" fillId="0" borderId="42" xfId="18" applyNumberFormat="1" applyFont="1" applyBorder="1" applyAlignment="1">
      <alignment horizontal="center" vertical="center"/>
    </xf>
    <xf numFmtId="169" fontId="7" fillId="0" borderId="21" xfId="18" applyNumberFormat="1" applyFont="1" applyBorder="1" applyAlignment="1">
      <alignment vertical="center"/>
    </xf>
    <xf numFmtId="37" fontId="28" fillId="0" borderId="21" xfId="15" applyNumberFormat="1" applyFont="1" applyBorder="1" applyAlignment="1">
      <alignment horizontal="right" vertical="center"/>
    </xf>
    <xf numFmtId="170" fontId="7" fillId="0" borderId="21" xfId="18" applyNumberFormat="1" applyFont="1" applyBorder="1" applyAlignment="1">
      <alignment vertical="center"/>
    </xf>
    <xf numFmtId="39" fontId="28" fillId="0" borderId="21" xfId="15" applyNumberFormat="1" applyFont="1" applyBorder="1" applyAlignment="1">
      <alignment horizontal="right" vertical="center"/>
    </xf>
    <xf numFmtId="168" fontId="35" fillId="0" borderId="37" xfId="19" applyNumberFormat="1" applyFont="1" applyBorder="1" applyAlignment="1">
      <alignment vertical="center"/>
    </xf>
    <xf numFmtId="168" fontId="35" fillId="0" borderId="42" xfId="19" applyNumberFormat="1" applyFont="1" applyBorder="1" applyAlignment="1">
      <alignment vertical="center"/>
    </xf>
    <xf numFmtId="43" fontId="7" fillId="0" borderId="21" xfId="18" applyFont="1" applyFill="1" applyBorder="1" applyAlignment="1">
      <alignment vertical="center"/>
    </xf>
    <xf numFmtId="169" fontId="7" fillId="0" borderId="15" xfId="18" applyNumberFormat="1" applyFont="1" applyBorder="1" applyAlignment="1">
      <alignment vertical="center"/>
    </xf>
    <xf numFmtId="169" fontId="7" fillId="0" borderId="21" xfId="18" applyNumberFormat="1" applyFont="1" applyFill="1" applyBorder="1" applyAlignment="1">
      <alignment vertical="center"/>
    </xf>
    <xf numFmtId="168" fontId="7" fillId="0" borderId="21" xfId="1" applyNumberFormat="1" applyFont="1" applyFill="1" applyBorder="1" applyAlignment="1">
      <alignment vertical="center"/>
    </xf>
    <xf numFmtId="169" fontId="0" fillId="0" borderId="37" xfId="18" applyNumberFormat="1" applyFont="1" applyBorder="1" applyAlignment="1">
      <alignment vertical="center"/>
    </xf>
    <xf numFmtId="0" fontId="28" fillId="0" borderId="0" xfId="16" applyFont="1" applyAlignment="1">
      <alignment vertical="top" wrapText="1"/>
    </xf>
    <xf numFmtId="0" fontId="28" fillId="0" borderId="62" xfId="0" applyFont="1" applyBorder="1" applyAlignment="1">
      <alignment horizontal="center" vertical="center" wrapText="1"/>
    </xf>
    <xf numFmtId="0" fontId="28" fillId="0" borderId="100" xfId="0" applyFont="1" applyBorder="1" applyAlignment="1">
      <alignment horizontal="center" vertical="center"/>
    </xf>
    <xf numFmtId="0" fontId="5" fillId="0" borderId="62" xfId="0" applyFont="1" applyBorder="1" applyAlignment="1">
      <alignment horizontal="center" vertical="center"/>
    </xf>
    <xf numFmtId="0" fontId="7" fillId="0" borderId="62" xfId="0" applyFont="1" applyBorder="1" applyAlignment="1">
      <alignment horizontal="center" vertical="center"/>
    </xf>
    <xf numFmtId="49" fontId="35" fillId="4" borderId="104" xfId="18" applyNumberFormat="1" applyFont="1" applyFill="1" applyBorder="1" applyAlignment="1">
      <alignment horizontal="center" vertical="center"/>
    </xf>
    <xf numFmtId="169" fontId="35" fillId="4" borderId="105" xfId="18" applyNumberFormat="1" applyFont="1" applyFill="1" applyBorder="1" applyAlignment="1">
      <alignment horizontal="center" vertical="center"/>
    </xf>
    <xf numFmtId="169" fontId="7" fillId="0" borderId="45" xfId="18" applyNumberFormat="1" applyFont="1" applyBorder="1" applyAlignment="1">
      <alignment vertical="center"/>
    </xf>
    <xf numFmtId="37" fontId="28" fillId="0" borderId="45" xfId="15" applyNumberFormat="1" applyFont="1" applyBorder="1" applyAlignment="1">
      <alignment horizontal="right" vertical="center"/>
    </xf>
    <xf numFmtId="170" fontId="7" fillId="0" borderId="45" xfId="18" applyNumberFormat="1" applyFont="1" applyBorder="1" applyAlignment="1">
      <alignment vertical="center"/>
    </xf>
    <xf numFmtId="39" fontId="28" fillId="0" borderId="45" xfId="15" applyNumberFormat="1" applyFont="1" applyBorder="1" applyAlignment="1">
      <alignment horizontal="right" vertical="center"/>
    </xf>
    <xf numFmtId="168" fontId="35" fillId="0" borderId="105" xfId="19" applyNumberFormat="1" applyFont="1" applyBorder="1" applyAlignment="1">
      <alignment vertical="center"/>
    </xf>
    <xf numFmtId="168" fontId="35" fillId="0" borderId="104" xfId="19" applyNumberFormat="1" applyFont="1" applyBorder="1" applyAlignment="1">
      <alignment vertical="center"/>
    </xf>
    <xf numFmtId="43" fontId="7" fillId="0" borderId="45" xfId="18" applyFont="1" applyFill="1" applyBorder="1" applyAlignment="1">
      <alignment vertical="center"/>
    </xf>
    <xf numFmtId="169" fontId="7" fillId="0" borderId="49" xfId="18" applyNumberFormat="1" applyFont="1" applyBorder="1" applyAlignment="1">
      <alignment vertical="center"/>
    </xf>
    <xf numFmtId="169" fontId="7" fillId="0" borderId="45" xfId="18" applyNumberFormat="1" applyFont="1" applyFill="1" applyBorder="1" applyAlignment="1">
      <alignment vertical="center"/>
    </xf>
    <xf numFmtId="168" fontId="7" fillId="0" borderId="45" xfId="1" applyNumberFormat="1" applyFont="1" applyFill="1" applyBorder="1" applyAlignment="1">
      <alignment vertical="center"/>
    </xf>
    <xf numFmtId="169" fontId="0" fillId="0" borderId="105" xfId="18" applyNumberFormat="1" applyFont="1" applyBorder="1" applyAlignment="1">
      <alignment vertical="center"/>
    </xf>
    <xf numFmtId="0" fontId="30" fillId="2" borderId="107" xfId="17" applyFont="1" applyFill="1" applyBorder="1" applyAlignment="1">
      <alignment horizontal="center" vertical="center"/>
    </xf>
    <xf numFmtId="0" fontId="28" fillId="0" borderId="98" xfId="17" applyFont="1" applyBorder="1" applyAlignment="1">
      <alignment horizontal="center" vertical="center"/>
    </xf>
    <xf numFmtId="0" fontId="28" fillId="0" borderId="101" xfId="17" applyFont="1" applyBorder="1" applyAlignment="1">
      <alignment horizontal="center" vertical="center"/>
    </xf>
    <xf numFmtId="39" fontId="28" fillId="0" borderId="20" xfId="0" applyNumberFormat="1" applyFont="1" applyBorder="1" applyAlignment="1">
      <alignment vertical="center"/>
    </xf>
    <xf numFmtId="167" fontId="30" fillId="0" borderId="31" xfId="0" applyNumberFormat="1" applyFont="1" applyBorder="1" applyAlignment="1">
      <alignment horizontal="right" vertical="center"/>
    </xf>
    <xf numFmtId="167" fontId="30" fillId="0" borderId="26" xfId="0" applyNumberFormat="1" applyFont="1" applyBorder="1" applyAlignment="1">
      <alignment horizontal="right" vertical="center"/>
    </xf>
    <xf numFmtId="0" fontId="30" fillId="2" borderId="51" xfId="0" applyFont="1" applyFill="1" applyBorder="1" applyAlignment="1">
      <alignment horizontal="center" vertical="center"/>
    </xf>
    <xf numFmtId="169" fontId="5" fillId="0" borderId="18" xfId="18" applyNumberFormat="1" applyFont="1" applyBorder="1" applyAlignment="1">
      <alignment horizontal="right" vertical="center"/>
    </xf>
    <xf numFmtId="169" fontId="5" fillId="0" borderId="21" xfId="18" applyNumberFormat="1" applyFont="1" applyBorder="1" applyAlignment="1">
      <alignment horizontal="right" vertical="center"/>
    </xf>
    <xf numFmtId="169" fontId="5" fillId="0" borderId="45" xfId="18" applyNumberFormat="1" applyFont="1" applyBorder="1" applyAlignment="1">
      <alignment horizontal="right" vertical="center"/>
    </xf>
    <xf numFmtId="168" fontId="28" fillId="0" borderId="18" xfId="1" applyNumberFormat="1" applyFont="1" applyFill="1" applyBorder="1" applyAlignment="1">
      <alignment horizontal="right" vertical="center"/>
    </xf>
    <xf numFmtId="168" fontId="28" fillId="0" borderId="21" xfId="1" applyNumberFormat="1" applyFont="1" applyFill="1" applyBorder="1" applyAlignment="1">
      <alignment horizontal="right" vertical="center"/>
    </xf>
    <xf numFmtId="168" fontId="28" fillId="0" borderId="45" xfId="1" applyNumberFormat="1" applyFont="1" applyFill="1" applyBorder="1" applyAlignment="1">
      <alignment horizontal="right" vertical="center"/>
    </xf>
    <xf numFmtId="168" fontId="28" fillId="0" borderId="23" xfId="8" applyNumberFormat="1" applyFont="1" applyBorder="1" applyAlignment="1">
      <alignment horizontal="right" vertical="center"/>
    </xf>
    <xf numFmtId="168" fontId="28" fillId="0" borderId="10" xfId="1" applyNumberFormat="1" applyFont="1" applyFill="1" applyBorder="1" applyAlignment="1">
      <alignment vertical="center"/>
    </xf>
    <xf numFmtId="168" fontId="28" fillId="0" borderId="16" xfId="1" applyNumberFormat="1" applyFont="1" applyFill="1" applyBorder="1" applyAlignment="1">
      <alignment vertical="center"/>
    </xf>
    <xf numFmtId="169" fontId="28" fillId="0" borderId="23" xfId="8527" applyNumberFormat="1" applyFont="1" applyFill="1" applyBorder="1" applyAlignment="1">
      <alignment vertical="center"/>
    </xf>
    <xf numFmtId="169" fontId="28" fillId="0" borderId="24" xfId="8527" applyNumberFormat="1" applyFont="1" applyFill="1" applyBorder="1" applyAlignment="1">
      <alignment vertical="center"/>
    </xf>
    <xf numFmtId="169" fontId="28" fillId="0" borderId="8" xfId="8527" applyNumberFormat="1" applyFont="1" applyFill="1" applyBorder="1" applyAlignment="1">
      <alignment vertical="center"/>
    </xf>
    <xf numFmtId="0" fontId="30" fillId="0" borderId="62" xfId="8533" applyFont="1" applyBorder="1" applyAlignment="1">
      <alignment vertical="center"/>
    </xf>
    <xf numFmtId="10" fontId="28" fillId="1" borderId="10" xfId="1024" applyNumberFormat="1" applyFont="1" applyFill="1" applyBorder="1" applyAlignment="1">
      <alignment horizontal="right" vertical="center"/>
    </xf>
    <xf numFmtId="0" fontId="30" fillId="4" borderId="1" xfId="1024" applyFont="1" applyFill="1" applyBorder="1" applyAlignment="1">
      <alignment horizontal="center" wrapText="1"/>
    </xf>
    <xf numFmtId="10" fontId="28" fillId="0" borderId="18" xfId="20" applyNumberFormat="1" applyFont="1" applyFill="1" applyBorder="1" applyAlignment="1">
      <alignment horizontal="right" vertical="center"/>
    </xf>
    <xf numFmtId="10" fontId="28" fillId="0" borderId="19" xfId="20" applyNumberFormat="1" applyFont="1" applyFill="1" applyBorder="1" applyAlignment="1">
      <alignment horizontal="right" vertical="center"/>
    </xf>
    <xf numFmtId="0" fontId="32" fillId="0" borderId="18" xfId="1024" applyFont="1" applyBorder="1" applyAlignment="1">
      <alignment vertical="center"/>
    </xf>
    <xf numFmtId="0" fontId="32" fillId="0" borderId="21" xfId="1024" applyFont="1" applyBorder="1" applyAlignment="1">
      <alignment vertical="center"/>
    </xf>
    <xf numFmtId="0" fontId="30" fillId="0" borderId="21" xfId="1024" applyFont="1" applyBorder="1" applyAlignment="1">
      <alignment vertical="center" wrapText="1"/>
    </xf>
    <xf numFmtId="169" fontId="7" fillId="0" borderId="62" xfId="358" applyNumberFormat="1" applyFont="1" applyBorder="1"/>
    <xf numFmtId="169" fontId="7" fillId="0" borderId="62" xfId="0" applyNumberFormat="1" applyFont="1" applyBorder="1"/>
    <xf numFmtId="0" fontId="122" fillId="0" borderId="106" xfId="114" applyFont="1" applyBorder="1" applyAlignment="1">
      <alignment horizontal="left" wrapText="1"/>
    </xf>
    <xf numFmtId="0" fontId="0" fillId="0" borderId="7" xfId="0" applyBorder="1" applyAlignment="1">
      <alignment vertical="center"/>
    </xf>
    <xf numFmtId="0" fontId="28" fillId="0" borderId="56" xfId="0" applyFont="1" applyBorder="1" applyAlignment="1">
      <alignment horizontal="center" vertical="center"/>
    </xf>
    <xf numFmtId="0" fontId="30" fillId="2" borderId="61" xfId="1015" applyFont="1" applyFill="1" applyBorder="1" applyAlignment="1">
      <alignment horizontal="center" vertical="center" wrapText="1"/>
    </xf>
    <xf numFmtId="187" fontId="0" fillId="0" borderId="0" xfId="0" applyNumberFormat="1"/>
    <xf numFmtId="43" fontId="28" fillId="0" borderId="0" xfId="358" applyFont="1" applyAlignment="1">
      <alignment vertical="top"/>
    </xf>
    <xf numFmtId="0" fontId="30" fillId="2" borderId="2" xfId="1015" applyFont="1" applyFill="1" applyBorder="1" applyAlignment="1">
      <alignment horizontal="center" vertical="center"/>
    </xf>
    <xf numFmtId="0" fontId="30" fillId="2" borderId="93" xfId="1015" applyFont="1" applyFill="1" applyBorder="1" applyAlignment="1">
      <alignment horizontal="center" vertical="center"/>
    </xf>
    <xf numFmtId="0" fontId="30" fillId="2" borderId="38" xfId="1015" applyFont="1" applyFill="1" applyBorder="1" applyAlignment="1">
      <alignment horizontal="center" vertical="center"/>
    </xf>
    <xf numFmtId="169" fontId="4" fillId="0" borderId="104" xfId="18" applyNumberFormat="1" applyFont="1" applyBorder="1" applyAlignment="1">
      <alignment horizontal="center" vertical="center"/>
    </xf>
    <xf numFmtId="167" fontId="28" fillId="1" borderId="18" xfId="358" applyNumberFormat="1" applyFont="1" applyFill="1" applyBorder="1" applyAlignment="1">
      <alignment horizontal="right" vertical="center" wrapText="1"/>
    </xf>
    <xf numFmtId="167" fontId="28" fillId="0" borderId="18" xfId="358" applyNumberFormat="1" applyFont="1" applyBorder="1" applyAlignment="1">
      <alignment horizontal="right" vertical="center" wrapText="1"/>
    </xf>
    <xf numFmtId="167" fontId="28" fillId="0" borderId="19" xfId="358" applyNumberFormat="1" applyFont="1" applyBorder="1" applyAlignment="1">
      <alignment horizontal="right" vertical="center" wrapText="1"/>
    </xf>
    <xf numFmtId="167" fontId="28" fillId="1" borderId="33" xfId="358" applyNumberFormat="1" applyFont="1" applyFill="1" applyBorder="1" applyAlignment="1">
      <alignment horizontal="right" vertical="center" wrapText="1"/>
    </xf>
    <xf numFmtId="167" fontId="28" fillId="0" borderId="33" xfId="358" applyNumberFormat="1" applyFont="1" applyBorder="1" applyAlignment="1">
      <alignment horizontal="right" vertical="center" wrapText="1"/>
    </xf>
    <xf numFmtId="167" fontId="28" fillId="0" borderId="36" xfId="8527" applyNumberFormat="1" applyFont="1" applyFill="1" applyBorder="1" applyAlignment="1">
      <alignment horizontal="right" vertical="center"/>
    </xf>
    <xf numFmtId="167" fontId="28" fillId="1" borderId="56" xfId="1024" applyNumberFormat="1" applyFont="1" applyFill="1" applyBorder="1" applyAlignment="1">
      <alignment horizontal="right" vertical="center"/>
    </xf>
    <xf numFmtId="167" fontId="28" fillId="0" borderId="56" xfId="1024" applyNumberFormat="1" applyFont="1" applyBorder="1" applyAlignment="1">
      <alignment horizontal="right" vertical="center"/>
    </xf>
    <xf numFmtId="167" fontId="28" fillId="0" borderId="71" xfId="1024" applyNumberFormat="1" applyFont="1" applyBorder="1" applyAlignment="1">
      <alignment horizontal="right" vertical="center"/>
    </xf>
    <xf numFmtId="167" fontId="28" fillId="1" borderId="7" xfId="1024" applyNumberFormat="1" applyFont="1" applyFill="1" applyBorder="1" applyAlignment="1">
      <alignment horizontal="right" vertical="center"/>
    </xf>
    <xf numFmtId="167" fontId="28" fillId="1" borderId="18" xfId="1024" applyNumberFormat="1" applyFont="1" applyFill="1" applyBorder="1" applyAlignment="1">
      <alignment horizontal="right" vertical="center"/>
    </xf>
    <xf numFmtId="0" fontId="28" fillId="100" borderId="19" xfId="8529" applyFont="1" applyFill="1" applyBorder="1" applyAlignment="1">
      <alignment horizontal="right" vertical="center"/>
    </xf>
    <xf numFmtId="10" fontId="30" fillId="100" borderId="71" xfId="20" applyNumberFormat="1" applyFont="1" applyFill="1" applyBorder="1" applyAlignment="1">
      <alignment horizontal="right" vertical="center"/>
    </xf>
    <xf numFmtId="0" fontId="3" fillId="0" borderId="31" xfId="16" applyFont="1" applyBorder="1" applyAlignment="1">
      <alignment vertical="center"/>
    </xf>
    <xf numFmtId="0" fontId="29" fillId="0" borderId="0" xfId="1015" applyFont="1" applyAlignment="1">
      <alignment vertical="center"/>
    </xf>
    <xf numFmtId="169" fontId="28" fillId="0" borderId="0" xfId="29" applyNumberFormat="1" applyFont="1" applyFill="1" applyBorder="1" applyAlignment="1">
      <alignment horizontal="center" vertical="center"/>
    </xf>
    <xf numFmtId="168" fontId="28" fillId="0" borderId="0" xfId="1" applyNumberFormat="1" applyFont="1" applyFill="1" applyBorder="1" applyAlignment="1">
      <alignment vertical="center" wrapText="1"/>
    </xf>
    <xf numFmtId="0" fontId="30" fillId="0" borderId="0" xfId="1015" applyFont="1" applyAlignment="1">
      <alignment horizontal="center" vertical="center" wrapText="1"/>
    </xf>
    <xf numFmtId="0" fontId="30" fillId="0" borderId="0" xfId="1015" applyFont="1" applyAlignment="1">
      <alignment horizontal="center" vertical="center"/>
    </xf>
    <xf numFmtId="167" fontId="28" fillId="0" borderId="0" xfId="1015" applyNumberFormat="1" applyFont="1" applyAlignment="1">
      <alignment horizontal="right" vertical="center"/>
    </xf>
    <xf numFmtId="167" fontId="30" fillId="0" borderId="0" xfId="1015" applyNumberFormat="1" applyFont="1" applyAlignment="1">
      <alignment vertical="center"/>
    </xf>
    <xf numFmtId="171" fontId="28" fillId="0" borderId="0" xfId="1015" applyNumberFormat="1" applyFont="1" applyAlignment="1">
      <alignment horizontal="center" vertical="center" wrapText="1"/>
    </xf>
    <xf numFmtId="0" fontId="29" fillId="0" borderId="0" xfId="1024" applyFont="1" applyAlignment="1">
      <alignment horizontal="center" vertical="center"/>
    </xf>
    <xf numFmtId="0" fontId="28" fillId="0" borderId="0" xfId="8533" applyFont="1" applyAlignment="1">
      <alignment horizontal="left" vertical="center" wrapText="1"/>
    </xf>
    <xf numFmtId="0" fontId="28" fillId="0" borderId="0" xfId="1024" applyFont="1" applyAlignment="1">
      <alignment horizontal="left" vertical="center" wrapText="1"/>
    </xf>
    <xf numFmtId="0" fontId="28" fillId="0" borderId="0" xfId="1024" applyFont="1" applyAlignment="1">
      <alignment horizontal="left" vertical="top" wrapText="1"/>
    </xf>
    <xf numFmtId="167" fontId="28" fillId="0" borderId="0" xfId="1024" applyNumberFormat="1" applyFont="1" applyAlignment="1">
      <alignment horizontal="right" vertical="center"/>
    </xf>
    <xf numFmtId="10" fontId="28" fillId="0" borderId="0" xfId="20" applyNumberFormat="1" applyFont="1" applyFill="1" applyBorder="1" applyAlignment="1">
      <alignment horizontal="right" vertical="center"/>
    </xf>
    <xf numFmtId="167" fontId="28" fillId="0" borderId="0" xfId="1024" quotePrefix="1" applyNumberFormat="1" applyFont="1" applyAlignment="1">
      <alignment horizontal="right" vertical="center"/>
    </xf>
    <xf numFmtId="0" fontId="30" fillId="0" borderId="0" xfId="8533" applyFont="1" applyAlignment="1">
      <alignment vertical="center"/>
    </xf>
    <xf numFmtId="169" fontId="28" fillId="0" borderId="0" xfId="551" applyNumberFormat="1" applyFont="1" applyFill="1" applyBorder="1" applyAlignment="1">
      <alignment vertical="center"/>
    </xf>
    <xf numFmtId="169" fontId="28" fillId="0" borderId="0" xfId="1024" applyNumberFormat="1" applyFont="1" applyAlignment="1">
      <alignment vertical="center"/>
    </xf>
    <xf numFmtId="0" fontId="30" fillId="0" borderId="0" xfId="0" applyFont="1" applyAlignment="1">
      <alignment horizontal="center" vertical="center"/>
    </xf>
    <xf numFmtId="0" fontId="68" fillId="0" borderId="0" xfId="0" applyFont="1" applyAlignment="1">
      <alignment vertical="center"/>
    </xf>
    <xf numFmtId="167" fontId="68" fillId="0" borderId="0" xfId="0" applyNumberFormat="1" applyFont="1" applyAlignment="1">
      <alignment vertical="center"/>
    </xf>
    <xf numFmtId="181" fontId="68" fillId="0" borderId="0" xfId="0" applyNumberFormat="1" applyFont="1" applyAlignment="1">
      <alignment vertical="center"/>
    </xf>
    <xf numFmtId="0" fontId="63" fillId="0" borderId="0" xfId="0" applyFont="1" applyAlignment="1">
      <alignment vertical="center"/>
    </xf>
    <xf numFmtId="181" fontId="73" fillId="0" borderId="0" xfId="0" applyNumberFormat="1" applyFont="1" applyAlignment="1">
      <alignment vertical="center"/>
    </xf>
    <xf numFmtId="0" fontId="73" fillId="0" borderId="0" xfId="0" applyFont="1" applyAlignment="1">
      <alignment vertical="center"/>
    </xf>
    <xf numFmtId="0" fontId="68" fillId="0" borderId="0" xfId="0" applyFont="1"/>
    <xf numFmtId="0" fontId="69" fillId="0" borderId="0" xfId="0" applyFont="1"/>
    <xf numFmtId="0" fontId="72" fillId="0" borderId="0" xfId="16" applyFont="1"/>
    <xf numFmtId="0" fontId="37" fillId="0" borderId="0" xfId="8" applyFont="1" applyAlignment="1">
      <alignment vertical="center"/>
    </xf>
    <xf numFmtId="185" fontId="28" fillId="0" borderId="0" xfId="0" applyNumberFormat="1" applyFont="1" applyAlignment="1">
      <alignment vertical="center"/>
    </xf>
    <xf numFmtId="0" fontId="28" fillId="0" borderId="47" xfId="8537" applyFont="1" applyBorder="1" applyAlignment="1">
      <alignment horizontal="center" vertical="center"/>
    </xf>
    <xf numFmtId="0" fontId="28" fillId="0" borderId="0" xfId="8537" applyFont="1" applyAlignment="1">
      <alignment horizontal="center" vertical="center"/>
    </xf>
    <xf numFmtId="167" fontId="28" fillId="0" borderId="22" xfId="1015" applyNumberFormat="1" applyFont="1" applyBorder="1" applyAlignment="1">
      <alignment vertical="center"/>
    </xf>
    <xf numFmtId="0" fontId="27" fillId="0" borderId="109" xfId="1015" applyBorder="1" applyAlignment="1">
      <alignment vertical="center"/>
    </xf>
    <xf numFmtId="171" fontId="2" fillId="0" borderId="18" xfId="1015" applyNumberFormat="1" applyFont="1" applyBorder="1" applyAlignment="1">
      <alignment horizontal="center" vertical="center"/>
    </xf>
    <xf numFmtId="167" fontId="2" fillId="0" borderId="21" xfId="1015" applyNumberFormat="1" applyFont="1" applyBorder="1" applyAlignment="1">
      <alignment horizontal="center" vertical="center"/>
    </xf>
    <xf numFmtId="0" fontId="2" fillId="0" borderId="14" xfId="1015" applyFont="1" applyBorder="1" applyAlignment="1">
      <alignment horizontal="center" vertical="center"/>
    </xf>
    <xf numFmtId="167" fontId="2" fillId="0" borderId="27" xfId="1015" applyNumberFormat="1" applyFont="1" applyBorder="1" applyAlignment="1">
      <alignment horizontal="center" vertical="center"/>
    </xf>
    <xf numFmtId="167" fontId="2" fillId="0" borderId="17" xfId="1015" applyNumberFormat="1" applyFont="1" applyBorder="1" applyAlignment="1">
      <alignment horizontal="center" vertical="center"/>
    </xf>
    <xf numFmtId="0" fontId="2" fillId="0" borderId="18" xfId="1015" applyFont="1" applyBorder="1" applyAlignment="1">
      <alignment vertical="center"/>
    </xf>
    <xf numFmtId="0" fontId="2" fillId="0" borderId="25" xfId="1015" applyFont="1" applyBorder="1" applyAlignment="1">
      <alignment horizontal="center" vertical="center"/>
    </xf>
    <xf numFmtId="171" fontId="2" fillId="0" borderId="23" xfId="1015" applyNumberFormat="1" applyFont="1" applyBorder="1" applyAlignment="1">
      <alignment horizontal="center" vertical="center" wrapText="1"/>
    </xf>
    <xf numFmtId="171" fontId="2" fillId="0" borderId="27" xfId="1015" applyNumberFormat="1" applyFont="1" applyBorder="1" applyAlignment="1">
      <alignment horizontal="center" vertical="center" wrapText="1"/>
    </xf>
    <xf numFmtId="0" fontId="2" fillId="0" borderId="95" xfId="1015" applyFont="1" applyBorder="1" applyAlignment="1">
      <alignment horizontal="center" vertical="center"/>
    </xf>
    <xf numFmtId="10" fontId="28" fillId="0" borderId="99" xfId="20" applyNumberFormat="1" applyFont="1" applyFill="1" applyBorder="1" applyAlignment="1">
      <alignment vertical="center" wrapText="1"/>
    </xf>
    <xf numFmtId="10" fontId="28" fillId="0" borderId="0" xfId="20" applyNumberFormat="1" applyFont="1" applyFill="1" applyBorder="1" applyAlignment="1">
      <alignment vertical="center" wrapText="1"/>
    </xf>
    <xf numFmtId="10" fontId="28" fillId="0" borderId="0" xfId="20" applyNumberFormat="1" applyFont="1" applyFill="1" applyBorder="1" applyAlignment="1">
      <alignment horizontal="center" vertical="center"/>
    </xf>
    <xf numFmtId="167" fontId="28" fillId="0" borderId="109" xfId="1015" applyNumberFormat="1" applyFont="1" applyBorder="1" applyAlignment="1">
      <alignment vertical="center"/>
    </xf>
    <xf numFmtId="167" fontId="2" fillId="0" borderId="46" xfId="1015" applyNumberFormat="1" applyFont="1" applyBorder="1" applyAlignment="1">
      <alignment horizontal="right" vertical="center"/>
    </xf>
    <xf numFmtId="167" fontId="2" fillId="0" borderId="0" xfId="1015" applyNumberFormat="1" applyFont="1" applyAlignment="1">
      <alignment horizontal="right" vertical="center"/>
    </xf>
    <xf numFmtId="168" fontId="28" fillId="0" borderId="109" xfId="20" applyNumberFormat="1" applyFont="1" applyFill="1" applyBorder="1" applyAlignment="1">
      <alignment vertical="center" wrapText="1"/>
    </xf>
    <xf numFmtId="0" fontId="28" fillId="0" borderId="0" xfId="1015" applyFont="1" applyAlignment="1">
      <alignment horizontal="center" vertical="top"/>
    </xf>
    <xf numFmtId="0" fontId="119" fillId="0" borderId="0" xfId="1015" applyFont="1" applyAlignment="1">
      <alignment vertical="center"/>
    </xf>
    <xf numFmtId="171" fontId="28" fillId="0" borderId="0" xfId="1015" applyNumberFormat="1" applyFont="1" applyAlignment="1">
      <alignment horizontal="center" vertical="center"/>
    </xf>
    <xf numFmtId="0" fontId="28" fillId="0" borderId="7" xfId="1015" applyFont="1" applyBorder="1" applyAlignment="1">
      <alignment horizontal="center" vertical="center"/>
    </xf>
    <xf numFmtId="0" fontId="28" fillId="0" borderId="110" xfId="1015" applyFont="1" applyBorder="1" applyAlignment="1">
      <alignment horizontal="center" vertical="center"/>
    </xf>
    <xf numFmtId="0" fontId="28" fillId="0" borderId="53" xfId="1015" applyFont="1" applyBorder="1" applyAlignment="1">
      <alignment horizontal="center" vertical="center"/>
    </xf>
    <xf numFmtId="0" fontId="28" fillId="0" borderId="54" xfId="1015" applyFont="1" applyBorder="1" applyAlignment="1">
      <alignment horizontal="center" vertical="center"/>
    </xf>
    <xf numFmtId="0" fontId="28" fillId="0" borderId="108" xfId="1015" applyFont="1" applyBorder="1" applyAlignment="1">
      <alignment horizontal="center" vertical="center"/>
    </xf>
    <xf numFmtId="167" fontId="28" fillId="0" borderId="18" xfId="1015" applyNumberFormat="1" applyFont="1" applyBorder="1" applyAlignment="1">
      <alignment vertical="center"/>
    </xf>
    <xf numFmtId="0" fontId="28" fillId="0" borderId="18" xfId="1015" applyFont="1" applyBorder="1" applyAlignment="1">
      <alignment horizontal="center" vertical="center"/>
    </xf>
    <xf numFmtId="0" fontId="28" fillId="0" borderId="31" xfId="1015" applyFont="1" applyBorder="1" applyAlignment="1">
      <alignment vertical="center"/>
    </xf>
    <xf numFmtId="0" fontId="27" fillId="0" borderId="7" xfId="1015" applyBorder="1" applyAlignment="1">
      <alignment vertical="center"/>
    </xf>
    <xf numFmtId="0" fontId="28" fillId="0" borderId="106" xfId="1015" applyFont="1" applyBorder="1" applyAlignment="1">
      <alignment vertical="center" wrapText="1"/>
    </xf>
    <xf numFmtId="168" fontId="28" fillId="0" borderId="0" xfId="20" applyNumberFormat="1" applyFont="1" applyFill="1" applyBorder="1" applyAlignment="1">
      <alignment vertical="center" wrapText="1"/>
    </xf>
    <xf numFmtId="0" fontId="28" fillId="0" borderId="31" xfId="1015" applyFont="1" applyBorder="1" applyAlignment="1">
      <alignment vertical="center" wrapText="1"/>
    </xf>
    <xf numFmtId="167" fontId="28" fillId="0" borderId="56" xfId="1015" applyNumberFormat="1" applyFont="1" applyBorder="1" applyAlignment="1">
      <alignment vertical="center"/>
    </xf>
    <xf numFmtId="0" fontId="28" fillId="0" borderId="53" xfId="1015" applyFont="1" applyBorder="1" applyAlignment="1">
      <alignment vertical="center"/>
    </xf>
    <xf numFmtId="167" fontId="28" fillId="0" borderId="54" xfId="1015" applyNumberFormat="1" applyFont="1" applyBorder="1" applyAlignment="1">
      <alignment vertical="center"/>
    </xf>
    <xf numFmtId="0" fontId="28" fillId="0" borderId="0" xfId="1015" applyFont="1" applyAlignment="1">
      <alignment horizontal="left" vertical="center"/>
    </xf>
    <xf numFmtId="167" fontId="28" fillId="1" borderId="18" xfId="29" applyNumberFormat="1" applyFont="1" applyFill="1" applyBorder="1" applyAlignment="1">
      <alignment horizontal="right" vertical="center" wrapText="1"/>
    </xf>
    <xf numFmtId="167" fontId="28" fillId="0" borderId="18" xfId="29" applyNumberFormat="1" applyFont="1" applyBorder="1" applyAlignment="1">
      <alignment horizontal="right" vertical="center" wrapText="1"/>
    </xf>
    <xf numFmtId="167" fontId="28" fillId="0" borderId="36" xfId="8538" applyNumberFormat="1" applyFont="1" applyFill="1" applyBorder="1" applyAlignment="1">
      <alignment horizontal="right" vertical="center"/>
    </xf>
    <xf numFmtId="167" fontId="28" fillId="0" borderId="18" xfId="29" applyNumberFormat="1" applyFont="1" applyFill="1" applyBorder="1" applyAlignment="1">
      <alignment horizontal="right" vertical="center" wrapText="1"/>
    </xf>
    <xf numFmtId="167" fontId="28" fillId="0" borderId="19" xfId="29" applyNumberFormat="1" applyFont="1" applyFill="1" applyBorder="1" applyAlignment="1">
      <alignment horizontal="right" vertical="center" wrapText="1"/>
    </xf>
    <xf numFmtId="167" fontId="28" fillId="0" borderId="19" xfId="29" applyNumberFormat="1" applyFont="1" applyBorder="1" applyAlignment="1">
      <alignment horizontal="right" vertical="center" wrapText="1"/>
    </xf>
    <xf numFmtId="169" fontId="30" fillId="0" borderId="23" xfId="8538" applyNumberFormat="1" applyFont="1" applyFill="1" applyBorder="1" applyAlignment="1">
      <alignment vertical="center"/>
    </xf>
    <xf numFmtId="169" fontId="30" fillId="0" borderId="24" xfId="8538" applyNumberFormat="1" applyFont="1" applyFill="1" applyBorder="1" applyAlignment="1">
      <alignment vertical="center"/>
    </xf>
    <xf numFmtId="169" fontId="30" fillId="0" borderId="29" xfId="8538" applyNumberFormat="1" applyFont="1" applyFill="1" applyBorder="1" applyAlignment="1">
      <alignment vertical="center"/>
    </xf>
    <xf numFmtId="169" fontId="30" fillId="0" borderId="13" xfId="8538" applyNumberFormat="1" applyFont="1" applyFill="1" applyBorder="1" applyAlignment="1">
      <alignment vertical="center"/>
    </xf>
    <xf numFmtId="0" fontId="27" fillId="0" borderId="0" xfId="1015" applyAlignment="1">
      <alignment horizontal="center"/>
    </xf>
    <xf numFmtId="187" fontId="27" fillId="0" borderId="0" xfId="1015" applyNumberFormat="1"/>
    <xf numFmtId="0" fontId="28" fillId="0" borderId="0" xfId="1015" applyFont="1" applyAlignment="1">
      <alignment vertical="top"/>
    </xf>
    <xf numFmtId="187" fontId="28" fillId="0" borderId="0" xfId="1015" applyNumberFormat="1" applyFont="1" applyAlignment="1">
      <alignment vertical="top"/>
    </xf>
    <xf numFmtId="10" fontId="28" fillId="0" borderId="0" xfId="20" applyNumberFormat="1" applyFont="1" applyAlignment="1">
      <alignment vertical="top"/>
    </xf>
    <xf numFmtId="0" fontId="27" fillId="0" borderId="111" xfId="1015" applyBorder="1"/>
    <xf numFmtId="0" fontId="0" fillId="0" borderId="112" xfId="0" applyBorder="1" applyAlignment="1">
      <alignment vertical="center"/>
    </xf>
    <xf numFmtId="172" fontId="68" fillId="0" borderId="0" xfId="1" applyNumberFormat="1" applyFont="1" applyAlignment="1">
      <alignment vertical="center"/>
    </xf>
    <xf numFmtId="43" fontId="30" fillId="0" borderId="111" xfId="1089" applyNumberFormat="1" applyFont="1" applyBorder="1" applyAlignment="1">
      <alignment vertical="center"/>
    </xf>
    <xf numFmtId="0" fontId="28" fillId="0" borderId="111" xfId="0" applyFont="1" applyBorder="1" applyAlignment="1">
      <alignment horizontal="center" vertical="center"/>
    </xf>
    <xf numFmtId="0" fontId="18" fillId="0" borderId="112" xfId="16" applyBorder="1"/>
    <xf numFmtId="0" fontId="28" fillId="0" borderId="112" xfId="8" applyFont="1" applyBorder="1" applyAlignment="1">
      <alignment vertical="center"/>
    </xf>
    <xf numFmtId="169" fontId="28" fillId="0" borderId="0" xfId="8538" applyNumberFormat="1" applyFont="1" applyFill="1" applyBorder="1" applyAlignment="1">
      <alignment vertical="center"/>
    </xf>
    <xf numFmtId="169" fontId="28" fillId="0" borderId="0" xfId="29" applyNumberFormat="1" applyFont="1" applyFill="1" applyBorder="1" applyAlignment="1">
      <alignment vertical="center"/>
    </xf>
    <xf numFmtId="167" fontId="28" fillId="0" borderId="112" xfId="1024" applyNumberFormat="1" applyFont="1" applyBorder="1" applyAlignment="1">
      <alignment horizontal="right" vertical="center"/>
    </xf>
    <xf numFmtId="169" fontId="28" fillId="0" borderId="112" xfId="8538" applyNumberFormat="1" applyFont="1" applyFill="1" applyBorder="1" applyAlignment="1">
      <alignment vertical="center"/>
    </xf>
    <xf numFmtId="169" fontId="30" fillId="0" borderId="112" xfId="8538" applyNumberFormat="1" applyFont="1" applyFill="1" applyBorder="1" applyAlignment="1">
      <alignment vertical="center"/>
    </xf>
    <xf numFmtId="0" fontId="66" fillId="0" borderId="109" xfId="1024" applyFont="1" applyBorder="1" applyAlignment="1">
      <alignment vertical="center"/>
    </xf>
    <xf numFmtId="0" fontId="28" fillId="0" borderId="109" xfId="1024" applyFont="1" applyBorder="1" applyAlignment="1">
      <alignment vertical="center"/>
    </xf>
    <xf numFmtId="169" fontId="28" fillId="0" borderId="113" xfId="551" applyNumberFormat="1" applyFont="1" applyFill="1" applyBorder="1" applyAlignment="1">
      <alignment vertical="center"/>
    </xf>
    <xf numFmtId="169" fontId="30" fillId="0" borderId="113" xfId="551" applyNumberFormat="1" applyFont="1" applyFill="1" applyBorder="1" applyAlignment="1">
      <alignment vertical="center"/>
    </xf>
    <xf numFmtId="169" fontId="28" fillId="0" borderId="113" xfId="1024" applyNumberFormat="1" applyFont="1" applyBorder="1" applyAlignment="1">
      <alignment vertical="center"/>
    </xf>
    <xf numFmtId="0" fontId="28" fillId="0" borderId="0" xfId="0" applyFont="1" applyAlignment="1">
      <alignment horizontal="center" vertical="center"/>
    </xf>
    <xf numFmtId="0" fontId="29" fillId="0" borderId="0" xfId="0" applyFont="1" applyAlignment="1">
      <alignment horizontal="center" vertical="center"/>
    </xf>
    <xf numFmtId="0" fontId="28" fillId="0" borderId="0" xfId="0" applyFont="1" applyAlignment="1">
      <alignment horizontal="left" vertical="top" wrapText="1"/>
    </xf>
    <xf numFmtId="0" fontId="28" fillId="0" borderId="0" xfId="1015" applyFont="1" applyAlignment="1">
      <alignment horizontal="center" vertical="center"/>
    </xf>
    <xf numFmtId="0" fontId="28" fillId="0" borderId="0" xfId="1015" applyFont="1" applyAlignment="1">
      <alignment vertical="center"/>
    </xf>
    <xf numFmtId="0" fontId="29" fillId="0" borderId="0" xfId="1015" applyFont="1" applyAlignment="1">
      <alignment horizontal="center" vertical="center"/>
    </xf>
    <xf numFmtId="0" fontId="29" fillId="0" borderId="0" xfId="1015" applyFont="1" applyAlignment="1">
      <alignment vertical="center"/>
    </xf>
    <xf numFmtId="0" fontId="30" fillId="2" borderId="94" xfId="1015" applyFont="1" applyFill="1" applyBorder="1" applyAlignment="1">
      <alignment horizontal="center" vertical="center" wrapText="1"/>
    </xf>
    <xf numFmtId="0" fontId="30" fillId="2" borderId="61" xfId="1015" applyFont="1" applyFill="1" applyBorder="1" applyAlignment="1">
      <alignment horizontal="center" vertical="center" wrapText="1"/>
    </xf>
    <xf numFmtId="0" fontId="30" fillId="2" borderId="60" xfId="1015" applyFont="1" applyFill="1" applyBorder="1" applyAlignment="1">
      <alignment horizontal="center" vertical="center" wrapText="1"/>
    </xf>
    <xf numFmtId="0" fontId="28" fillId="0" borderId="0" xfId="0" applyFont="1" applyAlignment="1">
      <alignment vertical="center"/>
    </xf>
    <xf numFmtId="0" fontId="29" fillId="0" borderId="0" xfId="0" applyFont="1" applyAlignment="1">
      <alignment vertical="center"/>
    </xf>
    <xf numFmtId="0" fontId="28" fillId="0" borderId="0" xfId="1089" applyFont="1" applyAlignment="1">
      <alignment horizontal="left" vertical="top" wrapText="1"/>
    </xf>
    <xf numFmtId="0" fontId="28" fillId="0" borderId="0" xfId="1015" applyFont="1" applyAlignment="1">
      <alignment horizontal="left" vertical="top" wrapText="1"/>
    </xf>
    <xf numFmtId="0" fontId="28" fillId="0" borderId="67" xfId="1015" applyFont="1" applyBorder="1" applyAlignment="1">
      <alignment horizontal="left" vertical="center"/>
    </xf>
    <xf numFmtId="0" fontId="28" fillId="0" borderId="68" xfId="1015" applyFont="1" applyBorder="1" applyAlignment="1">
      <alignment horizontal="left" vertical="center"/>
    </xf>
    <xf numFmtId="0" fontId="28" fillId="0" borderId="69" xfId="1015" applyFont="1" applyBorder="1" applyAlignment="1">
      <alignment horizontal="left" vertical="center"/>
    </xf>
    <xf numFmtId="0" fontId="28" fillId="0" borderId="0" xfId="0" applyFont="1" applyAlignment="1">
      <alignment horizontal="left"/>
    </xf>
    <xf numFmtId="0" fontId="38" fillId="0" borderId="0" xfId="1024" applyFont="1" applyAlignment="1">
      <alignment horizontal="center" vertical="center"/>
    </xf>
    <xf numFmtId="0" fontId="28" fillId="0" borderId="0" xfId="1024" applyFont="1" applyAlignment="1">
      <alignment horizontal="center" vertical="center"/>
    </xf>
    <xf numFmtId="0" fontId="29" fillId="0" borderId="0" xfId="1024" applyFont="1" applyAlignment="1">
      <alignment horizontal="center" vertical="center"/>
    </xf>
    <xf numFmtId="0" fontId="28" fillId="0" borderId="0" xfId="1015" applyFont="1" applyAlignment="1">
      <alignment horizontal="left" vertical="top"/>
    </xf>
    <xf numFmtId="0" fontId="28" fillId="0" borderId="0" xfId="15" applyFont="1" applyAlignment="1">
      <alignment horizontal="center" vertical="center"/>
    </xf>
    <xf numFmtId="0" fontId="29" fillId="0" borderId="0" xfId="15" applyFont="1" applyAlignment="1">
      <alignment horizontal="center" vertical="center"/>
    </xf>
    <xf numFmtId="0" fontId="28" fillId="0" borderId="0" xfId="16" applyFont="1" applyAlignment="1">
      <alignment horizontal="left" vertical="top" wrapText="1"/>
    </xf>
    <xf numFmtId="0" fontId="28" fillId="0" borderId="0" xfId="15" applyFont="1" applyAlignment="1">
      <alignment horizontal="left" vertical="top" wrapText="1"/>
    </xf>
    <xf numFmtId="0" fontId="28" fillId="0" borderId="0" xfId="8" applyFont="1" applyAlignment="1">
      <alignment horizontal="center" vertical="center"/>
    </xf>
    <xf numFmtId="0" fontId="29" fillId="0" borderId="0" xfId="8" applyFont="1" applyAlignment="1">
      <alignment horizontal="center" vertical="center"/>
    </xf>
    <xf numFmtId="0" fontId="38" fillId="0" borderId="0" xfId="354" applyFont="1" applyAlignment="1">
      <alignment horizontal="center" vertical="center"/>
    </xf>
    <xf numFmtId="0" fontId="28" fillId="0" borderId="0" xfId="8529" applyFont="1" applyAlignment="1">
      <alignment horizontal="center" vertical="center"/>
    </xf>
    <xf numFmtId="0" fontId="29" fillId="0" borderId="0" xfId="8529" applyFont="1" applyAlignment="1">
      <alignment horizontal="center" vertical="center"/>
    </xf>
    <xf numFmtId="0" fontId="30" fillId="98" borderId="41" xfId="8529" applyFont="1" applyFill="1" applyBorder="1" applyAlignment="1">
      <alignment horizontal="center" vertical="center"/>
    </xf>
    <xf numFmtId="0" fontId="30" fillId="98" borderId="40" xfId="8529" applyFont="1" applyFill="1" applyBorder="1" applyAlignment="1">
      <alignment horizontal="center" vertical="center"/>
    </xf>
    <xf numFmtId="0" fontId="30" fillId="98" borderId="39" xfId="8529" applyFont="1" applyFill="1" applyBorder="1" applyAlignment="1">
      <alignment horizontal="center" vertical="center"/>
    </xf>
    <xf numFmtId="0" fontId="30" fillId="0" borderId="0" xfId="1024" applyFont="1" applyAlignment="1">
      <alignment horizontal="center" vertical="center"/>
    </xf>
    <xf numFmtId="0" fontId="38" fillId="0" borderId="0" xfId="0" applyFont="1" applyAlignment="1">
      <alignment horizontal="center" vertical="center"/>
    </xf>
    <xf numFmtId="0" fontId="28" fillId="0" borderId="67" xfId="8533" applyFont="1" applyBorder="1" applyAlignment="1">
      <alignment horizontal="left" vertical="center" wrapText="1"/>
    </xf>
    <xf numFmtId="0" fontId="28" fillId="0" borderId="68" xfId="8533" applyFont="1" applyBorder="1" applyAlignment="1">
      <alignment horizontal="left" vertical="center" wrapText="1"/>
    </xf>
    <xf numFmtId="0" fontId="28" fillId="0" borderId="69" xfId="8533" applyFont="1" applyBorder="1" applyAlignment="1">
      <alignment horizontal="left" vertical="center" wrapText="1"/>
    </xf>
    <xf numFmtId="0" fontId="28" fillId="0" borderId="62" xfId="8533" applyFont="1" applyBorder="1" applyAlignment="1">
      <alignment horizontal="left" vertical="center"/>
    </xf>
    <xf numFmtId="0" fontId="28" fillId="0" borderId="67" xfId="8533" applyFont="1" applyBorder="1" applyAlignment="1">
      <alignment horizontal="left" vertical="center"/>
    </xf>
    <xf numFmtId="0" fontId="28" fillId="0" borderId="68" xfId="8533" applyFont="1" applyBorder="1" applyAlignment="1">
      <alignment horizontal="left" vertical="center"/>
    </xf>
    <xf numFmtId="0" fontId="28" fillId="0" borderId="69" xfId="8533" applyFont="1" applyBorder="1" applyAlignment="1">
      <alignment horizontal="left" vertical="center"/>
    </xf>
    <xf numFmtId="0" fontId="28" fillId="0" borderId="62" xfId="1024" applyFont="1" applyBorder="1" applyAlignment="1">
      <alignment horizontal="left" vertical="center"/>
    </xf>
    <xf numFmtId="0" fontId="28" fillId="0" borderId="0" xfId="8533" applyFont="1" applyAlignment="1">
      <alignment horizontal="left" vertical="center"/>
    </xf>
    <xf numFmtId="0" fontId="28" fillId="0" borderId="62" xfId="8533" applyFont="1" applyBorder="1" applyAlignment="1">
      <alignment horizontal="left" vertical="center" wrapText="1"/>
    </xf>
    <xf numFmtId="0" fontId="28" fillId="0" borderId="62" xfId="1024" applyFont="1" applyBorder="1" applyAlignment="1">
      <alignment horizontal="left" vertical="center" wrapText="1"/>
    </xf>
    <xf numFmtId="0" fontId="28" fillId="0" borderId="62" xfId="1024" applyFont="1" applyBorder="1" applyAlignment="1">
      <alignment horizontal="center" vertical="center"/>
    </xf>
    <xf numFmtId="0" fontId="28" fillId="0" borderId="67" xfId="8533" applyFont="1" applyBorder="1" applyAlignment="1">
      <alignment horizontal="center" vertical="center"/>
    </xf>
    <xf numFmtId="0" fontId="28" fillId="0" borderId="68" xfId="8533" applyFont="1" applyBorder="1" applyAlignment="1">
      <alignment horizontal="center" vertical="center"/>
    </xf>
    <xf numFmtId="0" fontId="28" fillId="0" borderId="69" xfId="8533" applyFont="1" applyBorder="1" applyAlignment="1">
      <alignment horizontal="center" vertical="center"/>
    </xf>
    <xf numFmtId="0" fontId="28" fillId="0" borderId="0" xfId="8533" applyFont="1" applyAlignment="1">
      <alignment horizontal="left" vertical="center" wrapText="1"/>
    </xf>
    <xf numFmtId="0" fontId="28" fillId="0" borderId="0" xfId="1024" applyFont="1" applyAlignment="1">
      <alignment horizontal="left" vertical="center" wrapText="1"/>
    </xf>
    <xf numFmtId="0" fontId="28" fillId="0" borderId="0" xfId="1024" applyFont="1" applyAlignment="1">
      <alignment horizontal="left" vertical="top" wrapText="1"/>
    </xf>
  </cellXfs>
  <cellStyles count="8539">
    <cellStyle name="20% - Accent1 2" xfId="360" xr:uid="{00000000-0005-0000-0000-000000000000}"/>
    <cellStyle name="20% - Accent2 2" xfId="361" xr:uid="{00000000-0005-0000-0000-000001000000}"/>
    <cellStyle name="20% - Accent3 2" xfId="362" xr:uid="{00000000-0005-0000-0000-000002000000}"/>
    <cellStyle name="20% - Accent4 2" xfId="363" xr:uid="{00000000-0005-0000-0000-000003000000}"/>
    <cellStyle name="20% - Accent5 2" xfId="364" xr:uid="{00000000-0005-0000-0000-000004000000}"/>
    <cellStyle name="20% - Accent6 2" xfId="365" xr:uid="{00000000-0005-0000-0000-000005000000}"/>
    <cellStyle name="40% - Accent1 2" xfId="366" xr:uid="{00000000-0005-0000-0000-000006000000}"/>
    <cellStyle name="40% - Accent2 2" xfId="367" xr:uid="{00000000-0005-0000-0000-000007000000}"/>
    <cellStyle name="40% - Accent3 2" xfId="368" xr:uid="{00000000-0005-0000-0000-000008000000}"/>
    <cellStyle name="40% - Accent4 2" xfId="369" xr:uid="{00000000-0005-0000-0000-000009000000}"/>
    <cellStyle name="40% - Accent5 2" xfId="370" xr:uid="{00000000-0005-0000-0000-00000A000000}"/>
    <cellStyle name="40% - Accent6 2" xfId="371" xr:uid="{00000000-0005-0000-0000-00000B000000}"/>
    <cellStyle name="60% - Accent1 2" xfId="372" xr:uid="{00000000-0005-0000-0000-00000C000000}"/>
    <cellStyle name="60% - Accent2 2" xfId="373" xr:uid="{00000000-0005-0000-0000-00000D000000}"/>
    <cellStyle name="60% - Accent3 2" xfId="374" xr:uid="{00000000-0005-0000-0000-00000E000000}"/>
    <cellStyle name="60% - Accent4 2" xfId="375" xr:uid="{00000000-0005-0000-0000-00000F000000}"/>
    <cellStyle name="60% - Accent5 2" xfId="376" xr:uid="{00000000-0005-0000-0000-000010000000}"/>
    <cellStyle name="60% - Accent6 2" xfId="377" xr:uid="{00000000-0005-0000-0000-000011000000}"/>
    <cellStyle name="Accent1 - 20%" xfId="378" xr:uid="{00000000-0005-0000-0000-000012000000}"/>
    <cellStyle name="Accent1 - 20% 2" xfId="379" xr:uid="{00000000-0005-0000-0000-000013000000}"/>
    <cellStyle name="Accent1 - 40%" xfId="380" xr:uid="{00000000-0005-0000-0000-000014000000}"/>
    <cellStyle name="Accent1 - 40% 2" xfId="381" xr:uid="{00000000-0005-0000-0000-000015000000}"/>
    <cellStyle name="Accent1 - 60%" xfId="382" xr:uid="{00000000-0005-0000-0000-000016000000}"/>
    <cellStyle name="Accent1 - 60% 2" xfId="383" xr:uid="{00000000-0005-0000-0000-000017000000}"/>
    <cellStyle name="Accent1 10" xfId="384" xr:uid="{00000000-0005-0000-0000-000018000000}"/>
    <cellStyle name="Accent1 2" xfId="21" xr:uid="{00000000-0005-0000-0000-000019000000}"/>
    <cellStyle name="Accent1 2 2" xfId="385" xr:uid="{00000000-0005-0000-0000-00001A000000}"/>
    <cellStyle name="Accent1 3" xfId="386" xr:uid="{00000000-0005-0000-0000-00001B000000}"/>
    <cellStyle name="Accent1 4" xfId="387" xr:uid="{00000000-0005-0000-0000-00001C000000}"/>
    <cellStyle name="Accent1 5" xfId="388" xr:uid="{00000000-0005-0000-0000-00001D000000}"/>
    <cellStyle name="Accent1 6" xfId="389" xr:uid="{00000000-0005-0000-0000-00001E000000}"/>
    <cellStyle name="Accent1 7" xfId="390" xr:uid="{00000000-0005-0000-0000-00001F000000}"/>
    <cellStyle name="Accent1 8" xfId="391" xr:uid="{00000000-0005-0000-0000-000020000000}"/>
    <cellStyle name="Accent1 9" xfId="392" xr:uid="{00000000-0005-0000-0000-000021000000}"/>
    <cellStyle name="Accent2 - 20%" xfId="393" xr:uid="{00000000-0005-0000-0000-000022000000}"/>
    <cellStyle name="Accent2 - 20% 2" xfId="394" xr:uid="{00000000-0005-0000-0000-000023000000}"/>
    <cellStyle name="Accent2 - 40%" xfId="395" xr:uid="{00000000-0005-0000-0000-000024000000}"/>
    <cellStyle name="Accent2 - 40% 2" xfId="396" xr:uid="{00000000-0005-0000-0000-000025000000}"/>
    <cellStyle name="Accent2 - 60%" xfId="397" xr:uid="{00000000-0005-0000-0000-000026000000}"/>
    <cellStyle name="Accent2 - 60% 2" xfId="398" xr:uid="{00000000-0005-0000-0000-000027000000}"/>
    <cellStyle name="Accent2 10" xfId="399" xr:uid="{00000000-0005-0000-0000-000028000000}"/>
    <cellStyle name="Accent2 2" xfId="400" xr:uid="{00000000-0005-0000-0000-000029000000}"/>
    <cellStyle name="Accent2 3" xfId="401" xr:uid="{00000000-0005-0000-0000-00002A000000}"/>
    <cellStyle name="Accent2 4" xfId="402" xr:uid="{00000000-0005-0000-0000-00002B000000}"/>
    <cellStyle name="Accent2 5" xfId="403" xr:uid="{00000000-0005-0000-0000-00002C000000}"/>
    <cellStyle name="Accent2 6" xfId="404" xr:uid="{00000000-0005-0000-0000-00002D000000}"/>
    <cellStyle name="Accent2 7" xfId="405" xr:uid="{00000000-0005-0000-0000-00002E000000}"/>
    <cellStyle name="Accent2 8" xfId="406" xr:uid="{00000000-0005-0000-0000-00002F000000}"/>
    <cellStyle name="Accent2 9" xfId="407" xr:uid="{00000000-0005-0000-0000-000030000000}"/>
    <cellStyle name="Accent3 - 20%" xfId="408" xr:uid="{00000000-0005-0000-0000-000031000000}"/>
    <cellStyle name="Accent3 - 20% 2" xfId="409" xr:uid="{00000000-0005-0000-0000-000032000000}"/>
    <cellStyle name="Accent3 - 40%" xfId="410" xr:uid="{00000000-0005-0000-0000-000033000000}"/>
    <cellStyle name="Accent3 - 40% 2" xfId="411" xr:uid="{00000000-0005-0000-0000-000034000000}"/>
    <cellStyle name="Accent3 - 60%" xfId="412" xr:uid="{00000000-0005-0000-0000-000035000000}"/>
    <cellStyle name="Accent3 - 60% 2" xfId="413" xr:uid="{00000000-0005-0000-0000-000036000000}"/>
    <cellStyle name="Accent3 10" xfId="414" xr:uid="{00000000-0005-0000-0000-000037000000}"/>
    <cellStyle name="Accent3 2" xfId="415" xr:uid="{00000000-0005-0000-0000-000038000000}"/>
    <cellStyle name="Accent3 3" xfId="416" xr:uid="{00000000-0005-0000-0000-000039000000}"/>
    <cellStyle name="Accent3 4" xfId="417" xr:uid="{00000000-0005-0000-0000-00003A000000}"/>
    <cellStyle name="Accent3 5" xfId="418" xr:uid="{00000000-0005-0000-0000-00003B000000}"/>
    <cellStyle name="Accent3 6" xfId="419" xr:uid="{00000000-0005-0000-0000-00003C000000}"/>
    <cellStyle name="Accent3 7" xfId="420" xr:uid="{00000000-0005-0000-0000-00003D000000}"/>
    <cellStyle name="Accent3 8" xfId="421" xr:uid="{00000000-0005-0000-0000-00003E000000}"/>
    <cellStyle name="Accent3 9" xfId="422" xr:uid="{00000000-0005-0000-0000-00003F000000}"/>
    <cellStyle name="Accent4 - 20%" xfId="423" xr:uid="{00000000-0005-0000-0000-000040000000}"/>
    <cellStyle name="Accent4 - 20% 2" xfId="424" xr:uid="{00000000-0005-0000-0000-000041000000}"/>
    <cellStyle name="Accent4 - 40%" xfId="425" xr:uid="{00000000-0005-0000-0000-000042000000}"/>
    <cellStyle name="Accent4 - 40% 2" xfId="426" xr:uid="{00000000-0005-0000-0000-000043000000}"/>
    <cellStyle name="Accent4 - 60%" xfId="427" xr:uid="{00000000-0005-0000-0000-000044000000}"/>
    <cellStyle name="Accent4 - 60% 2" xfId="428" xr:uid="{00000000-0005-0000-0000-000045000000}"/>
    <cellStyle name="Accent4 10" xfId="429" xr:uid="{00000000-0005-0000-0000-000046000000}"/>
    <cellStyle name="Accent4 2" xfId="430" xr:uid="{00000000-0005-0000-0000-000047000000}"/>
    <cellStyle name="Accent4 3" xfId="431" xr:uid="{00000000-0005-0000-0000-000048000000}"/>
    <cellStyle name="Accent4 4" xfId="432" xr:uid="{00000000-0005-0000-0000-000049000000}"/>
    <cellStyle name="Accent4 5" xfId="433" xr:uid="{00000000-0005-0000-0000-00004A000000}"/>
    <cellStyle name="Accent4 6" xfId="434" xr:uid="{00000000-0005-0000-0000-00004B000000}"/>
    <cellStyle name="Accent4 7" xfId="435" xr:uid="{00000000-0005-0000-0000-00004C000000}"/>
    <cellStyle name="Accent4 8" xfId="436" xr:uid="{00000000-0005-0000-0000-00004D000000}"/>
    <cellStyle name="Accent4 9" xfId="437" xr:uid="{00000000-0005-0000-0000-00004E000000}"/>
    <cellStyle name="Accent5 - 20%" xfId="438" xr:uid="{00000000-0005-0000-0000-00004F000000}"/>
    <cellStyle name="Accent5 - 20% 2" xfId="439" xr:uid="{00000000-0005-0000-0000-000050000000}"/>
    <cellStyle name="Accent5 - 40%" xfId="440" xr:uid="{00000000-0005-0000-0000-000051000000}"/>
    <cellStyle name="Accent5 - 60%" xfId="441" xr:uid="{00000000-0005-0000-0000-000052000000}"/>
    <cellStyle name="Accent5 - 60% 2" xfId="442" xr:uid="{00000000-0005-0000-0000-000053000000}"/>
    <cellStyle name="Accent5 10" xfId="443" xr:uid="{00000000-0005-0000-0000-000054000000}"/>
    <cellStyle name="Accent5 2" xfId="22" xr:uid="{00000000-0005-0000-0000-000055000000}"/>
    <cellStyle name="Accent5 2 2" xfId="23" xr:uid="{00000000-0005-0000-0000-000056000000}"/>
    <cellStyle name="Accent5 2 3" xfId="444" xr:uid="{00000000-0005-0000-0000-000057000000}"/>
    <cellStyle name="Accent5 3" xfId="445" xr:uid="{00000000-0005-0000-0000-000058000000}"/>
    <cellStyle name="Accent5 4" xfId="446" xr:uid="{00000000-0005-0000-0000-000059000000}"/>
    <cellStyle name="Accent5 5" xfId="447" xr:uid="{00000000-0005-0000-0000-00005A000000}"/>
    <cellStyle name="Accent5 6" xfId="448" xr:uid="{00000000-0005-0000-0000-00005B000000}"/>
    <cellStyle name="Accent5 7" xfId="449" xr:uid="{00000000-0005-0000-0000-00005C000000}"/>
    <cellStyle name="Accent5 8" xfId="450" xr:uid="{00000000-0005-0000-0000-00005D000000}"/>
    <cellStyle name="Accent5 9" xfId="451" xr:uid="{00000000-0005-0000-0000-00005E000000}"/>
    <cellStyle name="Accent6 - 20%" xfId="452" xr:uid="{00000000-0005-0000-0000-00005F000000}"/>
    <cellStyle name="Accent6 - 40%" xfId="453" xr:uid="{00000000-0005-0000-0000-000060000000}"/>
    <cellStyle name="Accent6 - 40% 2" xfId="454" xr:uid="{00000000-0005-0000-0000-000061000000}"/>
    <cellStyle name="Accent6 - 60%" xfId="455" xr:uid="{00000000-0005-0000-0000-000062000000}"/>
    <cellStyle name="Accent6 - 60% 2" xfId="456" xr:uid="{00000000-0005-0000-0000-000063000000}"/>
    <cellStyle name="Accent6 10" xfId="457" xr:uid="{00000000-0005-0000-0000-000064000000}"/>
    <cellStyle name="Accent6 2" xfId="458" xr:uid="{00000000-0005-0000-0000-000065000000}"/>
    <cellStyle name="Accent6 3" xfId="459" xr:uid="{00000000-0005-0000-0000-000066000000}"/>
    <cellStyle name="Accent6 4" xfId="460" xr:uid="{00000000-0005-0000-0000-000067000000}"/>
    <cellStyle name="Accent6 5" xfId="461" xr:uid="{00000000-0005-0000-0000-000068000000}"/>
    <cellStyle name="Accent6 6" xfId="462" xr:uid="{00000000-0005-0000-0000-000069000000}"/>
    <cellStyle name="Accent6 7" xfId="463" xr:uid="{00000000-0005-0000-0000-00006A000000}"/>
    <cellStyle name="Accent6 8" xfId="464" xr:uid="{00000000-0005-0000-0000-00006B000000}"/>
    <cellStyle name="Accent6 9" xfId="465" xr:uid="{00000000-0005-0000-0000-00006C000000}"/>
    <cellStyle name="Bad 2" xfId="466" xr:uid="{00000000-0005-0000-0000-00006D000000}"/>
    <cellStyle name="Bad 3" xfId="467" xr:uid="{00000000-0005-0000-0000-00006E000000}"/>
    <cellStyle name="Best" xfId="468" xr:uid="{00000000-0005-0000-0000-00006F000000}"/>
    <cellStyle name="Calculation 2" xfId="469" xr:uid="{00000000-0005-0000-0000-000070000000}"/>
    <cellStyle name="Calculation 2 2" xfId="470" xr:uid="{00000000-0005-0000-0000-000071000000}"/>
    <cellStyle name="Calculation 3" xfId="471" xr:uid="{00000000-0005-0000-0000-000072000000}"/>
    <cellStyle name="Calculation 3 2" xfId="472" xr:uid="{00000000-0005-0000-0000-000073000000}"/>
    <cellStyle name="Check Cell 2" xfId="473" xr:uid="{00000000-0005-0000-0000-000074000000}"/>
    <cellStyle name="Check Cell 3" xfId="474" xr:uid="{00000000-0005-0000-0000-000075000000}"/>
    <cellStyle name="Comma" xfId="358" builtinId="3"/>
    <cellStyle name="Comma 10" xfId="24" xr:uid="{00000000-0005-0000-0000-000077000000}"/>
    <cellStyle name="Comma 10 2" xfId="476" xr:uid="{00000000-0005-0000-0000-000078000000}"/>
    <cellStyle name="Comma 10 2 2" xfId="477" xr:uid="{00000000-0005-0000-0000-000079000000}"/>
    <cellStyle name="Comma 10 2 2 2" xfId="478" xr:uid="{00000000-0005-0000-0000-00007A000000}"/>
    <cellStyle name="Comma 10 2 2 2 2" xfId="2414" xr:uid="{00000000-0005-0000-0000-00007B000000}"/>
    <cellStyle name="Comma 10 2 2 2 2 2" xfId="6301" xr:uid="{00000000-0005-0000-0000-00007C000000}"/>
    <cellStyle name="Comma 10 2 2 2 3" xfId="3756" xr:uid="{00000000-0005-0000-0000-00007D000000}"/>
    <cellStyle name="Comma 10 2 2 2 3 2" xfId="7596" xr:uid="{00000000-0005-0000-0000-00007E000000}"/>
    <cellStyle name="Comma 10 2 2 2 4" xfId="5370" xr:uid="{00000000-0005-0000-0000-00007F000000}"/>
    <cellStyle name="Comma 10 2 2 3" xfId="2415" xr:uid="{00000000-0005-0000-0000-000080000000}"/>
    <cellStyle name="Comma 10 2 2 3 2" xfId="6302" xr:uid="{00000000-0005-0000-0000-000081000000}"/>
    <cellStyle name="Comma 10 2 2 4" xfId="3755" xr:uid="{00000000-0005-0000-0000-000082000000}"/>
    <cellStyle name="Comma 10 2 2 4 2" xfId="7595" xr:uid="{00000000-0005-0000-0000-000083000000}"/>
    <cellStyle name="Comma 10 2 2 5" xfId="5369" xr:uid="{00000000-0005-0000-0000-000084000000}"/>
    <cellStyle name="Comma 10 2 3" xfId="479" xr:uid="{00000000-0005-0000-0000-000085000000}"/>
    <cellStyle name="Comma 10 2 3 2" xfId="2416" xr:uid="{00000000-0005-0000-0000-000086000000}"/>
    <cellStyle name="Comma 10 2 3 2 2" xfId="6303" xr:uid="{00000000-0005-0000-0000-000087000000}"/>
    <cellStyle name="Comma 10 2 3 3" xfId="3757" xr:uid="{00000000-0005-0000-0000-000088000000}"/>
    <cellStyle name="Comma 10 2 3 3 2" xfId="7597" xr:uid="{00000000-0005-0000-0000-000089000000}"/>
    <cellStyle name="Comma 10 2 3 4" xfId="5371" xr:uid="{00000000-0005-0000-0000-00008A000000}"/>
    <cellStyle name="Comma 10 2 4" xfId="2417" xr:uid="{00000000-0005-0000-0000-00008B000000}"/>
    <cellStyle name="Comma 10 2 4 2" xfId="6304" xr:uid="{00000000-0005-0000-0000-00008C000000}"/>
    <cellStyle name="Comma 10 2 5" xfId="3754" xr:uid="{00000000-0005-0000-0000-00008D000000}"/>
    <cellStyle name="Comma 10 2 5 2" xfId="7594" xr:uid="{00000000-0005-0000-0000-00008E000000}"/>
    <cellStyle name="Comma 10 2 6" xfId="5368" xr:uid="{00000000-0005-0000-0000-00008F000000}"/>
    <cellStyle name="Comma 10 3" xfId="480" xr:uid="{00000000-0005-0000-0000-000090000000}"/>
    <cellStyle name="Comma 10 3 2" xfId="481" xr:uid="{00000000-0005-0000-0000-000091000000}"/>
    <cellStyle name="Comma 10 3 2 2" xfId="2418" xr:uid="{00000000-0005-0000-0000-000092000000}"/>
    <cellStyle name="Comma 10 3 2 2 2" xfId="6305" xr:uid="{00000000-0005-0000-0000-000093000000}"/>
    <cellStyle name="Comma 10 3 2 3" xfId="3759" xr:uid="{00000000-0005-0000-0000-000094000000}"/>
    <cellStyle name="Comma 10 3 2 3 2" xfId="7599" xr:uid="{00000000-0005-0000-0000-000095000000}"/>
    <cellStyle name="Comma 10 3 2 4" xfId="5373" xr:uid="{00000000-0005-0000-0000-000096000000}"/>
    <cellStyle name="Comma 10 3 3" xfId="2419" xr:uid="{00000000-0005-0000-0000-000097000000}"/>
    <cellStyle name="Comma 10 3 3 2" xfId="6306" xr:uid="{00000000-0005-0000-0000-000098000000}"/>
    <cellStyle name="Comma 10 3 4" xfId="3758" xr:uid="{00000000-0005-0000-0000-000099000000}"/>
    <cellStyle name="Comma 10 3 4 2" xfId="7598" xr:uid="{00000000-0005-0000-0000-00009A000000}"/>
    <cellStyle name="Comma 10 3 5" xfId="5372" xr:uid="{00000000-0005-0000-0000-00009B000000}"/>
    <cellStyle name="Comma 10 4" xfId="482" xr:uid="{00000000-0005-0000-0000-00009C000000}"/>
    <cellStyle name="Comma 10 4 2" xfId="483" xr:uid="{00000000-0005-0000-0000-00009D000000}"/>
    <cellStyle name="Comma 10 4 2 2" xfId="2420" xr:uid="{00000000-0005-0000-0000-00009E000000}"/>
    <cellStyle name="Comma 10 4 2 2 2" xfId="6307" xr:uid="{00000000-0005-0000-0000-00009F000000}"/>
    <cellStyle name="Comma 10 4 2 3" xfId="3761" xr:uid="{00000000-0005-0000-0000-0000A0000000}"/>
    <cellStyle name="Comma 10 4 2 3 2" xfId="7601" xr:uid="{00000000-0005-0000-0000-0000A1000000}"/>
    <cellStyle name="Comma 10 4 2 4" xfId="5375" xr:uid="{00000000-0005-0000-0000-0000A2000000}"/>
    <cellStyle name="Comma 10 4 3" xfId="2421" xr:uid="{00000000-0005-0000-0000-0000A3000000}"/>
    <cellStyle name="Comma 10 4 3 2" xfId="6308" xr:uid="{00000000-0005-0000-0000-0000A4000000}"/>
    <cellStyle name="Comma 10 4 4" xfId="3760" xr:uid="{00000000-0005-0000-0000-0000A5000000}"/>
    <cellStyle name="Comma 10 4 4 2" xfId="7600" xr:uid="{00000000-0005-0000-0000-0000A6000000}"/>
    <cellStyle name="Comma 10 4 5" xfId="5374" xr:uid="{00000000-0005-0000-0000-0000A7000000}"/>
    <cellStyle name="Comma 10 5" xfId="484" xr:uid="{00000000-0005-0000-0000-0000A8000000}"/>
    <cellStyle name="Comma 10 5 2" xfId="485" xr:uid="{00000000-0005-0000-0000-0000A9000000}"/>
    <cellStyle name="Comma 10 5 2 2" xfId="2422" xr:uid="{00000000-0005-0000-0000-0000AA000000}"/>
    <cellStyle name="Comma 10 5 2 2 2" xfId="6309" xr:uid="{00000000-0005-0000-0000-0000AB000000}"/>
    <cellStyle name="Comma 10 5 2 3" xfId="3763" xr:uid="{00000000-0005-0000-0000-0000AC000000}"/>
    <cellStyle name="Comma 10 5 2 3 2" xfId="7603" xr:uid="{00000000-0005-0000-0000-0000AD000000}"/>
    <cellStyle name="Comma 10 5 2 4" xfId="5377" xr:uid="{00000000-0005-0000-0000-0000AE000000}"/>
    <cellStyle name="Comma 10 5 3" xfId="2423" xr:uid="{00000000-0005-0000-0000-0000AF000000}"/>
    <cellStyle name="Comma 10 5 3 2" xfId="6310" xr:uid="{00000000-0005-0000-0000-0000B0000000}"/>
    <cellStyle name="Comma 10 5 4" xfId="3762" xr:uid="{00000000-0005-0000-0000-0000B1000000}"/>
    <cellStyle name="Comma 10 5 4 2" xfId="7602" xr:uid="{00000000-0005-0000-0000-0000B2000000}"/>
    <cellStyle name="Comma 10 5 5" xfId="5376" xr:uid="{00000000-0005-0000-0000-0000B3000000}"/>
    <cellStyle name="Comma 10 6" xfId="486" xr:uid="{00000000-0005-0000-0000-0000B4000000}"/>
    <cellStyle name="Comma 10 6 2" xfId="487" xr:uid="{00000000-0005-0000-0000-0000B5000000}"/>
    <cellStyle name="Comma 10 6 2 2" xfId="2424" xr:uid="{00000000-0005-0000-0000-0000B6000000}"/>
    <cellStyle name="Comma 10 6 2 2 2" xfId="6311" xr:uid="{00000000-0005-0000-0000-0000B7000000}"/>
    <cellStyle name="Comma 10 6 2 3" xfId="3765" xr:uid="{00000000-0005-0000-0000-0000B8000000}"/>
    <cellStyle name="Comma 10 6 2 3 2" xfId="7605" xr:uid="{00000000-0005-0000-0000-0000B9000000}"/>
    <cellStyle name="Comma 10 6 2 4" xfId="5379" xr:uid="{00000000-0005-0000-0000-0000BA000000}"/>
    <cellStyle name="Comma 10 6 3" xfId="2425" xr:uid="{00000000-0005-0000-0000-0000BB000000}"/>
    <cellStyle name="Comma 10 6 3 2" xfId="6312" xr:uid="{00000000-0005-0000-0000-0000BC000000}"/>
    <cellStyle name="Comma 10 6 4" xfId="3764" xr:uid="{00000000-0005-0000-0000-0000BD000000}"/>
    <cellStyle name="Comma 10 6 4 2" xfId="7604" xr:uid="{00000000-0005-0000-0000-0000BE000000}"/>
    <cellStyle name="Comma 10 6 5" xfId="5378" xr:uid="{00000000-0005-0000-0000-0000BF000000}"/>
    <cellStyle name="Comma 10 7" xfId="488" xr:uid="{00000000-0005-0000-0000-0000C0000000}"/>
    <cellStyle name="Comma 10 7 2" xfId="2426" xr:uid="{00000000-0005-0000-0000-0000C1000000}"/>
    <cellStyle name="Comma 10 7 2 2" xfId="6313" xr:uid="{00000000-0005-0000-0000-0000C2000000}"/>
    <cellStyle name="Comma 10 7 3" xfId="3766" xr:uid="{00000000-0005-0000-0000-0000C3000000}"/>
    <cellStyle name="Comma 10 7 3 2" xfId="7606" xr:uid="{00000000-0005-0000-0000-0000C4000000}"/>
    <cellStyle name="Comma 10 7 4" xfId="5380" xr:uid="{00000000-0005-0000-0000-0000C5000000}"/>
    <cellStyle name="Comma 10 8" xfId="475" xr:uid="{00000000-0005-0000-0000-0000C6000000}"/>
    <cellStyle name="Comma 10 8 2" xfId="2427" xr:uid="{00000000-0005-0000-0000-0000C7000000}"/>
    <cellStyle name="Comma 10 8 2 2" xfId="6314" xr:uid="{00000000-0005-0000-0000-0000C8000000}"/>
    <cellStyle name="Comma 10 8 3" xfId="3753" xr:uid="{00000000-0005-0000-0000-0000C9000000}"/>
    <cellStyle name="Comma 10 8 3 2" xfId="7593" xr:uid="{00000000-0005-0000-0000-0000CA000000}"/>
    <cellStyle name="Comma 10 8 4" xfId="5367" xr:uid="{00000000-0005-0000-0000-0000CB000000}"/>
    <cellStyle name="Comma 11" xfId="25" xr:uid="{00000000-0005-0000-0000-0000CC000000}"/>
    <cellStyle name="Comma 11 2" xfId="26" xr:uid="{00000000-0005-0000-0000-0000CD000000}"/>
    <cellStyle name="Comma 11 2 2" xfId="491" xr:uid="{00000000-0005-0000-0000-0000CE000000}"/>
    <cellStyle name="Comma 11 2 2 2" xfId="492" xr:uid="{00000000-0005-0000-0000-0000CF000000}"/>
    <cellStyle name="Comma 11 2 2 2 2" xfId="2428" xr:uid="{00000000-0005-0000-0000-0000D0000000}"/>
    <cellStyle name="Comma 11 2 2 2 2 2" xfId="6315" xr:uid="{00000000-0005-0000-0000-0000D1000000}"/>
    <cellStyle name="Comma 11 2 2 2 3" xfId="3770" xr:uid="{00000000-0005-0000-0000-0000D2000000}"/>
    <cellStyle name="Comma 11 2 2 2 3 2" xfId="7610" xr:uid="{00000000-0005-0000-0000-0000D3000000}"/>
    <cellStyle name="Comma 11 2 2 2 4" xfId="5384" xr:uid="{00000000-0005-0000-0000-0000D4000000}"/>
    <cellStyle name="Comma 11 2 2 3" xfId="2429" xr:uid="{00000000-0005-0000-0000-0000D5000000}"/>
    <cellStyle name="Comma 11 2 2 3 2" xfId="6316" xr:uid="{00000000-0005-0000-0000-0000D6000000}"/>
    <cellStyle name="Comma 11 2 2 4" xfId="3769" xr:uid="{00000000-0005-0000-0000-0000D7000000}"/>
    <cellStyle name="Comma 11 2 2 4 2" xfId="7609" xr:uid="{00000000-0005-0000-0000-0000D8000000}"/>
    <cellStyle name="Comma 11 2 2 5" xfId="5383" xr:uid="{00000000-0005-0000-0000-0000D9000000}"/>
    <cellStyle name="Comma 11 2 3" xfId="493" xr:uid="{00000000-0005-0000-0000-0000DA000000}"/>
    <cellStyle name="Comma 11 2 3 2" xfId="2430" xr:uid="{00000000-0005-0000-0000-0000DB000000}"/>
    <cellStyle name="Comma 11 2 3 2 2" xfId="6317" xr:uid="{00000000-0005-0000-0000-0000DC000000}"/>
    <cellStyle name="Comma 11 2 3 3" xfId="3771" xr:uid="{00000000-0005-0000-0000-0000DD000000}"/>
    <cellStyle name="Comma 11 2 3 3 2" xfId="7611" xr:uid="{00000000-0005-0000-0000-0000DE000000}"/>
    <cellStyle name="Comma 11 2 3 4" xfId="5385" xr:uid="{00000000-0005-0000-0000-0000DF000000}"/>
    <cellStyle name="Comma 11 2 4" xfId="490" xr:uid="{00000000-0005-0000-0000-0000E0000000}"/>
    <cellStyle name="Comma 11 2 4 2" xfId="2431" xr:uid="{00000000-0005-0000-0000-0000E1000000}"/>
    <cellStyle name="Comma 11 2 4 2 2" xfId="6318" xr:uid="{00000000-0005-0000-0000-0000E2000000}"/>
    <cellStyle name="Comma 11 2 4 3" xfId="3768" xr:uid="{00000000-0005-0000-0000-0000E3000000}"/>
    <cellStyle name="Comma 11 2 4 3 2" xfId="7608" xr:uid="{00000000-0005-0000-0000-0000E4000000}"/>
    <cellStyle name="Comma 11 2 4 4" xfId="5382" xr:uid="{00000000-0005-0000-0000-0000E5000000}"/>
    <cellStyle name="Comma 11 2 5" xfId="2432" xr:uid="{00000000-0005-0000-0000-0000E6000000}"/>
    <cellStyle name="Comma 11 2 5 2" xfId="6319" xr:uid="{00000000-0005-0000-0000-0000E7000000}"/>
    <cellStyle name="Comma 11 2 6" xfId="3541" xr:uid="{00000000-0005-0000-0000-0000E8000000}"/>
    <cellStyle name="Comma 11 2 6 2" xfId="7427" xr:uid="{00000000-0005-0000-0000-0000E9000000}"/>
    <cellStyle name="Comma 11 2 7" xfId="5201" xr:uid="{00000000-0005-0000-0000-0000EA000000}"/>
    <cellStyle name="Comma 11 3" xfId="494" xr:uid="{00000000-0005-0000-0000-0000EB000000}"/>
    <cellStyle name="Comma 11 3 2" xfId="495" xr:uid="{00000000-0005-0000-0000-0000EC000000}"/>
    <cellStyle name="Comma 11 3 2 2" xfId="2433" xr:uid="{00000000-0005-0000-0000-0000ED000000}"/>
    <cellStyle name="Comma 11 3 2 2 2" xfId="6320" xr:uid="{00000000-0005-0000-0000-0000EE000000}"/>
    <cellStyle name="Comma 11 3 2 3" xfId="3773" xr:uid="{00000000-0005-0000-0000-0000EF000000}"/>
    <cellStyle name="Comma 11 3 2 3 2" xfId="7613" xr:uid="{00000000-0005-0000-0000-0000F0000000}"/>
    <cellStyle name="Comma 11 3 2 4" xfId="5387" xr:uid="{00000000-0005-0000-0000-0000F1000000}"/>
    <cellStyle name="Comma 11 3 3" xfId="2434" xr:uid="{00000000-0005-0000-0000-0000F2000000}"/>
    <cellStyle name="Comma 11 3 3 2" xfId="6321" xr:uid="{00000000-0005-0000-0000-0000F3000000}"/>
    <cellStyle name="Comma 11 3 4" xfId="3772" xr:uid="{00000000-0005-0000-0000-0000F4000000}"/>
    <cellStyle name="Comma 11 3 4 2" xfId="7612" xr:uid="{00000000-0005-0000-0000-0000F5000000}"/>
    <cellStyle name="Comma 11 3 5" xfId="5386" xr:uid="{00000000-0005-0000-0000-0000F6000000}"/>
    <cellStyle name="Comma 11 4" xfId="496" xr:uid="{00000000-0005-0000-0000-0000F7000000}"/>
    <cellStyle name="Comma 11 4 2" xfId="497" xr:uid="{00000000-0005-0000-0000-0000F8000000}"/>
    <cellStyle name="Comma 11 4 2 2" xfId="2435" xr:uid="{00000000-0005-0000-0000-0000F9000000}"/>
    <cellStyle name="Comma 11 4 2 2 2" xfId="6322" xr:uid="{00000000-0005-0000-0000-0000FA000000}"/>
    <cellStyle name="Comma 11 4 2 3" xfId="3775" xr:uid="{00000000-0005-0000-0000-0000FB000000}"/>
    <cellStyle name="Comma 11 4 2 3 2" xfId="7615" xr:uid="{00000000-0005-0000-0000-0000FC000000}"/>
    <cellStyle name="Comma 11 4 2 4" xfId="5389" xr:uid="{00000000-0005-0000-0000-0000FD000000}"/>
    <cellStyle name="Comma 11 4 3" xfId="2436" xr:uid="{00000000-0005-0000-0000-0000FE000000}"/>
    <cellStyle name="Comma 11 4 3 2" xfId="6323" xr:uid="{00000000-0005-0000-0000-0000FF000000}"/>
    <cellStyle name="Comma 11 4 4" xfId="3774" xr:uid="{00000000-0005-0000-0000-000000010000}"/>
    <cellStyle name="Comma 11 4 4 2" xfId="7614" xr:uid="{00000000-0005-0000-0000-000001010000}"/>
    <cellStyle name="Comma 11 4 5" xfId="5388" xr:uid="{00000000-0005-0000-0000-000002010000}"/>
    <cellStyle name="Comma 11 5" xfId="498" xr:uid="{00000000-0005-0000-0000-000003010000}"/>
    <cellStyle name="Comma 11 5 2" xfId="499" xr:uid="{00000000-0005-0000-0000-000004010000}"/>
    <cellStyle name="Comma 11 5 2 2" xfId="2437" xr:uid="{00000000-0005-0000-0000-000005010000}"/>
    <cellStyle name="Comma 11 5 2 2 2" xfId="6324" xr:uid="{00000000-0005-0000-0000-000006010000}"/>
    <cellStyle name="Comma 11 5 2 3" xfId="3777" xr:uid="{00000000-0005-0000-0000-000007010000}"/>
    <cellStyle name="Comma 11 5 2 3 2" xfId="7617" xr:uid="{00000000-0005-0000-0000-000008010000}"/>
    <cellStyle name="Comma 11 5 2 4" xfId="5391" xr:uid="{00000000-0005-0000-0000-000009010000}"/>
    <cellStyle name="Comma 11 5 3" xfId="2438" xr:uid="{00000000-0005-0000-0000-00000A010000}"/>
    <cellStyle name="Comma 11 5 3 2" xfId="6325" xr:uid="{00000000-0005-0000-0000-00000B010000}"/>
    <cellStyle name="Comma 11 5 4" xfId="3776" xr:uid="{00000000-0005-0000-0000-00000C010000}"/>
    <cellStyle name="Comma 11 5 4 2" xfId="7616" xr:uid="{00000000-0005-0000-0000-00000D010000}"/>
    <cellStyle name="Comma 11 5 5" xfId="5390" xr:uid="{00000000-0005-0000-0000-00000E010000}"/>
    <cellStyle name="Comma 11 6" xfId="500" xr:uid="{00000000-0005-0000-0000-00000F010000}"/>
    <cellStyle name="Comma 11 6 2" xfId="2439" xr:uid="{00000000-0005-0000-0000-000010010000}"/>
    <cellStyle name="Comma 11 6 2 2" xfId="6326" xr:uid="{00000000-0005-0000-0000-000011010000}"/>
    <cellStyle name="Comma 11 6 3" xfId="3778" xr:uid="{00000000-0005-0000-0000-000012010000}"/>
    <cellStyle name="Comma 11 6 3 2" xfId="7618" xr:uid="{00000000-0005-0000-0000-000013010000}"/>
    <cellStyle name="Comma 11 6 4" xfId="5392" xr:uid="{00000000-0005-0000-0000-000014010000}"/>
    <cellStyle name="Comma 11 7" xfId="489" xr:uid="{00000000-0005-0000-0000-000015010000}"/>
    <cellStyle name="Comma 11 7 2" xfId="2440" xr:uid="{00000000-0005-0000-0000-000016010000}"/>
    <cellStyle name="Comma 11 7 2 2" xfId="6327" xr:uid="{00000000-0005-0000-0000-000017010000}"/>
    <cellStyle name="Comma 11 7 3" xfId="3767" xr:uid="{00000000-0005-0000-0000-000018010000}"/>
    <cellStyle name="Comma 11 7 3 2" xfId="7607" xr:uid="{00000000-0005-0000-0000-000019010000}"/>
    <cellStyle name="Comma 11 7 4" xfId="5381" xr:uid="{00000000-0005-0000-0000-00001A010000}"/>
    <cellStyle name="Comma 12" xfId="27" xr:uid="{00000000-0005-0000-0000-00001B010000}"/>
    <cellStyle name="Comma 12 2" xfId="28" xr:uid="{00000000-0005-0000-0000-00001C010000}"/>
    <cellStyle name="Comma 12 2 2" xfId="502" xr:uid="{00000000-0005-0000-0000-00001D010000}"/>
    <cellStyle name="Comma 12 2 2 2" xfId="2441" xr:uid="{00000000-0005-0000-0000-00001E010000}"/>
    <cellStyle name="Comma 12 2 2 2 2" xfId="6328" xr:uid="{00000000-0005-0000-0000-00001F010000}"/>
    <cellStyle name="Comma 12 2 2 3" xfId="3780" xr:uid="{00000000-0005-0000-0000-000020010000}"/>
    <cellStyle name="Comma 12 2 2 3 2" xfId="7620" xr:uid="{00000000-0005-0000-0000-000021010000}"/>
    <cellStyle name="Comma 12 2 2 4" xfId="5394" xr:uid="{00000000-0005-0000-0000-000022010000}"/>
    <cellStyle name="Comma 12 2 3" xfId="501" xr:uid="{00000000-0005-0000-0000-000023010000}"/>
    <cellStyle name="Comma 12 2 3 2" xfId="2442" xr:uid="{00000000-0005-0000-0000-000024010000}"/>
    <cellStyle name="Comma 12 2 3 2 2" xfId="6329" xr:uid="{00000000-0005-0000-0000-000025010000}"/>
    <cellStyle name="Comma 12 2 3 3" xfId="3779" xr:uid="{00000000-0005-0000-0000-000026010000}"/>
    <cellStyle name="Comma 12 2 3 3 2" xfId="7619" xr:uid="{00000000-0005-0000-0000-000027010000}"/>
    <cellStyle name="Comma 12 2 3 4" xfId="5393" xr:uid="{00000000-0005-0000-0000-000028010000}"/>
    <cellStyle name="Comma 12 2 4" xfId="2443" xr:uid="{00000000-0005-0000-0000-000029010000}"/>
    <cellStyle name="Comma 12 2 4 2" xfId="6330" xr:uid="{00000000-0005-0000-0000-00002A010000}"/>
    <cellStyle name="Comma 12 2 5" xfId="3542" xr:uid="{00000000-0005-0000-0000-00002B010000}"/>
    <cellStyle name="Comma 12 2 5 2" xfId="7428" xr:uid="{00000000-0005-0000-0000-00002C010000}"/>
    <cellStyle name="Comma 12 2 6" xfId="5202" xr:uid="{00000000-0005-0000-0000-00002D010000}"/>
    <cellStyle name="Comma 13" xfId="29" xr:uid="{00000000-0005-0000-0000-00002E010000}"/>
    <cellStyle name="Comma 14" xfId="30" xr:uid="{00000000-0005-0000-0000-00002F010000}"/>
    <cellStyle name="Comma 14 2" xfId="31" xr:uid="{00000000-0005-0000-0000-000030010000}"/>
    <cellStyle name="Comma 14 3" xfId="504" xr:uid="{00000000-0005-0000-0000-000031010000}"/>
    <cellStyle name="Comma 14 3 2" xfId="2444" xr:uid="{00000000-0005-0000-0000-000032010000}"/>
    <cellStyle name="Comma 14 3 2 2" xfId="6331" xr:uid="{00000000-0005-0000-0000-000033010000}"/>
    <cellStyle name="Comma 14 3 3" xfId="3782" xr:uid="{00000000-0005-0000-0000-000034010000}"/>
    <cellStyle name="Comma 14 3 3 2" xfId="7622" xr:uid="{00000000-0005-0000-0000-000035010000}"/>
    <cellStyle name="Comma 14 3 4" xfId="5396" xr:uid="{00000000-0005-0000-0000-000036010000}"/>
    <cellStyle name="Comma 14 4" xfId="503" xr:uid="{00000000-0005-0000-0000-000037010000}"/>
    <cellStyle name="Comma 14 4 2" xfId="2445" xr:uid="{00000000-0005-0000-0000-000038010000}"/>
    <cellStyle name="Comma 14 4 2 2" xfId="6332" xr:uid="{00000000-0005-0000-0000-000039010000}"/>
    <cellStyle name="Comma 14 4 3" xfId="3781" xr:uid="{00000000-0005-0000-0000-00003A010000}"/>
    <cellStyle name="Comma 14 4 3 2" xfId="7621" xr:uid="{00000000-0005-0000-0000-00003B010000}"/>
    <cellStyle name="Comma 14 4 4" xfId="5395" xr:uid="{00000000-0005-0000-0000-00003C010000}"/>
    <cellStyle name="Comma 14 5" xfId="2446" xr:uid="{00000000-0005-0000-0000-00003D010000}"/>
    <cellStyle name="Comma 14 5 2" xfId="6333" xr:uid="{00000000-0005-0000-0000-00003E010000}"/>
    <cellStyle name="Comma 14 6" xfId="3543" xr:uid="{00000000-0005-0000-0000-00003F010000}"/>
    <cellStyle name="Comma 14 6 2" xfId="7429" xr:uid="{00000000-0005-0000-0000-000040010000}"/>
    <cellStyle name="Comma 14 7" xfId="5203" xr:uid="{00000000-0005-0000-0000-000041010000}"/>
    <cellStyle name="Comma 15" xfId="32" xr:uid="{00000000-0005-0000-0000-000042010000}"/>
    <cellStyle name="Comma 15 2" xfId="506" xr:uid="{00000000-0005-0000-0000-000043010000}"/>
    <cellStyle name="Comma 15 2 2" xfId="2447" xr:uid="{00000000-0005-0000-0000-000044010000}"/>
    <cellStyle name="Comma 15 2 2 2" xfId="6334" xr:uid="{00000000-0005-0000-0000-000045010000}"/>
    <cellStyle name="Comma 15 2 3" xfId="3784" xr:uid="{00000000-0005-0000-0000-000046010000}"/>
    <cellStyle name="Comma 15 2 3 2" xfId="7624" xr:uid="{00000000-0005-0000-0000-000047010000}"/>
    <cellStyle name="Comma 15 2 4" xfId="5398" xr:uid="{00000000-0005-0000-0000-000048010000}"/>
    <cellStyle name="Comma 15 3" xfId="505" xr:uid="{00000000-0005-0000-0000-000049010000}"/>
    <cellStyle name="Comma 15 3 2" xfId="2448" xr:uid="{00000000-0005-0000-0000-00004A010000}"/>
    <cellStyle name="Comma 15 3 2 2" xfId="6335" xr:uid="{00000000-0005-0000-0000-00004B010000}"/>
    <cellStyle name="Comma 15 3 3" xfId="3783" xr:uid="{00000000-0005-0000-0000-00004C010000}"/>
    <cellStyle name="Comma 15 3 3 2" xfId="7623" xr:uid="{00000000-0005-0000-0000-00004D010000}"/>
    <cellStyle name="Comma 15 3 4" xfId="5397" xr:uid="{00000000-0005-0000-0000-00004E010000}"/>
    <cellStyle name="Comma 16" xfId="33" xr:uid="{00000000-0005-0000-0000-00004F010000}"/>
    <cellStyle name="Comma 16 2" xfId="508" xr:uid="{00000000-0005-0000-0000-000050010000}"/>
    <cellStyle name="Comma 16 2 2" xfId="2449" xr:uid="{00000000-0005-0000-0000-000051010000}"/>
    <cellStyle name="Comma 16 2 2 2" xfId="6336" xr:uid="{00000000-0005-0000-0000-000052010000}"/>
    <cellStyle name="Comma 16 2 3" xfId="3786" xr:uid="{00000000-0005-0000-0000-000053010000}"/>
    <cellStyle name="Comma 16 2 3 2" xfId="7626" xr:uid="{00000000-0005-0000-0000-000054010000}"/>
    <cellStyle name="Comma 16 2 4" xfId="5400" xr:uid="{00000000-0005-0000-0000-000055010000}"/>
    <cellStyle name="Comma 16 3" xfId="507" xr:uid="{00000000-0005-0000-0000-000056010000}"/>
    <cellStyle name="Comma 16 3 2" xfId="2450" xr:uid="{00000000-0005-0000-0000-000057010000}"/>
    <cellStyle name="Comma 16 3 2 2" xfId="6337" xr:uid="{00000000-0005-0000-0000-000058010000}"/>
    <cellStyle name="Comma 16 3 3" xfId="3785" xr:uid="{00000000-0005-0000-0000-000059010000}"/>
    <cellStyle name="Comma 16 3 3 2" xfId="7625" xr:uid="{00000000-0005-0000-0000-00005A010000}"/>
    <cellStyle name="Comma 16 3 4" xfId="5399" xr:uid="{00000000-0005-0000-0000-00005B010000}"/>
    <cellStyle name="Comma 16 4" xfId="2451" xr:uid="{00000000-0005-0000-0000-00005C010000}"/>
    <cellStyle name="Comma 16 4 2" xfId="6338" xr:uid="{00000000-0005-0000-0000-00005D010000}"/>
    <cellStyle name="Comma 16 5" xfId="3544" xr:uid="{00000000-0005-0000-0000-00005E010000}"/>
    <cellStyle name="Comma 16 5 2" xfId="7430" xr:uid="{00000000-0005-0000-0000-00005F010000}"/>
    <cellStyle name="Comma 16 6" xfId="5204" xr:uid="{00000000-0005-0000-0000-000060010000}"/>
    <cellStyle name="Comma 17" xfId="509" xr:uid="{00000000-0005-0000-0000-000061010000}"/>
    <cellStyle name="Comma 18" xfId="510" xr:uid="{00000000-0005-0000-0000-000062010000}"/>
    <cellStyle name="Comma 18 2" xfId="511" xr:uid="{00000000-0005-0000-0000-000063010000}"/>
    <cellStyle name="Comma 19" xfId="512" xr:uid="{00000000-0005-0000-0000-000064010000}"/>
    <cellStyle name="Comma 19 2" xfId="513" xr:uid="{00000000-0005-0000-0000-000065010000}"/>
    <cellStyle name="Comma 19 2 2" xfId="2452" xr:uid="{00000000-0005-0000-0000-000066010000}"/>
    <cellStyle name="Comma 19 2 2 2" xfId="6339" xr:uid="{00000000-0005-0000-0000-000067010000}"/>
    <cellStyle name="Comma 19 2 3" xfId="3788" xr:uid="{00000000-0005-0000-0000-000068010000}"/>
    <cellStyle name="Comma 19 2 3 2" xfId="7628" xr:uid="{00000000-0005-0000-0000-000069010000}"/>
    <cellStyle name="Comma 19 2 4" xfId="5402" xr:uid="{00000000-0005-0000-0000-00006A010000}"/>
    <cellStyle name="Comma 19 3" xfId="2453" xr:uid="{00000000-0005-0000-0000-00006B010000}"/>
    <cellStyle name="Comma 19 3 2" xfId="6340" xr:uid="{00000000-0005-0000-0000-00006C010000}"/>
    <cellStyle name="Comma 19 4" xfId="3787" xr:uid="{00000000-0005-0000-0000-00006D010000}"/>
    <cellStyle name="Comma 19 4 2" xfId="7627" xr:uid="{00000000-0005-0000-0000-00006E010000}"/>
    <cellStyle name="Comma 19 5" xfId="5401" xr:uid="{00000000-0005-0000-0000-00006F010000}"/>
    <cellStyle name="Comma 2" xfId="4" xr:uid="{00000000-0005-0000-0000-000070010000}"/>
    <cellStyle name="Comma 2 2" xfId="34" xr:uid="{00000000-0005-0000-0000-000071010000}"/>
    <cellStyle name="Comma 2 2 2" xfId="35" xr:uid="{00000000-0005-0000-0000-000072010000}"/>
    <cellStyle name="Comma 2 3" xfId="18" xr:uid="{00000000-0005-0000-0000-000073010000}"/>
    <cellStyle name="Comma 2 3 2" xfId="341" xr:uid="{00000000-0005-0000-0000-000074010000}"/>
    <cellStyle name="Comma 2 3 2 2" xfId="517" xr:uid="{00000000-0005-0000-0000-000075010000}"/>
    <cellStyle name="Comma 2 3 2 2 2" xfId="2454" xr:uid="{00000000-0005-0000-0000-000076010000}"/>
    <cellStyle name="Comma 2 3 2 2 2 2" xfId="6341" xr:uid="{00000000-0005-0000-0000-000077010000}"/>
    <cellStyle name="Comma 2 3 2 2 3" xfId="3791" xr:uid="{00000000-0005-0000-0000-000078010000}"/>
    <cellStyle name="Comma 2 3 2 2 3 2" xfId="7631" xr:uid="{00000000-0005-0000-0000-000079010000}"/>
    <cellStyle name="Comma 2 3 2 2 4" xfId="5405" xr:uid="{00000000-0005-0000-0000-00007A010000}"/>
    <cellStyle name="Comma 2 3 2 3" xfId="516" xr:uid="{00000000-0005-0000-0000-00007B010000}"/>
    <cellStyle name="Comma 2 3 2 3 2" xfId="2455" xr:uid="{00000000-0005-0000-0000-00007C010000}"/>
    <cellStyle name="Comma 2 3 2 3 2 2" xfId="6342" xr:uid="{00000000-0005-0000-0000-00007D010000}"/>
    <cellStyle name="Comma 2 3 2 3 3" xfId="3790" xr:uid="{00000000-0005-0000-0000-00007E010000}"/>
    <cellStyle name="Comma 2 3 2 3 3 2" xfId="7630" xr:uid="{00000000-0005-0000-0000-00007F010000}"/>
    <cellStyle name="Comma 2 3 2 3 4" xfId="5404" xr:uid="{00000000-0005-0000-0000-000080010000}"/>
    <cellStyle name="Comma 2 3 2 4" xfId="2456" xr:uid="{00000000-0005-0000-0000-000081010000}"/>
    <cellStyle name="Comma 2 3 2 4 2" xfId="6343" xr:uid="{00000000-0005-0000-0000-000082010000}"/>
    <cellStyle name="Comma 2 3 2 5" xfId="3737" xr:uid="{00000000-0005-0000-0000-000083010000}"/>
    <cellStyle name="Comma 2 3 2 5 2" xfId="7577" xr:uid="{00000000-0005-0000-0000-000084010000}"/>
    <cellStyle name="Comma 2 3 2 6" xfId="5351" xr:uid="{00000000-0005-0000-0000-000085010000}"/>
    <cellStyle name="Comma 2 3 3" xfId="518" xr:uid="{00000000-0005-0000-0000-000086010000}"/>
    <cellStyle name="Comma 2 3 3 2" xfId="2457" xr:uid="{00000000-0005-0000-0000-000087010000}"/>
    <cellStyle name="Comma 2 3 3 2 2" xfId="6344" xr:uid="{00000000-0005-0000-0000-000088010000}"/>
    <cellStyle name="Comma 2 3 3 3" xfId="3792" xr:uid="{00000000-0005-0000-0000-000089010000}"/>
    <cellStyle name="Comma 2 3 3 3 2" xfId="7632" xr:uid="{00000000-0005-0000-0000-00008A010000}"/>
    <cellStyle name="Comma 2 3 3 4" xfId="5406" xr:uid="{00000000-0005-0000-0000-00008B010000}"/>
    <cellStyle name="Comma 2 3 4" xfId="515" xr:uid="{00000000-0005-0000-0000-00008C010000}"/>
    <cellStyle name="Comma 2 3 4 2" xfId="2458" xr:uid="{00000000-0005-0000-0000-00008D010000}"/>
    <cellStyle name="Comma 2 3 4 2 2" xfId="6345" xr:uid="{00000000-0005-0000-0000-00008E010000}"/>
    <cellStyle name="Comma 2 3 4 3" xfId="3789" xr:uid="{00000000-0005-0000-0000-00008F010000}"/>
    <cellStyle name="Comma 2 3 4 3 2" xfId="7629" xr:uid="{00000000-0005-0000-0000-000090010000}"/>
    <cellStyle name="Comma 2 3 4 4" xfId="5403" xr:uid="{00000000-0005-0000-0000-000091010000}"/>
    <cellStyle name="Comma 2 3 5" xfId="2459" xr:uid="{00000000-0005-0000-0000-000092010000}"/>
    <cellStyle name="Comma 2 3 5 2" xfId="6346" xr:uid="{00000000-0005-0000-0000-000093010000}"/>
    <cellStyle name="Comma 2 3 6" xfId="3539" xr:uid="{00000000-0005-0000-0000-000094010000}"/>
    <cellStyle name="Comma 2 3 6 2" xfId="7425" xr:uid="{00000000-0005-0000-0000-000095010000}"/>
    <cellStyle name="Comma 2 3 7" xfId="5199" xr:uid="{00000000-0005-0000-0000-000096010000}"/>
    <cellStyle name="Comma 2 4" xfId="342" xr:uid="{00000000-0005-0000-0000-000097010000}"/>
    <cellStyle name="Comma 2 4 2" xfId="519" xr:uid="{00000000-0005-0000-0000-000098010000}"/>
    <cellStyle name="Comma 2 4 3" xfId="2460" xr:uid="{00000000-0005-0000-0000-000099010000}"/>
    <cellStyle name="Comma 2 4 3 2" xfId="6347" xr:uid="{00000000-0005-0000-0000-00009A010000}"/>
    <cellStyle name="Comma 2 4 4" xfId="3738" xr:uid="{00000000-0005-0000-0000-00009B010000}"/>
    <cellStyle name="Comma 2 4 4 2" xfId="7578" xr:uid="{00000000-0005-0000-0000-00009C010000}"/>
    <cellStyle name="Comma 2 4 5" xfId="5352" xr:uid="{00000000-0005-0000-0000-00009D010000}"/>
    <cellStyle name="Comma 2 5" xfId="520" xr:uid="{00000000-0005-0000-0000-00009E010000}"/>
    <cellStyle name="Comma 2 6" xfId="514" xr:uid="{00000000-0005-0000-0000-00009F010000}"/>
    <cellStyle name="Comma 2 7" xfId="2461" xr:uid="{00000000-0005-0000-0000-0000A0010000}"/>
    <cellStyle name="Comma 2 7 2" xfId="6348" xr:uid="{00000000-0005-0000-0000-0000A1010000}"/>
    <cellStyle name="Comma 2 8" xfId="3529" xr:uid="{00000000-0005-0000-0000-0000A2010000}"/>
    <cellStyle name="Comma 2 8 2" xfId="7415" xr:uid="{00000000-0005-0000-0000-0000A3010000}"/>
    <cellStyle name="Comma 2 9" xfId="5189" xr:uid="{00000000-0005-0000-0000-0000A4010000}"/>
    <cellStyle name="Comma 2_3. ARO Balance 2010-2014 CGAAP - BP Submission January 15 2010" xfId="36" xr:uid="{00000000-0005-0000-0000-0000A5010000}"/>
    <cellStyle name="Comma 20" xfId="521" xr:uid="{00000000-0005-0000-0000-0000A6010000}"/>
    <cellStyle name="Comma 20 2" xfId="522" xr:uid="{00000000-0005-0000-0000-0000A7010000}"/>
    <cellStyle name="Comma 20 2 2" xfId="2462" xr:uid="{00000000-0005-0000-0000-0000A8010000}"/>
    <cellStyle name="Comma 20 2 2 2" xfId="6349" xr:uid="{00000000-0005-0000-0000-0000A9010000}"/>
    <cellStyle name="Comma 20 2 3" xfId="3794" xr:uid="{00000000-0005-0000-0000-0000AA010000}"/>
    <cellStyle name="Comma 20 2 3 2" xfId="7634" xr:uid="{00000000-0005-0000-0000-0000AB010000}"/>
    <cellStyle name="Comma 20 2 4" xfId="5408" xr:uid="{00000000-0005-0000-0000-0000AC010000}"/>
    <cellStyle name="Comma 20 3" xfId="2463" xr:uid="{00000000-0005-0000-0000-0000AD010000}"/>
    <cellStyle name="Comma 20 3 2" xfId="6350" xr:uid="{00000000-0005-0000-0000-0000AE010000}"/>
    <cellStyle name="Comma 20 4" xfId="3793" xr:uid="{00000000-0005-0000-0000-0000AF010000}"/>
    <cellStyle name="Comma 20 4 2" xfId="7633" xr:uid="{00000000-0005-0000-0000-0000B0010000}"/>
    <cellStyle name="Comma 20 5" xfId="5407" xr:uid="{00000000-0005-0000-0000-0000B1010000}"/>
    <cellStyle name="Comma 21" xfId="523" xr:uid="{00000000-0005-0000-0000-0000B2010000}"/>
    <cellStyle name="Comma 21 2" xfId="524" xr:uid="{00000000-0005-0000-0000-0000B3010000}"/>
    <cellStyle name="Comma 21 2 2" xfId="525" xr:uid="{00000000-0005-0000-0000-0000B4010000}"/>
    <cellStyle name="Comma 21 2 2 2" xfId="2464" xr:uid="{00000000-0005-0000-0000-0000B5010000}"/>
    <cellStyle name="Comma 21 2 2 2 2" xfId="6351" xr:uid="{00000000-0005-0000-0000-0000B6010000}"/>
    <cellStyle name="Comma 21 2 2 3" xfId="3797" xr:uid="{00000000-0005-0000-0000-0000B7010000}"/>
    <cellStyle name="Comma 21 2 2 3 2" xfId="7637" xr:uid="{00000000-0005-0000-0000-0000B8010000}"/>
    <cellStyle name="Comma 21 2 2 4" xfId="5411" xr:uid="{00000000-0005-0000-0000-0000B9010000}"/>
    <cellStyle name="Comma 21 2 3" xfId="2465" xr:uid="{00000000-0005-0000-0000-0000BA010000}"/>
    <cellStyle name="Comma 21 2 3 2" xfId="6352" xr:uid="{00000000-0005-0000-0000-0000BB010000}"/>
    <cellStyle name="Comma 21 2 4" xfId="3796" xr:uid="{00000000-0005-0000-0000-0000BC010000}"/>
    <cellStyle name="Comma 21 2 4 2" xfId="7636" xr:uid="{00000000-0005-0000-0000-0000BD010000}"/>
    <cellStyle name="Comma 21 2 5" xfId="5410" xr:uid="{00000000-0005-0000-0000-0000BE010000}"/>
    <cellStyle name="Comma 21 3" xfId="526" xr:uid="{00000000-0005-0000-0000-0000BF010000}"/>
    <cellStyle name="Comma 21 3 2" xfId="2466" xr:uid="{00000000-0005-0000-0000-0000C0010000}"/>
    <cellStyle name="Comma 21 3 2 2" xfId="6353" xr:uid="{00000000-0005-0000-0000-0000C1010000}"/>
    <cellStyle name="Comma 21 3 3" xfId="3798" xr:uid="{00000000-0005-0000-0000-0000C2010000}"/>
    <cellStyle name="Comma 21 3 3 2" xfId="7638" xr:uid="{00000000-0005-0000-0000-0000C3010000}"/>
    <cellStyle name="Comma 21 3 4" xfId="5412" xr:uid="{00000000-0005-0000-0000-0000C4010000}"/>
    <cellStyle name="Comma 21 4" xfId="2467" xr:uid="{00000000-0005-0000-0000-0000C5010000}"/>
    <cellStyle name="Comma 21 4 2" xfId="6354" xr:uid="{00000000-0005-0000-0000-0000C6010000}"/>
    <cellStyle name="Comma 21 5" xfId="3795" xr:uid="{00000000-0005-0000-0000-0000C7010000}"/>
    <cellStyle name="Comma 21 5 2" xfId="7635" xr:uid="{00000000-0005-0000-0000-0000C8010000}"/>
    <cellStyle name="Comma 21 6" xfId="5409" xr:uid="{00000000-0005-0000-0000-0000C9010000}"/>
    <cellStyle name="Comma 22" xfId="527" xr:uid="{00000000-0005-0000-0000-0000CA010000}"/>
    <cellStyle name="Comma 22 2" xfId="528" xr:uid="{00000000-0005-0000-0000-0000CB010000}"/>
    <cellStyle name="Comma 22 2 2" xfId="2468" xr:uid="{00000000-0005-0000-0000-0000CC010000}"/>
    <cellStyle name="Comma 22 2 2 2" xfId="6355" xr:uid="{00000000-0005-0000-0000-0000CD010000}"/>
    <cellStyle name="Comma 22 2 3" xfId="3800" xr:uid="{00000000-0005-0000-0000-0000CE010000}"/>
    <cellStyle name="Comma 22 2 3 2" xfId="7640" xr:uid="{00000000-0005-0000-0000-0000CF010000}"/>
    <cellStyle name="Comma 22 2 4" xfId="5414" xr:uid="{00000000-0005-0000-0000-0000D0010000}"/>
    <cellStyle name="Comma 22 3" xfId="2469" xr:uid="{00000000-0005-0000-0000-0000D1010000}"/>
    <cellStyle name="Comma 22 3 2" xfId="6356" xr:uid="{00000000-0005-0000-0000-0000D2010000}"/>
    <cellStyle name="Comma 22 4" xfId="3799" xr:uid="{00000000-0005-0000-0000-0000D3010000}"/>
    <cellStyle name="Comma 22 4 2" xfId="7639" xr:uid="{00000000-0005-0000-0000-0000D4010000}"/>
    <cellStyle name="Comma 22 5" xfId="5413" xr:uid="{00000000-0005-0000-0000-0000D5010000}"/>
    <cellStyle name="Comma 23" xfId="529" xr:uid="{00000000-0005-0000-0000-0000D6010000}"/>
    <cellStyle name="Comma 23 2" xfId="530" xr:uid="{00000000-0005-0000-0000-0000D7010000}"/>
    <cellStyle name="Comma 23 2 2" xfId="531" xr:uid="{00000000-0005-0000-0000-0000D8010000}"/>
    <cellStyle name="Comma 23 2 2 2" xfId="2470" xr:uid="{00000000-0005-0000-0000-0000D9010000}"/>
    <cellStyle name="Comma 23 2 2 2 2" xfId="6357" xr:uid="{00000000-0005-0000-0000-0000DA010000}"/>
    <cellStyle name="Comma 23 2 2 3" xfId="3803" xr:uid="{00000000-0005-0000-0000-0000DB010000}"/>
    <cellStyle name="Comma 23 2 2 3 2" xfId="7643" xr:uid="{00000000-0005-0000-0000-0000DC010000}"/>
    <cellStyle name="Comma 23 2 2 4" xfId="5417" xr:uid="{00000000-0005-0000-0000-0000DD010000}"/>
    <cellStyle name="Comma 23 2 3" xfId="2471" xr:uid="{00000000-0005-0000-0000-0000DE010000}"/>
    <cellStyle name="Comma 23 2 3 2" xfId="6358" xr:uid="{00000000-0005-0000-0000-0000DF010000}"/>
    <cellStyle name="Comma 23 2 4" xfId="3802" xr:uid="{00000000-0005-0000-0000-0000E0010000}"/>
    <cellStyle name="Comma 23 2 4 2" xfId="7642" xr:uid="{00000000-0005-0000-0000-0000E1010000}"/>
    <cellStyle name="Comma 23 2 5" xfId="5416" xr:uid="{00000000-0005-0000-0000-0000E2010000}"/>
    <cellStyle name="Comma 23 3" xfId="532" xr:uid="{00000000-0005-0000-0000-0000E3010000}"/>
    <cellStyle name="Comma 23 3 2" xfId="2472" xr:uid="{00000000-0005-0000-0000-0000E4010000}"/>
    <cellStyle name="Comma 23 3 2 2" xfId="6359" xr:uid="{00000000-0005-0000-0000-0000E5010000}"/>
    <cellStyle name="Comma 23 3 3" xfId="3804" xr:uid="{00000000-0005-0000-0000-0000E6010000}"/>
    <cellStyle name="Comma 23 3 3 2" xfId="7644" xr:uid="{00000000-0005-0000-0000-0000E7010000}"/>
    <cellStyle name="Comma 23 3 4" xfId="5418" xr:uid="{00000000-0005-0000-0000-0000E8010000}"/>
    <cellStyle name="Comma 23 4" xfId="2473" xr:uid="{00000000-0005-0000-0000-0000E9010000}"/>
    <cellStyle name="Comma 23 4 2" xfId="6360" xr:uid="{00000000-0005-0000-0000-0000EA010000}"/>
    <cellStyle name="Comma 23 5" xfId="3801" xr:uid="{00000000-0005-0000-0000-0000EB010000}"/>
    <cellStyle name="Comma 23 5 2" xfId="7641" xr:uid="{00000000-0005-0000-0000-0000EC010000}"/>
    <cellStyle name="Comma 23 6" xfId="5415" xr:uid="{00000000-0005-0000-0000-0000ED010000}"/>
    <cellStyle name="Comma 24" xfId="533" xr:uid="{00000000-0005-0000-0000-0000EE010000}"/>
    <cellStyle name="Comma 25" xfId="534" xr:uid="{00000000-0005-0000-0000-0000EF010000}"/>
    <cellStyle name="Comma 26" xfId="535" xr:uid="{00000000-0005-0000-0000-0000F0010000}"/>
    <cellStyle name="Comma 26 2" xfId="536" xr:uid="{00000000-0005-0000-0000-0000F1010000}"/>
    <cellStyle name="Comma 26 2 2" xfId="2474" xr:uid="{00000000-0005-0000-0000-0000F2010000}"/>
    <cellStyle name="Comma 26 2 2 2" xfId="6361" xr:uid="{00000000-0005-0000-0000-0000F3010000}"/>
    <cellStyle name="Comma 26 2 3" xfId="3806" xr:uid="{00000000-0005-0000-0000-0000F4010000}"/>
    <cellStyle name="Comma 26 2 3 2" xfId="7646" xr:uid="{00000000-0005-0000-0000-0000F5010000}"/>
    <cellStyle name="Comma 26 2 4" xfId="5420" xr:uid="{00000000-0005-0000-0000-0000F6010000}"/>
    <cellStyle name="Comma 26 3" xfId="2475" xr:uid="{00000000-0005-0000-0000-0000F7010000}"/>
    <cellStyle name="Comma 26 3 2" xfId="6362" xr:uid="{00000000-0005-0000-0000-0000F8010000}"/>
    <cellStyle name="Comma 26 4" xfId="3805" xr:uid="{00000000-0005-0000-0000-0000F9010000}"/>
    <cellStyle name="Comma 26 4 2" xfId="7645" xr:uid="{00000000-0005-0000-0000-0000FA010000}"/>
    <cellStyle name="Comma 26 5" xfId="5419" xr:uid="{00000000-0005-0000-0000-0000FB010000}"/>
    <cellStyle name="Comma 27" xfId="8527" xr:uid="{00000000-0005-0000-0000-0000FC010000}"/>
    <cellStyle name="Comma 27 2" xfId="8532" xr:uid="{00000000-0005-0000-0000-0000FD010000}"/>
    <cellStyle name="Comma 27 3" xfId="8538" xr:uid="{17B0A217-46A0-462D-9861-9F8A6C74FCEB}"/>
    <cellStyle name="Comma 3" xfId="2" xr:uid="{00000000-0005-0000-0000-0000FE010000}"/>
    <cellStyle name="Comma 3 10" xfId="538" xr:uid="{00000000-0005-0000-0000-0000FF010000}"/>
    <cellStyle name="Comma 3 10 2" xfId="539" xr:uid="{00000000-0005-0000-0000-000000020000}"/>
    <cellStyle name="Comma 3 10 2 2" xfId="540" xr:uid="{00000000-0005-0000-0000-000001020000}"/>
    <cellStyle name="Comma 3 10 2 2 2" xfId="2476" xr:uid="{00000000-0005-0000-0000-000002020000}"/>
    <cellStyle name="Comma 3 10 2 2 2 2" xfId="6363" xr:uid="{00000000-0005-0000-0000-000003020000}"/>
    <cellStyle name="Comma 3 10 2 2 3" xfId="3810" xr:uid="{00000000-0005-0000-0000-000004020000}"/>
    <cellStyle name="Comma 3 10 2 2 3 2" xfId="7650" xr:uid="{00000000-0005-0000-0000-000005020000}"/>
    <cellStyle name="Comma 3 10 2 2 4" xfId="5424" xr:uid="{00000000-0005-0000-0000-000006020000}"/>
    <cellStyle name="Comma 3 10 2 3" xfId="2477" xr:uid="{00000000-0005-0000-0000-000007020000}"/>
    <cellStyle name="Comma 3 10 2 3 2" xfId="6364" xr:uid="{00000000-0005-0000-0000-000008020000}"/>
    <cellStyle name="Comma 3 10 2 4" xfId="3809" xr:uid="{00000000-0005-0000-0000-000009020000}"/>
    <cellStyle name="Comma 3 10 2 4 2" xfId="7649" xr:uid="{00000000-0005-0000-0000-00000A020000}"/>
    <cellStyle name="Comma 3 10 2 5" xfId="5423" xr:uid="{00000000-0005-0000-0000-00000B020000}"/>
    <cellStyle name="Comma 3 10 3" xfId="541" xr:uid="{00000000-0005-0000-0000-00000C020000}"/>
    <cellStyle name="Comma 3 10 3 2" xfId="2478" xr:uid="{00000000-0005-0000-0000-00000D020000}"/>
    <cellStyle name="Comma 3 10 3 2 2" xfId="6365" xr:uid="{00000000-0005-0000-0000-00000E020000}"/>
    <cellStyle name="Comma 3 10 3 3" xfId="3811" xr:uid="{00000000-0005-0000-0000-00000F020000}"/>
    <cellStyle name="Comma 3 10 3 3 2" xfId="7651" xr:uid="{00000000-0005-0000-0000-000010020000}"/>
    <cellStyle name="Comma 3 10 3 4" xfId="5425" xr:uid="{00000000-0005-0000-0000-000011020000}"/>
    <cellStyle name="Comma 3 10 4" xfId="2479" xr:uid="{00000000-0005-0000-0000-000012020000}"/>
    <cellStyle name="Comma 3 10 4 2" xfId="6366" xr:uid="{00000000-0005-0000-0000-000013020000}"/>
    <cellStyle name="Comma 3 10 5" xfId="3808" xr:uid="{00000000-0005-0000-0000-000014020000}"/>
    <cellStyle name="Comma 3 10 5 2" xfId="7648" xr:uid="{00000000-0005-0000-0000-000015020000}"/>
    <cellStyle name="Comma 3 10 6" xfId="5422" xr:uid="{00000000-0005-0000-0000-000016020000}"/>
    <cellStyle name="Comma 3 11" xfId="542" xr:uid="{00000000-0005-0000-0000-000017020000}"/>
    <cellStyle name="Comma 3 11 2" xfId="543" xr:uid="{00000000-0005-0000-0000-000018020000}"/>
    <cellStyle name="Comma 3 11 2 2" xfId="544" xr:uid="{00000000-0005-0000-0000-000019020000}"/>
    <cellStyle name="Comma 3 11 2 2 2" xfId="2480" xr:uid="{00000000-0005-0000-0000-00001A020000}"/>
    <cellStyle name="Comma 3 11 2 2 2 2" xfId="6367" xr:uid="{00000000-0005-0000-0000-00001B020000}"/>
    <cellStyle name="Comma 3 11 2 2 3" xfId="3814" xr:uid="{00000000-0005-0000-0000-00001C020000}"/>
    <cellStyle name="Comma 3 11 2 2 3 2" xfId="7654" xr:uid="{00000000-0005-0000-0000-00001D020000}"/>
    <cellStyle name="Comma 3 11 2 2 4" xfId="5428" xr:uid="{00000000-0005-0000-0000-00001E020000}"/>
    <cellStyle name="Comma 3 11 2 3" xfId="2481" xr:uid="{00000000-0005-0000-0000-00001F020000}"/>
    <cellStyle name="Comma 3 11 2 3 2" xfId="6368" xr:uid="{00000000-0005-0000-0000-000020020000}"/>
    <cellStyle name="Comma 3 11 2 4" xfId="3813" xr:uid="{00000000-0005-0000-0000-000021020000}"/>
    <cellStyle name="Comma 3 11 2 4 2" xfId="7653" xr:uid="{00000000-0005-0000-0000-000022020000}"/>
    <cellStyle name="Comma 3 11 2 5" xfId="5427" xr:uid="{00000000-0005-0000-0000-000023020000}"/>
    <cellStyle name="Comma 3 11 3" xfId="545" xr:uid="{00000000-0005-0000-0000-000024020000}"/>
    <cellStyle name="Comma 3 11 3 2" xfId="2482" xr:uid="{00000000-0005-0000-0000-000025020000}"/>
    <cellStyle name="Comma 3 11 3 2 2" xfId="6369" xr:uid="{00000000-0005-0000-0000-000026020000}"/>
    <cellStyle name="Comma 3 11 3 3" xfId="3815" xr:uid="{00000000-0005-0000-0000-000027020000}"/>
    <cellStyle name="Comma 3 11 3 3 2" xfId="7655" xr:uid="{00000000-0005-0000-0000-000028020000}"/>
    <cellStyle name="Comma 3 11 3 4" xfId="5429" xr:uid="{00000000-0005-0000-0000-000029020000}"/>
    <cellStyle name="Comma 3 11 4" xfId="2483" xr:uid="{00000000-0005-0000-0000-00002A020000}"/>
    <cellStyle name="Comma 3 11 4 2" xfId="6370" xr:uid="{00000000-0005-0000-0000-00002B020000}"/>
    <cellStyle name="Comma 3 11 5" xfId="3812" xr:uid="{00000000-0005-0000-0000-00002C020000}"/>
    <cellStyle name="Comma 3 11 5 2" xfId="7652" xr:uid="{00000000-0005-0000-0000-00002D020000}"/>
    <cellStyle name="Comma 3 11 6" xfId="5426" xr:uid="{00000000-0005-0000-0000-00002E020000}"/>
    <cellStyle name="Comma 3 12" xfId="546" xr:uid="{00000000-0005-0000-0000-00002F020000}"/>
    <cellStyle name="Comma 3 12 2" xfId="547" xr:uid="{00000000-0005-0000-0000-000030020000}"/>
    <cellStyle name="Comma 3 12 2 2" xfId="2484" xr:uid="{00000000-0005-0000-0000-000031020000}"/>
    <cellStyle name="Comma 3 12 2 2 2" xfId="6371" xr:uid="{00000000-0005-0000-0000-000032020000}"/>
    <cellStyle name="Comma 3 12 2 3" xfId="3817" xr:uid="{00000000-0005-0000-0000-000033020000}"/>
    <cellStyle name="Comma 3 12 2 3 2" xfId="7657" xr:uid="{00000000-0005-0000-0000-000034020000}"/>
    <cellStyle name="Comma 3 12 2 4" xfId="5431" xr:uid="{00000000-0005-0000-0000-000035020000}"/>
    <cellStyle name="Comma 3 12 3" xfId="2485" xr:uid="{00000000-0005-0000-0000-000036020000}"/>
    <cellStyle name="Comma 3 12 3 2" xfId="6372" xr:uid="{00000000-0005-0000-0000-000037020000}"/>
    <cellStyle name="Comma 3 12 4" xfId="3816" xr:uid="{00000000-0005-0000-0000-000038020000}"/>
    <cellStyle name="Comma 3 12 4 2" xfId="7656" xr:uid="{00000000-0005-0000-0000-000039020000}"/>
    <cellStyle name="Comma 3 12 5" xfId="5430" xr:uid="{00000000-0005-0000-0000-00003A020000}"/>
    <cellStyle name="Comma 3 13" xfId="548" xr:uid="{00000000-0005-0000-0000-00003B020000}"/>
    <cellStyle name="Comma 3 13 2" xfId="549" xr:uid="{00000000-0005-0000-0000-00003C020000}"/>
    <cellStyle name="Comma 3 13 2 2" xfId="2486" xr:uid="{00000000-0005-0000-0000-00003D020000}"/>
    <cellStyle name="Comma 3 13 2 2 2" xfId="6373" xr:uid="{00000000-0005-0000-0000-00003E020000}"/>
    <cellStyle name="Comma 3 13 2 3" xfId="3819" xr:uid="{00000000-0005-0000-0000-00003F020000}"/>
    <cellStyle name="Comma 3 13 2 3 2" xfId="7659" xr:uid="{00000000-0005-0000-0000-000040020000}"/>
    <cellStyle name="Comma 3 13 2 4" xfId="5433" xr:uid="{00000000-0005-0000-0000-000041020000}"/>
    <cellStyle name="Comma 3 13 3" xfId="2487" xr:uid="{00000000-0005-0000-0000-000042020000}"/>
    <cellStyle name="Comma 3 13 3 2" xfId="6374" xr:uid="{00000000-0005-0000-0000-000043020000}"/>
    <cellStyle name="Comma 3 13 4" xfId="3818" xr:uid="{00000000-0005-0000-0000-000044020000}"/>
    <cellStyle name="Comma 3 13 4 2" xfId="7658" xr:uid="{00000000-0005-0000-0000-000045020000}"/>
    <cellStyle name="Comma 3 13 5" xfId="5432" xr:uid="{00000000-0005-0000-0000-000046020000}"/>
    <cellStyle name="Comma 3 14" xfId="550" xr:uid="{00000000-0005-0000-0000-000047020000}"/>
    <cellStyle name="Comma 3 14 2" xfId="2488" xr:uid="{00000000-0005-0000-0000-000048020000}"/>
    <cellStyle name="Comma 3 14 2 2" xfId="6375" xr:uid="{00000000-0005-0000-0000-000049020000}"/>
    <cellStyle name="Comma 3 14 3" xfId="3820" xr:uid="{00000000-0005-0000-0000-00004A020000}"/>
    <cellStyle name="Comma 3 14 3 2" xfId="7660" xr:uid="{00000000-0005-0000-0000-00004B020000}"/>
    <cellStyle name="Comma 3 14 4" xfId="5434" xr:uid="{00000000-0005-0000-0000-00004C020000}"/>
    <cellStyle name="Comma 3 15" xfId="537" xr:uid="{00000000-0005-0000-0000-00004D020000}"/>
    <cellStyle name="Comma 3 15 2" xfId="2489" xr:uid="{00000000-0005-0000-0000-00004E020000}"/>
    <cellStyle name="Comma 3 15 2 2" xfId="6376" xr:uid="{00000000-0005-0000-0000-00004F020000}"/>
    <cellStyle name="Comma 3 15 3" xfId="3807" xr:uid="{00000000-0005-0000-0000-000050020000}"/>
    <cellStyle name="Comma 3 15 3 2" xfId="7647" xr:uid="{00000000-0005-0000-0000-000051020000}"/>
    <cellStyle name="Comma 3 15 4" xfId="5421" xr:uid="{00000000-0005-0000-0000-000052020000}"/>
    <cellStyle name="Comma 3 2" xfId="37" xr:uid="{00000000-0005-0000-0000-000053020000}"/>
    <cellStyle name="Comma 3 2 10" xfId="551" xr:uid="{00000000-0005-0000-0000-000054020000}"/>
    <cellStyle name="Comma 3 2 11" xfId="552" xr:uid="{00000000-0005-0000-0000-000055020000}"/>
    <cellStyle name="Comma 3 2 11 2" xfId="553" xr:uid="{00000000-0005-0000-0000-000056020000}"/>
    <cellStyle name="Comma 3 2 11 2 2" xfId="2490" xr:uid="{00000000-0005-0000-0000-000057020000}"/>
    <cellStyle name="Comma 3 2 11 2 2 2" xfId="6377" xr:uid="{00000000-0005-0000-0000-000058020000}"/>
    <cellStyle name="Comma 3 2 11 2 3" xfId="3822" xr:uid="{00000000-0005-0000-0000-000059020000}"/>
    <cellStyle name="Comma 3 2 11 2 3 2" xfId="7662" xr:uid="{00000000-0005-0000-0000-00005A020000}"/>
    <cellStyle name="Comma 3 2 11 2 4" xfId="5436" xr:uid="{00000000-0005-0000-0000-00005B020000}"/>
    <cellStyle name="Comma 3 2 11 3" xfId="2491" xr:uid="{00000000-0005-0000-0000-00005C020000}"/>
    <cellStyle name="Comma 3 2 11 3 2" xfId="6378" xr:uid="{00000000-0005-0000-0000-00005D020000}"/>
    <cellStyle name="Comma 3 2 11 4" xfId="3821" xr:uid="{00000000-0005-0000-0000-00005E020000}"/>
    <cellStyle name="Comma 3 2 11 4 2" xfId="7661" xr:uid="{00000000-0005-0000-0000-00005F020000}"/>
    <cellStyle name="Comma 3 2 11 5" xfId="5435" xr:uid="{00000000-0005-0000-0000-000060020000}"/>
    <cellStyle name="Comma 3 2 2" xfId="554" xr:uid="{00000000-0005-0000-0000-000061020000}"/>
    <cellStyle name="Comma 3 2 2 2" xfId="555" xr:uid="{00000000-0005-0000-0000-000062020000}"/>
    <cellStyle name="Comma 3 2 2 2 2" xfId="556" xr:uid="{00000000-0005-0000-0000-000063020000}"/>
    <cellStyle name="Comma 3 2 2 2 2 2" xfId="557" xr:uid="{00000000-0005-0000-0000-000064020000}"/>
    <cellStyle name="Comma 3 2 2 2 2 2 2" xfId="558" xr:uid="{00000000-0005-0000-0000-000065020000}"/>
    <cellStyle name="Comma 3 2 2 2 2 2 2 2" xfId="2492" xr:uid="{00000000-0005-0000-0000-000066020000}"/>
    <cellStyle name="Comma 3 2 2 2 2 2 2 2 2" xfId="6379" xr:uid="{00000000-0005-0000-0000-000067020000}"/>
    <cellStyle name="Comma 3 2 2 2 2 2 2 3" xfId="3827" xr:uid="{00000000-0005-0000-0000-000068020000}"/>
    <cellStyle name="Comma 3 2 2 2 2 2 2 3 2" xfId="7667" xr:uid="{00000000-0005-0000-0000-000069020000}"/>
    <cellStyle name="Comma 3 2 2 2 2 2 2 4" xfId="5441" xr:uid="{00000000-0005-0000-0000-00006A020000}"/>
    <cellStyle name="Comma 3 2 2 2 2 2 3" xfId="2493" xr:uid="{00000000-0005-0000-0000-00006B020000}"/>
    <cellStyle name="Comma 3 2 2 2 2 2 3 2" xfId="6380" xr:uid="{00000000-0005-0000-0000-00006C020000}"/>
    <cellStyle name="Comma 3 2 2 2 2 2 4" xfId="3826" xr:uid="{00000000-0005-0000-0000-00006D020000}"/>
    <cellStyle name="Comma 3 2 2 2 2 2 4 2" xfId="7666" xr:uid="{00000000-0005-0000-0000-00006E020000}"/>
    <cellStyle name="Comma 3 2 2 2 2 2 5" xfId="5440" xr:uid="{00000000-0005-0000-0000-00006F020000}"/>
    <cellStyle name="Comma 3 2 2 2 2 3" xfId="559" xr:uid="{00000000-0005-0000-0000-000070020000}"/>
    <cellStyle name="Comma 3 2 2 2 2 3 2" xfId="2494" xr:uid="{00000000-0005-0000-0000-000071020000}"/>
    <cellStyle name="Comma 3 2 2 2 2 3 2 2" xfId="6381" xr:uid="{00000000-0005-0000-0000-000072020000}"/>
    <cellStyle name="Comma 3 2 2 2 2 3 3" xfId="3828" xr:uid="{00000000-0005-0000-0000-000073020000}"/>
    <cellStyle name="Comma 3 2 2 2 2 3 3 2" xfId="7668" xr:uid="{00000000-0005-0000-0000-000074020000}"/>
    <cellStyle name="Comma 3 2 2 2 2 3 4" xfId="5442" xr:uid="{00000000-0005-0000-0000-000075020000}"/>
    <cellStyle name="Comma 3 2 2 2 2 4" xfId="2495" xr:uid="{00000000-0005-0000-0000-000076020000}"/>
    <cellStyle name="Comma 3 2 2 2 2 4 2" xfId="6382" xr:uid="{00000000-0005-0000-0000-000077020000}"/>
    <cellStyle name="Comma 3 2 2 2 2 5" xfId="3825" xr:uid="{00000000-0005-0000-0000-000078020000}"/>
    <cellStyle name="Comma 3 2 2 2 2 5 2" xfId="7665" xr:uid="{00000000-0005-0000-0000-000079020000}"/>
    <cellStyle name="Comma 3 2 2 2 2 6" xfId="5439" xr:uid="{00000000-0005-0000-0000-00007A020000}"/>
    <cellStyle name="Comma 3 2 2 2 3" xfId="560" xr:uid="{00000000-0005-0000-0000-00007B020000}"/>
    <cellStyle name="Comma 3 2 2 2 3 2" xfId="561" xr:uid="{00000000-0005-0000-0000-00007C020000}"/>
    <cellStyle name="Comma 3 2 2 2 3 2 2" xfId="2496" xr:uid="{00000000-0005-0000-0000-00007D020000}"/>
    <cellStyle name="Comma 3 2 2 2 3 2 2 2" xfId="6383" xr:uid="{00000000-0005-0000-0000-00007E020000}"/>
    <cellStyle name="Comma 3 2 2 2 3 2 3" xfId="3830" xr:uid="{00000000-0005-0000-0000-00007F020000}"/>
    <cellStyle name="Comma 3 2 2 2 3 2 3 2" xfId="7670" xr:uid="{00000000-0005-0000-0000-000080020000}"/>
    <cellStyle name="Comma 3 2 2 2 3 2 4" xfId="5444" xr:uid="{00000000-0005-0000-0000-000081020000}"/>
    <cellStyle name="Comma 3 2 2 2 3 3" xfId="2497" xr:uid="{00000000-0005-0000-0000-000082020000}"/>
    <cellStyle name="Comma 3 2 2 2 3 3 2" xfId="6384" xr:uid="{00000000-0005-0000-0000-000083020000}"/>
    <cellStyle name="Comma 3 2 2 2 3 4" xfId="3829" xr:uid="{00000000-0005-0000-0000-000084020000}"/>
    <cellStyle name="Comma 3 2 2 2 3 4 2" xfId="7669" xr:uid="{00000000-0005-0000-0000-000085020000}"/>
    <cellStyle name="Comma 3 2 2 2 3 5" xfId="5443" xr:uid="{00000000-0005-0000-0000-000086020000}"/>
    <cellStyle name="Comma 3 2 2 2 4" xfId="562" xr:uid="{00000000-0005-0000-0000-000087020000}"/>
    <cellStyle name="Comma 3 2 2 2 4 2" xfId="2498" xr:uid="{00000000-0005-0000-0000-000088020000}"/>
    <cellStyle name="Comma 3 2 2 2 4 2 2" xfId="6385" xr:uid="{00000000-0005-0000-0000-000089020000}"/>
    <cellStyle name="Comma 3 2 2 2 4 3" xfId="3831" xr:uid="{00000000-0005-0000-0000-00008A020000}"/>
    <cellStyle name="Comma 3 2 2 2 4 3 2" xfId="7671" xr:uid="{00000000-0005-0000-0000-00008B020000}"/>
    <cellStyle name="Comma 3 2 2 2 4 4" xfId="5445" xr:uid="{00000000-0005-0000-0000-00008C020000}"/>
    <cellStyle name="Comma 3 2 2 2 5" xfId="2499" xr:uid="{00000000-0005-0000-0000-00008D020000}"/>
    <cellStyle name="Comma 3 2 2 2 5 2" xfId="6386" xr:uid="{00000000-0005-0000-0000-00008E020000}"/>
    <cellStyle name="Comma 3 2 2 2 6" xfId="3824" xr:uid="{00000000-0005-0000-0000-00008F020000}"/>
    <cellStyle name="Comma 3 2 2 2 6 2" xfId="7664" xr:uid="{00000000-0005-0000-0000-000090020000}"/>
    <cellStyle name="Comma 3 2 2 2 7" xfId="5438" xr:uid="{00000000-0005-0000-0000-000091020000}"/>
    <cellStyle name="Comma 3 2 2 3" xfId="563" xr:uid="{00000000-0005-0000-0000-000092020000}"/>
    <cellStyle name="Comma 3 2 2 3 2" xfId="564" xr:uid="{00000000-0005-0000-0000-000093020000}"/>
    <cellStyle name="Comma 3 2 2 3 2 2" xfId="565" xr:uid="{00000000-0005-0000-0000-000094020000}"/>
    <cellStyle name="Comma 3 2 2 3 2 2 2" xfId="566" xr:uid="{00000000-0005-0000-0000-000095020000}"/>
    <cellStyle name="Comma 3 2 2 3 2 2 2 2" xfId="2500" xr:uid="{00000000-0005-0000-0000-000096020000}"/>
    <cellStyle name="Comma 3 2 2 3 2 2 2 2 2" xfId="6387" xr:uid="{00000000-0005-0000-0000-000097020000}"/>
    <cellStyle name="Comma 3 2 2 3 2 2 2 3" xfId="3835" xr:uid="{00000000-0005-0000-0000-000098020000}"/>
    <cellStyle name="Comma 3 2 2 3 2 2 2 3 2" xfId="7675" xr:uid="{00000000-0005-0000-0000-000099020000}"/>
    <cellStyle name="Comma 3 2 2 3 2 2 2 4" xfId="5449" xr:uid="{00000000-0005-0000-0000-00009A020000}"/>
    <cellStyle name="Comma 3 2 2 3 2 2 3" xfId="2501" xr:uid="{00000000-0005-0000-0000-00009B020000}"/>
    <cellStyle name="Comma 3 2 2 3 2 2 3 2" xfId="6388" xr:uid="{00000000-0005-0000-0000-00009C020000}"/>
    <cellStyle name="Comma 3 2 2 3 2 2 4" xfId="3834" xr:uid="{00000000-0005-0000-0000-00009D020000}"/>
    <cellStyle name="Comma 3 2 2 3 2 2 4 2" xfId="7674" xr:uid="{00000000-0005-0000-0000-00009E020000}"/>
    <cellStyle name="Comma 3 2 2 3 2 2 5" xfId="5448" xr:uid="{00000000-0005-0000-0000-00009F020000}"/>
    <cellStyle name="Comma 3 2 2 3 2 3" xfId="567" xr:uid="{00000000-0005-0000-0000-0000A0020000}"/>
    <cellStyle name="Comma 3 2 2 3 2 3 2" xfId="2502" xr:uid="{00000000-0005-0000-0000-0000A1020000}"/>
    <cellStyle name="Comma 3 2 2 3 2 3 2 2" xfId="6389" xr:uid="{00000000-0005-0000-0000-0000A2020000}"/>
    <cellStyle name="Comma 3 2 2 3 2 3 3" xfId="3836" xr:uid="{00000000-0005-0000-0000-0000A3020000}"/>
    <cellStyle name="Comma 3 2 2 3 2 3 3 2" xfId="7676" xr:uid="{00000000-0005-0000-0000-0000A4020000}"/>
    <cellStyle name="Comma 3 2 2 3 2 3 4" xfId="5450" xr:uid="{00000000-0005-0000-0000-0000A5020000}"/>
    <cellStyle name="Comma 3 2 2 3 2 4" xfId="2503" xr:uid="{00000000-0005-0000-0000-0000A6020000}"/>
    <cellStyle name="Comma 3 2 2 3 2 4 2" xfId="6390" xr:uid="{00000000-0005-0000-0000-0000A7020000}"/>
    <cellStyle name="Comma 3 2 2 3 2 5" xfId="3833" xr:uid="{00000000-0005-0000-0000-0000A8020000}"/>
    <cellStyle name="Comma 3 2 2 3 2 5 2" xfId="7673" xr:uid="{00000000-0005-0000-0000-0000A9020000}"/>
    <cellStyle name="Comma 3 2 2 3 2 6" xfId="5447" xr:uid="{00000000-0005-0000-0000-0000AA020000}"/>
    <cellStyle name="Comma 3 2 2 3 3" xfId="568" xr:uid="{00000000-0005-0000-0000-0000AB020000}"/>
    <cellStyle name="Comma 3 2 2 3 3 2" xfId="569" xr:uid="{00000000-0005-0000-0000-0000AC020000}"/>
    <cellStyle name="Comma 3 2 2 3 3 2 2" xfId="2504" xr:uid="{00000000-0005-0000-0000-0000AD020000}"/>
    <cellStyle name="Comma 3 2 2 3 3 2 2 2" xfId="6391" xr:uid="{00000000-0005-0000-0000-0000AE020000}"/>
    <cellStyle name="Comma 3 2 2 3 3 2 3" xfId="3838" xr:uid="{00000000-0005-0000-0000-0000AF020000}"/>
    <cellStyle name="Comma 3 2 2 3 3 2 3 2" xfId="7678" xr:uid="{00000000-0005-0000-0000-0000B0020000}"/>
    <cellStyle name="Comma 3 2 2 3 3 2 4" xfId="5452" xr:uid="{00000000-0005-0000-0000-0000B1020000}"/>
    <cellStyle name="Comma 3 2 2 3 3 3" xfId="2505" xr:uid="{00000000-0005-0000-0000-0000B2020000}"/>
    <cellStyle name="Comma 3 2 2 3 3 3 2" xfId="6392" xr:uid="{00000000-0005-0000-0000-0000B3020000}"/>
    <cellStyle name="Comma 3 2 2 3 3 4" xfId="3837" xr:uid="{00000000-0005-0000-0000-0000B4020000}"/>
    <cellStyle name="Comma 3 2 2 3 3 4 2" xfId="7677" xr:uid="{00000000-0005-0000-0000-0000B5020000}"/>
    <cellStyle name="Comma 3 2 2 3 3 5" xfId="5451" xr:uid="{00000000-0005-0000-0000-0000B6020000}"/>
    <cellStyle name="Comma 3 2 2 3 4" xfId="570" xr:uid="{00000000-0005-0000-0000-0000B7020000}"/>
    <cellStyle name="Comma 3 2 2 3 4 2" xfId="2506" xr:uid="{00000000-0005-0000-0000-0000B8020000}"/>
    <cellStyle name="Comma 3 2 2 3 4 2 2" xfId="6393" xr:uid="{00000000-0005-0000-0000-0000B9020000}"/>
    <cellStyle name="Comma 3 2 2 3 4 3" xfId="3839" xr:uid="{00000000-0005-0000-0000-0000BA020000}"/>
    <cellStyle name="Comma 3 2 2 3 4 3 2" xfId="7679" xr:uid="{00000000-0005-0000-0000-0000BB020000}"/>
    <cellStyle name="Comma 3 2 2 3 4 4" xfId="5453" xr:uid="{00000000-0005-0000-0000-0000BC020000}"/>
    <cellStyle name="Comma 3 2 2 3 5" xfId="2507" xr:uid="{00000000-0005-0000-0000-0000BD020000}"/>
    <cellStyle name="Comma 3 2 2 3 5 2" xfId="6394" xr:uid="{00000000-0005-0000-0000-0000BE020000}"/>
    <cellStyle name="Comma 3 2 2 3 6" xfId="3832" xr:uid="{00000000-0005-0000-0000-0000BF020000}"/>
    <cellStyle name="Comma 3 2 2 3 6 2" xfId="7672" xr:uid="{00000000-0005-0000-0000-0000C0020000}"/>
    <cellStyle name="Comma 3 2 2 3 7" xfId="5446" xr:uid="{00000000-0005-0000-0000-0000C1020000}"/>
    <cellStyle name="Comma 3 2 2 4" xfId="571" xr:uid="{00000000-0005-0000-0000-0000C2020000}"/>
    <cellStyle name="Comma 3 2 2 4 2" xfId="572" xr:uid="{00000000-0005-0000-0000-0000C3020000}"/>
    <cellStyle name="Comma 3 2 2 4 2 2" xfId="573" xr:uid="{00000000-0005-0000-0000-0000C4020000}"/>
    <cellStyle name="Comma 3 2 2 4 2 2 2" xfId="2508" xr:uid="{00000000-0005-0000-0000-0000C5020000}"/>
    <cellStyle name="Comma 3 2 2 4 2 2 2 2" xfId="6395" xr:uid="{00000000-0005-0000-0000-0000C6020000}"/>
    <cellStyle name="Comma 3 2 2 4 2 2 3" xfId="3842" xr:uid="{00000000-0005-0000-0000-0000C7020000}"/>
    <cellStyle name="Comma 3 2 2 4 2 2 3 2" xfId="7682" xr:uid="{00000000-0005-0000-0000-0000C8020000}"/>
    <cellStyle name="Comma 3 2 2 4 2 2 4" xfId="5456" xr:uid="{00000000-0005-0000-0000-0000C9020000}"/>
    <cellStyle name="Comma 3 2 2 4 2 3" xfId="2509" xr:uid="{00000000-0005-0000-0000-0000CA020000}"/>
    <cellStyle name="Comma 3 2 2 4 2 3 2" xfId="6396" xr:uid="{00000000-0005-0000-0000-0000CB020000}"/>
    <cellStyle name="Comma 3 2 2 4 2 4" xfId="3841" xr:uid="{00000000-0005-0000-0000-0000CC020000}"/>
    <cellStyle name="Comma 3 2 2 4 2 4 2" xfId="7681" xr:uid="{00000000-0005-0000-0000-0000CD020000}"/>
    <cellStyle name="Comma 3 2 2 4 2 5" xfId="5455" xr:uid="{00000000-0005-0000-0000-0000CE020000}"/>
    <cellStyle name="Comma 3 2 2 4 3" xfId="574" xr:uid="{00000000-0005-0000-0000-0000CF020000}"/>
    <cellStyle name="Comma 3 2 2 4 3 2" xfId="2510" xr:uid="{00000000-0005-0000-0000-0000D0020000}"/>
    <cellStyle name="Comma 3 2 2 4 3 2 2" xfId="6397" xr:uid="{00000000-0005-0000-0000-0000D1020000}"/>
    <cellStyle name="Comma 3 2 2 4 3 3" xfId="3843" xr:uid="{00000000-0005-0000-0000-0000D2020000}"/>
    <cellStyle name="Comma 3 2 2 4 3 3 2" xfId="7683" xr:uid="{00000000-0005-0000-0000-0000D3020000}"/>
    <cellStyle name="Comma 3 2 2 4 3 4" xfId="5457" xr:uid="{00000000-0005-0000-0000-0000D4020000}"/>
    <cellStyle name="Comma 3 2 2 4 4" xfId="2511" xr:uid="{00000000-0005-0000-0000-0000D5020000}"/>
    <cellStyle name="Comma 3 2 2 4 4 2" xfId="6398" xr:uid="{00000000-0005-0000-0000-0000D6020000}"/>
    <cellStyle name="Comma 3 2 2 4 5" xfId="3840" xr:uid="{00000000-0005-0000-0000-0000D7020000}"/>
    <cellStyle name="Comma 3 2 2 4 5 2" xfId="7680" xr:uid="{00000000-0005-0000-0000-0000D8020000}"/>
    <cellStyle name="Comma 3 2 2 4 6" xfId="5454" xr:uid="{00000000-0005-0000-0000-0000D9020000}"/>
    <cellStyle name="Comma 3 2 2 5" xfId="575" xr:uid="{00000000-0005-0000-0000-0000DA020000}"/>
    <cellStyle name="Comma 3 2 2 5 2" xfId="576" xr:uid="{00000000-0005-0000-0000-0000DB020000}"/>
    <cellStyle name="Comma 3 2 2 5 2 2" xfId="2512" xr:uid="{00000000-0005-0000-0000-0000DC020000}"/>
    <cellStyle name="Comma 3 2 2 5 2 2 2" xfId="6399" xr:uid="{00000000-0005-0000-0000-0000DD020000}"/>
    <cellStyle name="Comma 3 2 2 5 2 3" xfId="3845" xr:uid="{00000000-0005-0000-0000-0000DE020000}"/>
    <cellStyle name="Comma 3 2 2 5 2 3 2" xfId="7685" xr:uid="{00000000-0005-0000-0000-0000DF020000}"/>
    <cellStyle name="Comma 3 2 2 5 2 4" xfId="5459" xr:uid="{00000000-0005-0000-0000-0000E0020000}"/>
    <cellStyle name="Comma 3 2 2 5 3" xfId="2513" xr:uid="{00000000-0005-0000-0000-0000E1020000}"/>
    <cellStyle name="Comma 3 2 2 5 3 2" xfId="6400" xr:uid="{00000000-0005-0000-0000-0000E2020000}"/>
    <cellStyle name="Comma 3 2 2 5 4" xfId="3844" xr:uid="{00000000-0005-0000-0000-0000E3020000}"/>
    <cellStyle name="Comma 3 2 2 5 4 2" xfId="7684" xr:uid="{00000000-0005-0000-0000-0000E4020000}"/>
    <cellStyle name="Comma 3 2 2 5 5" xfId="5458" xr:uid="{00000000-0005-0000-0000-0000E5020000}"/>
    <cellStyle name="Comma 3 2 2 6" xfId="577" xr:uid="{00000000-0005-0000-0000-0000E6020000}"/>
    <cellStyle name="Comma 3 2 2 6 2" xfId="2514" xr:uid="{00000000-0005-0000-0000-0000E7020000}"/>
    <cellStyle name="Comma 3 2 2 6 2 2" xfId="6401" xr:uid="{00000000-0005-0000-0000-0000E8020000}"/>
    <cellStyle name="Comma 3 2 2 6 3" xfId="3846" xr:uid="{00000000-0005-0000-0000-0000E9020000}"/>
    <cellStyle name="Comma 3 2 2 6 3 2" xfId="7686" xr:uid="{00000000-0005-0000-0000-0000EA020000}"/>
    <cellStyle name="Comma 3 2 2 6 4" xfId="5460" xr:uid="{00000000-0005-0000-0000-0000EB020000}"/>
    <cellStyle name="Comma 3 2 2 7" xfId="2515" xr:uid="{00000000-0005-0000-0000-0000EC020000}"/>
    <cellStyle name="Comma 3 2 2 7 2" xfId="6402" xr:uid="{00000000-0005-0000-0000-0000ED020000}"/>
    <cellStyle name="Comma 3 2 2 8" xfId="3823" xr:uid="{00000000-0005-0000-0000-0000EE020000}"/>
    <cellStyle name="Comma 3 2 2 8 2" xfId="7663" xr:uid="{00000000-0005-0000-0000-0000EF020000}"/>
    <cellStyle name="Comma 3 2 2 9" xfId="5437" xr:uid="{00000000-0005-0000-0000-0000F0020000}"/>
    <cellStyle name="Comma 3 2 3" xfId="578" xr:uid="{00000000-0005-0000-0000-0000F1020000}"/>
    <cellStyle name="Comma 3 2 3 2" xfId="579" xr:uid="{00000000-0005-0000-0000-0000F2020000}"/>
    <cellStyle name="Comma 3 2 3 2 2" xfId="580" xr:uid="{00000000-0005-0000-0000-0000F3020000}"/>
    <cellStyle name="Comma 3 2 3 2 2 2" xfId="581" xr:uid="{00000000-0005-0000-0000-0000F4020000}"/>
    <cellStyle name="Comma 3 2 3 2 2 2 2" xfId="582" xr:uid="{00000000-0005-0000-0000-0000F5020000}"/>
    <cellStyle name="Comma 3 2 3 2 2 2 2 2" xfId="2516" xr:uid="{00000000-0005-0000-0000-0000F6020000}"/>
    <cellStyle name="Comma 3 2 3 2 2 2 2 2 2" xfId="6403" xr:uid="{00000000-0005-0000-0000-0000F7020000}"/>
    <cellStyle name="Comma 3 2 3 2 2 2 2 3" xfId="3851" xr:uid="{00000000-0005-0000-0000-0000F8020000}"/>
    <cellStyle name="Comma 3 2 3 2 2 2 2 3 2" xfId="7691" xr:uid="{00000000-0005-0000-0000-0000F9020000}"/>
    <cellStyle name="Comma 3 2 3 2 2 2 2 4" xfId="5465" xr:uid="{00000000-0005-0000-0000-0000FA020000}"/>
    <cellStyle name="Comma 3 2 3 2 2 2 3" xfId="2517" xr:uid="{00000000-0005-0000-0000-0000FB020000}"/>
    <cellStyle name="Comma 3 2 3 2 2 2 3 2" xfId="6404" xr:uid="{00000000-0005-0000-0000-0000FC020000}"/>
    <cellStyle name="Comma 3 2 3 2 2 2 4" xfId="3850" xr:uid="{00000000-0005-0000-0000-0000FD020000}"/>
    <cellStyle name="Comma 3 2 3 2 2 2 4 2" xfId="7690" xr:uid="{00000000-0005-0000-0000-0000FE020000}"/>
    <cellStyle name="Comma 3 2 3 2 2 2 5" xfId="5464" xr:uid="{00000000-0005-0000-0000-0000FF020000}"/>
    <cellStyle name="Comma 3 2 3 2 2 3" xfId="583" xr:uid="{00000000-0005-0000-0000-000000030000}"/>
    <cellStyle name="Comma 3 2 3 2 2 3 2" xfId="2518" xr:uid="{00000000-0005-0000-0000-000001030000}"/>
    <cellStyle name="Comma 3 2 3 2 2 3 2 2" xfId="6405" xr:uid="{00000000-0005-0000-0000-000002030000}"/>
    <cellStyle name="Comma 3 2 3 2 2 3 3" xfId="3852" xr:uid="{00000000-0005-0000-0000-000003030000}"/>
    <cellStyle name="Comma 3 2 3 2 2 3 3 2" xfId="7692" xr:uid="{00000000-0005-0000-0000-000004030000}"/>
    <cellStyle name="Comma 3 2 3 2 2 3 4" xfId="5466" xr:uid="{00000000-0005-0000-0000-000005030000}"/>
    <cellStyle name="Comma 3 2 3 2 2 4" xfId="2519" xr:uid="{00000000-0005-0000-0000-000006030000}"/>
    <cellStyle name="Comma 3 2 3 2 2 4 2" xfId="6406" xr:uid="{00000000-0005-0000-0000-000007030000}"/>
    <cellStyle name="Comma 3 2 3 2 2 5" xfId="3849" xr:uid="{00000000-0005-0000-0000-000008030000}"/>
    <cellStyle name="Comma 3 2 3 2 2 5 2" xfId="7689" xr:uid="{00000000-0005-0000-0000-000009030000}"/>
    <cellStyle name="Comma 3 2 3 2 2 6" xfId="5463" xr:uid="{00000000-0005-0000-0000-00000A030000}"/>
    <cellStyle name="Comma 3 2 3 2 3" xfId="584" xr:uid="{00000000-0005-0000-0000-00000B030000}"/>
    <cellStyle name="Comma 3 2 3 2 3 2" xfId="585" xr:uid="{00000000-0005-0000-0000-00000C030000}"/>
    <cellStyle name="Comma 3 2 3 2 3 2 2" xfId="2520" xr:uid="{00000000-0005-0000-0000-00000D030000}"/>
    <cellStyle name="Comma 3 2 3 2 3 2 2 2" xfId="6407" xr:uid="{00000000-0005-0000-0000-00000E030000}"/>
    <cellStyle name="Comma 3 2 3 2 3 2 3" xfId="3854" xr:uid="{00000000-0005-0000-0000-00000F030000}"/>
    <cellStyle name="Comma 3 2 3 2 3 2 3 2" xfId="7694" xr:uid="{00000000-0005-0000-0000-000010030000}"/>
    <cellStyle name="Comma 3 2 3 2 3 2 4" xfId="5468" xr:uid="{00000000-0005-0000-0000-000011030000}"/>
    <cellStyle name="Comma 3 2 3 2 3 3" xfId="2521" xr:uid="{00000000-0005-0000-0000-000012030000}"/>
    <cellStyle name="Comma 3 2 3 2 3 3 2" xfId="6408" xr:uid="{00000000-0005-0000-0000-000013030000}"/>
    <cellStyle name="Comma 3 2 3 2 3 4" xfId="3853" xr:uid="{00000000-0005-0000-0000-000014030000}"/>
    <cellStyle name="Comma 3 2 3 2 3 4 2" xfId="7693" xr:uid="{00000000-0005-0000-0000-000015030000}"/>
    <cellStyle name="Comma 3 2 3 2 3 5" xfId="5467" xr:uid="{00000000-0005-0000-0000-000016030000}"/>
    <cellStyle name="Comma 3 2 3 2 4" xfId="586" xr:uid="{00000000-0005-0000-0000-000017030000}"/>
    <cellStyle name="Comma 3 2 3 2 4 2" xfId="2522" xr:uid="{00000000-0005-0000-0000-000018030000}"/>
    <cellStyle name="Comma 3 2 3 2 4 2 2" xfId="6409" xr:uid="{00000000-0005-0000-0000-000019030000}"/>
    <cellStyle name="Comma 3 2 3 2 4 3" xfId="3855" xr:uid="{00000000-0005-0000-0000-00001A030000}"/>
    <cellStyle name="Comma 3 2 3 2 4 3 2" xfId="7695" xr:uid="{00000000-0005-0000-0000-00001B030000}"/>
    <cellStyle name="Comma 3 2 3 2 4 4" xfId="5469" xr:uid="{00000000-0005-0000-0000-00001C030000}"/>
    <cellStyle name="Comma 3 2 3 2 5" xfId="2523" xr:uid="{00000000-0005-0000-0000-00001D030000}"/>
    <cellStyle name="Comma 3 2 3 2 5 2" xfId="6410" xr:uid="{00000000-0005-0000-0000-00001E030000}"/>
    <cellStyle name="Comma 3 2 3 2 6" xfId="3848" xr:uid="{00000000-0005-0000-0000-00001F030000}"/>
    <cellStyle name="Comma 3 2 3 2 6 2" xfId="7688" xr:uid="{00000000-0005-0000-0000-000020030000}"/>
    <cellStyle name="Comma 3 2 3 2 7" xfId="5462" xr:uid="{00000000-0005-0000-0000-000021030000}"/>
    <cellStyle name="Comma 3 2 3 3" xfId="587" xr:uid="{00000000-0005-0000-0000-000022030000}"/>
    <cellStyle name="Comma 3 2 3 3 2" xfId="588" xr:uid="{00000000-0005-0000-0000-000023030000}"/>
    <cellStyle name="Comma 3 2 3 3 2 2" xfId="589" xr:uid="{00000000-0005-0000-0000-000024030000}"/>
    <cellStyle name="Comma 3 2 3 3 2 2 2" xfId="2524" xr:uid="{00000000-0005-0000-0000-000025030000}"/>
    <cellStyle name="Comma 3 2 3 3 2 2 2 2" xfId="6411" xr:uid="{00000000-0005-0000-0000-000026030000}"/>
    <cellStyle name="Comma 3 2 3 3 2 2 3" xfId="3858" xr:uid="{00000000-0005-0000-0000-000027030000}"/>
    <cellStyle name="Comma 3 2 3 3 2 2 3 2" xfId="7698" xr:uid="{00000000-0005-0000-0000-000028030000}"/>
    <cellStyle name="Comma 3 2 3 3 2 2 4" xfId="5472" xr:uid="{00000000-0005-0000-0000-000029030000}"/>
    <cellStyle name="Comma 3 2 3 3 2 3" xfId="2525" xr:uid="{00000000-0005-0000-0000-00002A030000}"/>
    <cellStyle name="Comma 3 2 3 3 2 3 2" xfId="6412" xr:uid="{00000000-0005-0000-0000-00002B030000}"/>
    <cellStyle name="Comma 3 2 3 3 2 4" xfId="3857" xr:uid="{00000000-0005-0000-0000-00002C030000}"/>
    <cellStyle name="Comma 3 2 3 3 2 4 2" xfId="7697" xr:uid="{00000000-0005-0000-0000-00002D030000}"/>
    <cellStyle name="Comma 3 2 3 3 2 5" xfId="5471" xr:uid="{00000000-0005-0000-0000-00002E030000}"/>
    <cellStyle name="Comma 3 2 3 3 3" xfId="590" xr:uid="{00000000-0005-0000-0000-00002F030000}"/>
    <cellStyle name="Comma 3 2 3 3 3 2" xfId="2526" xr:uid="{00000000-0005-0000-0000-000030030000}"/>
    <cellStyle name="Comma 3 2 3 3 3 2 2" xfId="6413" xr:uid="{00000000-0005-0000-0000-000031030000}"/>
    <cellStyle name="Comma 3 2 3 3 3 3" xfId="3859" xr:uid="{00000000-0005-0000-0000-000032030000}"/>
    <cellStyle name="Comma 3 2 3 3 3 3 2" xfId="7699" xr:uid="{00000000-0005-0000-0000-000033030000}"/>
    <cellStyle name="Comma 3 2 3 3 3 4" xfId="5473" xr:uid="{00000000-0005-0000-0000-000034030000}"/>
    <cellStyle name="Comma 3 2 3 3 4" xfId="2527" xr:uid="{00000000-0005-0000-0000-000035030000}"/>
    <cellStyle name="Comma 3 2 3 3 4 2" xfId="6414" xr:uid="{00000000-0005-0000-0000-000036030000}"/>
    <cellStyle name="Comma 3 2 3 3 5" xfId="3856" xr:uid="{00000000-0005-0000-0000-000037030000}"/>
    <cellStyle name="Comma 3 2 3 3 5 2" xfId="7696" xr:uid="{00000000-0005-0000-0000-000038030000}"/>
    <cellStyle name="Comma 3 2 3 3 6" xfId="5470" xr:uid="{00000000-0005-0000-0000-000039030000}"/>
    <cellStyle name="Comma 3 2 3 4" xfId="591" xr:uid="{00000000-0005-0000-0000-00003A030000}"/>
    <cellStyle name="Comma 3 2 3 4 2" xfId="592" xr:uid="{00000000-0005-0000-0000-00003B030000}"/>
    <cellStyle name="Comma 3 2 3 4 2 2" xfId="2528" xr:uid="{00000000-0005-0000-0000-00003C030000}"/>
    <cellStyle name="Comma 3 2 3 4 2 2 2" xfId="6415" xr:uid="{00000000-0005-0000-0000-00003D030000}"/>
    <cellStyle name="Comma 3 2 3 4 2 3" xfId="3861" xr:uid="{00000000-0005-0000-0000-00003E030000}"/>
    <cellStyle name="Comma 3 2 3 4 2 3 2" xfId="7701" xr:uid="{00000000-0005-0000-0000-00003F030000}"/>
    <cellStyle name="Comma 3 2 3 4 2 4" xfId="5475" xr:uid="{00000000-0005-0000-0000-000040030000}"/>
    <cellStyle name="Comma 3 2 3 4 3" xfId="2529" xr:uid="{00000000-0005-0000-0000-000041030000}"/>
    <cellStyle name="Comma 3 2 3 4 3 2" xfId="6416" xr:uid="{00000000-0005-0000-0000-000042030000}"/>
    <cellStyle name="Comma 3 2 3 4 4" xfId="3860" xr:uid="{00000000-0005-0000-0000-000043030000}"/>
    <cellStyle name="Comma 3 2 3 4 4 2" xfId="7700" xr:uid="{00000000-0005-0000-0000-000044030000}"/>
    <cellStyle name="Comma 3 2 3 4 5" xfId="5474" xr:uid="{00000000-0005-0000-0000-000045030000}"/>
    <cellStyle name="Comma 3 2 3 5" xfId="593" xr:uid="{00000000-0005-0000-0000-000046030000}"/>
    <cellStyle name="Comma 3 2 3 5 2" xfId="2530" xr:uid="{00000000-0005-0000-0000-000047030000}"/>
    <cellStyle name="Comma 3 2 3 5 2 2" xfId="6417" xr:uid="{00000000-0005-0000-0000-000048030000}"/>
    <cellStyle name="Comma 3 2 3 5 3" xfId="3862" xr:uid="{00000000-0005-0000-0000-000049030000}"/>
    <cellStyle name="Comma 3 2 3 5 3 2" xfId="7702" xr:uid="{00000000-0005-0000-0000-00004A030000}"/>
    <cellStyle name="Comma 3 2 3 5 4" xfId="5476" xr:uid="{00000000-0005-0000-0000-00004B030000}"/>
    <cellStyle name="Comma 3 2 3 6" xfId="2531" xr:uid="{00000000-0005-0000-0000-00004C030000}"/>
    <cellStyle name="Comma 3 2 3 6 2" xfId="6418" xr:uid="{00000000-0005-0000-0000-00004D030000}"/>
    <cellStyle name="Comma 3 2 3 7" xfId="3847" xr:uid="{00000000-0005-0000-0000-00004E030000}"/>
    <cellStyle name="Comma 3 2 3 7 2" xfId="7687" xr:uid="{00000000-0005-0000-0000-00004F030000}"/>
    <cellStyle name="Comma 3 2 3 8" xfId="5461" xr:uid="{00000000-0005-0000-0000-000050030000}"/>
    <cellStyle name="Comma 3 2 4" xfId="594" xr:uid="{00000000-0005-0000-0000-000051030000}"/>
    <cellStyle name="Comma 3 2 4 2" xfId="595" xr:uid="{00000000-0005-0000-0000-000052030000}"/>
    <cellStyle name="Comma 3 2 4 2 2" xfId="596" xr:uid="{00000000-0005-0000-0000-000053030000}"/>
    <cellStyle name="Comma 3 2 4 2 2 2" xfId="597" xr:uid="{00000000-0005-0000-0000-000054030000}"/>
    <cellStyle name="Comma 3 2 4 2 2 2 2" xfId="2532" xr:uid="{00000000-0005-0000-0000-000055030000}"/>
    <cellStyle name="Comma 3 2 4 2 2 2 2 2" xfId="6419" xr:uid="{00000000-0005-0000-0000-000056030000}"/>
    <cellStyle name="Comma 3 2 4 2 2 2 3" xfId="3866" xr:uid="{00000000-0005-0000-0000-000057030000}"/>
    <cellStyle name="Comma 3 2 4 2 2 2 3 2" xfId="7706" xr:uid="{00000000-0005-0000-0000-000058030000}"/>
    <cellStyle name="Comma 3 2 4 2 2 2 4" xfId="5480" xr:uid="{00000000-0005-0000-0000-000059030000}"/>
    <cellStyle name="Comma 3 2 4 2 2 3" xfId="2533" xr:uid="{00000000-0005-0000-0000-00005A030000}"/>
    <cellStyle name="Comma 3 2 4 2 2 3 2" xfId="6420" xr:uid="{00000000-0005-0000-0000-00005B030000}"/>
    <cellStyle name="Comma 3 2 4 2 2 4" xfId="3865" xr:uid="{00000000-0005-0000-0000-00005C030000}"/>
    <cellStyle name="Comma 3 2 4 2 2 4 2" xfId="7705" xr:uid="{00000000-0005-0000-0000-00005D030000}"/>
    <cellStyle name="Comma 3 2 4 2 2 5" xfId="5479" xr:uid="{00000000-0005-0000-0000-00005E030000}"/>
    <cellStyle name="Comma 3 2 4 2 3" xfId="598" xr:uid="{00000000-0005-0000-0000-00005F030000}"/>
    <cellStyle name="Comma 3 2 4 2 3 2" xfId="2534" xr:uid="{00000000-0005-0000-0000-000060030000}"/>
    <cellStyle name="Comma 3 2 4 2 3 2 2" xfId="6421" xr:uid="{00000000-0005-0000-0000-000061030000}"/>
    <cellStyle name="Comma 3 2 4 2 3 3" xfId="3867" xr:uid="{00000000-0005-0000-0000-000062030000}"/>
    <cellStyle name="Comma 3 2 4 2 3 3 2" xfId="7707" xr:uid="{00000000-0005-0000-0000-000063030000}"/>
    <cellStyle name="Comma 3 2 4 2 3 4" xfId="5481" xr:uid="{00000000-0005-0000-0000-000064030000}"/>
    <cellStyle name="Comma 3 2 4 2 4" xfId="2535" xr:uid="{00000000-0005-0000-0000-000065030000}"/>
    <cellStyle name="Comma 3 2 4 2 4 2" xfId="6422" xr:uid="{00000000-0005-0000-0000-000066030000}"/>
    <cellStyle name="Comma 3 2 4 2 5" xfId="3864" xr:uid="{00000000-0005-0000-0000-000067030000}"/>
    <cellStyle name="Comma 3 2 4 2 5 2" xfId="7704" xr:uid="{00000000-0005-0000-0000-000068030000}"/>
    <cellStyle name="Comma 3 2 4 2 6" xfId="5478" xr:uid="{00000000-0005-0000-0000-000069030000}"/>
    <cellStyle name="Comma 3 2 4 3" xfId="599" xr:uid="{00000000-0005-0000-0000-00006A030000}"/>
    <cellStyle name="Comma 3 2 4 3 2" xfId="600" xr:uid="{00000000-0005-0000-0000-00006B030000}"/>
    <cellStyle name="Comma 3 2 4 3 2 2" xfId="2536" xr:uid="{00000000-0005-0000-0000-00006C030000}"/>
    <cellStyle name="Comma 3 2 4 3 2 2 2" xfId="6423" xr:uid="{00000000-0005-0000-0000-00006D030000}"/>
    <cellStyle name="Comma 3 2 4 3 2 3" xfId="3869" xr:uid="{00000000-0005-0000-0000-00006E030000}"/>
    <cellStyle name="Comma 3 2 4 3 2 3 2" xfId="7709" xr:uid="{00000000-0005-0000-0000-00006F030000}"/>
    <cellStyle name="Comma 3 2 4 3 2 4" xfId="5483" xr:uid="{00000000-0005-0000-0000-000070030000}"/>
    <cellStyle name="Comma 3 2 4 3 3" xfId="2537" xr:uid="{00000000-0005-0000-0000-000071030000}"/>
    <cellStyle name="Comma 3 2 4 3 3 2" xfId="6424" xr:uid="{00000000-0005-0000-0000-000072030000}"/>
    <cellStyle name="Comma 3 2 4 3 4" xfId="3868" xr:uid="{00000000-0005-0000-0000-000073030000}"/>
    <cellStyle name="Comma 3 2 4 3 4 2" xfId="7708" xr:uid="{00000000-0005-0000-0000-000074030000}"/>
    <cellStyle name="Comma 3 2 4 3 5" xfId="5482" xr:uid="{00000000-0005-0000-0000-000075030000}"/>
    <cellStyle name="Comma 3 2 4 4" xfId="601" xr:uid="{00000000-0005-0000-0000-000076030000}"/>
    <cellStyle name="Comma 3 2 4 4 2" xfId="2538" xr:uid="{00000000-0005-0000-0000-000077030000}"/>
    <cellStyle name="Comma 3 2 4 4 2 2" xfId="6425" xr:uid="{00000000-0005-0000-0000-000078030000}"/>
    <cellStyle name="Comma 3 2 4 4 3" xfId="3870" xr:uid="{00000000-0005-0000-0000-000079030000}"/>
    <cellStyle name="Comma 3 2 4 4 3 2" xfId="7710" xr:uid="{00000000-0005-0000-0000-00007A030000}"/>
    <cellStyle name="Comma 3 2 4 4 4" xfId="5484" xr:uid="{00000000-0005-0000-0000-00007B030000}"/>
    <cellStyle name="Comma 3 2 4 5" xfId="2539" xr:uid="{00000000-0005-0000-0000-00007C030000}"/>
    <cellStyle name="Comma 3 2 4 5 2" xfId="6426" xr:uid="{00000000-0005-0000-0000-00007D030000}"/>
    <cellStyle name="Comma 3 2 4 6" xfId="3863" xr:uid="{00000000-0005-0000-0000-00007E030000}"/>
    <cellStyle name="Comma 3 2 4 6 2" xfId="7703" xr:uid="{00000000-0005-0000-0000-00007F030000}"/>
    <cellStyle name="Comma 3 2 4 7" xfId="5477" xr:uid="{00000000-0005-0000-0000-000080030000}"/>
    <cellStyle name="Comma 3 2 5" xfId="602" xr:uid="{00000000-0005-0000-0000-000081030000}"/>
    <cellStyle name="Comma 3 2 5 2" xfId="603" xr:uid="{00000000-0005-0000-0000-000082030000}"/>
    <cellStyle name="Comma 3 2 5 2 2" xfId="604" xr:uid="{00000000-0005-0000-0000-000083030000}"/>
    <cellStyle name="Comma 3 2 5 2 2 2" xfId="605" xr:uid="{00000000-0005-0000-0000-000084030000}"/>
    <cellStyle name="Comma 3 2 5 2 2 2 2" xfId="2540" xr:uid="{00000000-0005-0000-0000-000085030000}"/>
    <cellStyle name="Comma 3 2 5 2 2 2 2 2" xfId="6427" xr:uid="{00000000-0005-0000-0000-000086030000}"/>
    <cellStyle name="Comma 3 2 5 2 2 2 3" xfId="3874" xr:uid="{00000000-0005-0000-0000-000087030000}"/>
    <cellStyle name="Comma 3 2 5 2 2 2 3 2" xfId="7714" xr:uid="{00000000-0005-0000-0000-000088030000}"/>
    <cellStyle name="Comma 3 2 5 2 2 2 4" xfId="5488" xr:uid="{00000000-0005-0000-0000-000089030000}"/>
    <cellStyle name="Comma 3 2 5 2 2 3" xfId="2541" xr:uid="{00000000-0005-0000-0000-00008A030000}"/>
    <cellStyle name="Comma 3 2 5 2 2 3 2" xfId="6428" xr:uid="{00000000-0005-0000-0000-00008B030000}"/>
    <cellStyle name="Comma 3 2 5 2 2 4" xfId="3873" xr:uid="{00000000-0005-0000-0000-00008C030000}"/>
    <cellStyle name="Comma 3 2 5 2 2 4 2" xfId="7713" xr:uid="{00000000-0005-0000-0000-00008D030000}"/>
    <cellStyle name="Comma 3 2 5 2 2 5" xfId="5487" xr:uid="{00000000-0005-0000-0000-00008E030000}"/>
    <cellStyle name="Comma 3 2 5 2 3" xfId="606" xr:uid="{00000000-0005-0000-0000-00008F030000}"/>
    <cellStyle name="Comma 3 2 5 2 3 2" xfId="2542" xr:uid="{00000000-0005-0000-0000-000090030000}"/>
    <cellStyle name="Comma 3 2 5 2 3 2 2" xfId="6429" xr:uid="{00000000-0005-0000-0000-000091030000}"/>
    <cellStyle name="Comma 3 2 5 2 3 3" xfId="3875" xr:uid="{00000000-0005-0000-0000-000092030000}"/>
    <cellStyle name="Comma 3 2 5 2 3 3 2" xfId="7715" xr:uid="{00000000-0005-0000-0000-000093030000}"/>
    <cellStyle name="Comma 3 2 5 2 3 4" xfId="5489" xr:uid="{00000000-0005-0000-0000-000094030000}"/>
    <cellStyle name="Comma 3 2 5 2 4" xfId="2543" xr:uid="{00000000-0005-0000-0000-000095030000}"/>
    <cellStyle name="Comma 3 2 5 2 4 2" xfId="6430" xr:uid="{00000000-0005-0000-0000-000096030000}"/>
    <cellStyle name="Comma 3 2 5 2 5" xfId="3872" xr:uid="{00000000-0005-0000-0000-000097030000}"/>
    <cellStyle name="Comma 3 2 5 2 5 2" xfId="7712" xr:uid="{00000000-0005-0000-0000-000098030000}"/>
    <cellStyle name="Comma 3 2 5 2 6" xfId="5486" xr:uid="{00000000-0005-0000-0000-000099030000}"/>
    <cellStyle name="Comma 3 2 5 3" xfId="607" xr:uid="{00000000-0005-0000-0000-00009A030000}"/>
    <cellStyle name="Comma 3 2 5 3 2" xfId="608" xr:uid="{00000000-0005-0000-0000-00009B030000}"/>
    <cellStyle name="Comma 3 2 5 3 2 2" xfId="2544" xr:uid="{00000000-0005-0000-0000-00009C030000}"/>
    <cellStyle name="Comma 3 2 5 3 2 2 2" xfId="6431" xr:uid="{00000000-0005-0000-0000-00009D030000}"/>
    <cellStyle name="Comma 3 2 5 3 2 3" xfId="3877" xr:uid="{00000000-0005-0000-0000-00009E030000}"/>
    <cellStyle name="Comma 3 2 5 3 2 3 2" xfId="7717" xr:uid="{00000000-0005-0000-0000-00009F030000}"/>
    <cellStyle name="Comma 3 2 5 3 2 4" xfId="5491" xr:uid="{00000000-0005-0000-0000-0000A0030000}"/>
    <cellStyle name="Comma 3 2 5 3 3" xfId="2545" xr:uid="{00000000-0005-0000-0000-0000A1030000}"/>
    <cellStyle name="Comma 3 2 5 3 3 2" xfId="6432" xr:uid="{00000000-0005-0000-0000-0000A2030000}"/>
    <cellStyle name="Comma 3 2 5 3 4" xfId="3876" xr:uid="{00000000-0005-0000-0000-0000A3030000}"/>
    <cellStyle name="Comma 3 2 5 3 4 2" xfId="7716" xr:uid="{00000000-0005-0000-0000-0000A4030000}"/>
    <cellStyle name="Comma 3 2 5 3 5" xfId="5490" xr:uid="{00000000-0005-0000-0000-0000A5030000}"/>
    <cellStyle name="Comma 3 2 5 4" xfId="609" xr:uid="{00000000-0005-0000-0000-0000A6030000}"/>
    <cellStyle name="Comma 3 2 5 4 2" xfId="2546" xr:uid="{00000000-0005-0000-0000-0000A7030000}"/>
    <cellStyle name="Comma 3 2 5 4 2 2" xfId="6433" xr:uid="{00000000-0005-0000-0000-0000A8030000}"/>
    <cellStyle name="Comma 3 2 5 4 3" xfId="3878" xr:uid="{00000000-0005-0000-0000-0000A9030000}"/>
    <cellStyle name="Comma 3 2 5 4 3 2" xfId="7718" xr:uid="{00000000-0005-0000-0000-0000AA030000}"/>
    <cellStyle name="Comma 3 2 5 4 4" xfId="5492" xr:uid="{00000000-0005-0000-0000-0000AB030000}"/>
    <cellStyle name="Comma 3 2 5 5" xfId="2547" xr:uid="{00000000-0005-0000-0000-0000AC030000}"/>
    <cellStyle name="Comma 3 2 5 5 2" xfId="6434" xr:uid="{00000000-0005-0000-0000-0000AD030000}"/>
    <cellStyle name="Comma 3 2 5 6" xfId="3871" xr:uid="{00000000-0005-0000-0000-0000AE030000}"/>
    <cellStyle name="Comma 3 2 5 6 2" xfId="7711" xr:uid="{00000000-0005-0000-0000-0000AF030000}"/>
    <cellStyle name="Comma 3 2 5 7" xfId="5485" xr:uid="{00000000-0005-0000-0000-0000B0030000}"/>
    <cellStyle name="Comma 3 2 6" xfId="610" xr:uid="{00000000-0005-0000-0000-0000B1030000}"/>
    <cellStyle name="Comma 3 2 6 2" xfId="611" xr:uid="{00000000-0005-0000-0000-0000B2030000}"/>
    <cellStyle name="Comma 3 2 6 2 2" xfId="612" xr:uid="{00000000-0005-0000-0000-0000B3030000}"/>
    <cellStyle name="Comma 3 2 6 2 2 2" xfId="2548" xr:uid="{00000000-0005-0000-0000-0000B4030000}"/>
    <cellStyle name="Comma 3 2 6 2 2 2 2" xfId="6435" xr:uid="{00000000-0005-0000-0000-0000B5030000}"/>
    <cellStyle name="Comma 3 2 6 2 2 3" xfId="3881" xr:uid="{00000000-0005-0000-0000-0000B6030000}"/>
    <cellStyle name="Comma 3 2 6 2 2 3 2" xfId="7721" xr:uid="{00000000-0005-0000-0000-0000B7030000}"/>
    <cellStyle name="Comma 3 2 6 2 2 4" xfId="5495" xr:uid="{00000000-0005-0000-0000-0000B8030000}"/>
    <cellStyle name="Comma 3 2 6 2 3" xfId="2549" xr:uid="{00000000-0005-0000-0000-0000B9030000}"/>
    <cellStyle name="Comma 3 2 6 2 3 2" xfId="6436" xr:uid="{00000000-0005-0000-0000-0000BA030000}"/>
    <cellStyle name="Comma 3 2 6 2 4" xfId="3880" xr:uid="{00000000-0005-0000-0000-0000BB030000}"/>
    <cellStyle name="Comma 3 2 6 2 4 2" xfId="7720" xr:uid="{00000000-0005-0000-0000-0000BC030000}"/>
    <cellStyle name="Comma 3 2 6 2 5" xfId="5494" xr:uid="{00000000-0005-0000-0000-0000BD030000}"/>
    <cellStyle name="Comma 3 2 6 3" xfId="613" xr:uid="{00000000-0005-0000-0000-0000BE030000}"/>
    <cellStyle name="Comma 3 2 6 3 2" xfId="2550" xr:uid="{00000000-0005-0000-0000-0000BF030000}"/>
    <cellStyle name="Comma 3 2 6 3 2 2" xfId="6437" xr:uid="{00000000-0005-0000-0000-0000C0030000}"/>
    <cellStyle name="Comma 3 2 6 3 3" xfId="3882" xr:uid="{00000000-0005-0000-0000-0000C1030000}"/>
    <cellStyle name="Comma 3 2 6 3 3 2" xfId="7722" xr:uid="{00000000-0005-0000-0000-0000C2030000}"/>
    <cellStyle name="Comma 3 2 6 3 4" xfId="5496" xr:uid="{00000000-0005-0000-0000-0000C3030000}"/>
    <cellStyle name="Comma 3 2 6 4" xfId="2551" xr:uid="{00000000-0005-0000-0000-0000C4030000}"/>
    <cellStyle name="Comma 3 2 6 4 2" xfId="6438" xr:uid="{00000000-0005-0000-0000-0000C5030000}"/>
    <cellStyle name="Comma 3 2 6 5" xfId="3879" xr:uid="{00000000-0005-0000-0000-0000C6030000}"/>
    <cellStyle name="Comma 3 2 6 5 2" xfId="7719" xr:uid="{00000000-0005-0000-0000-0000C7030000}"/>
    <cellStyle name="Comma 3 2 6 6" xfId="5493" xr:uid="{00000000-0005-0000-0000-0000C8030000}"/>
    <cellStyle name="Comma 3 2 7" xfId="614" xr:uid="{00000000-0005-0000-0000-0000C9030000}"/>
    <cellStyle name="Comma 3 2 7 2" xfId="615" xr:uid="{00000000-0005-0000-0000-0000CA030000}"/>
    <cellStyle name="Comma 3 2 7 2 2" xfId="616" xr:uid="{00000000-0005-0000-0000-0000CB030000}"/>
    <cellStyle name="Comma 3 2 7 2 2 2" xfId="2552" xr:uid="{00000000-0005-0000-0000-0000CC030000}"/>
    <cellStyle name="Comma 3 2 7 2 2 2 2" xfId="6439" xr:uid="{00000000-0005-0000-0000-0000CD030000}"/>
    <cellStyle name="Comma 3 2 7 2 2 3" xfId="3885" xr:uid="{00000000-0005-0000-0000-0000CE030000}"/>
    <cellStyle name="Comma 3 2 7 2 2 3 2" xfId="7725" xr:uid="{00000000-0005-0000-0000-0000CF030000}"/>
    <cellStyle name="Comma 3 2 7 2 2 4" xfId="5499" xr:uid="{00000000-0005-0000-0000-0000D0030000}"/>
    <cellStyle name="Comma 3 2 7 2 3" xfId="2553" xr:uid="{00000000-0005-0000-0000-0000D1030000}"/>
    <cellStyle name="Comma 3 2 7 2 3 2" xfId="6440" xr:uid="{00000000-0005-0000-0000-0000D2030000}"/>
    <cellStyle name="Comma 3 2 7 2 4" xfId="3884" xr:uid="{00000000-0005-0000-0000-0000D3030000}"/>
    <cellStyle name="Comma 3 2 7 2 4 2" xfId="7724" xr:uid="{00000000-0005-0000-0000-0000D4030000}"/>
    <cellStyle name="Comma 3 2 7 2 5" xfId="5498" xr:uid="{00000000-0005-0000-0000-0000D5030000}"/>
    <cellStyle name="Comma 3 2 7 3" xfId="617" xr:uid="{00000000-0005-0000-0000-0000D6030000}"/>
    <cellStyle name="Comma 3 2 7 3 2" xfId="2554" xr:uid="{00000000-0005-0000-0000-0000D7030000}"/>
    <cellStyle name="Comma 3 2 7 3 2 2" xfId="6441" xr:uid="{00000000-0005-0000-0000-0000D8030000}"/>
    <cellStyle name="Comma 3 2 7 3 3" xfId="3886" xr:uid="{00000000-0005-0000-0000-0000D9030000}"/>
    <cellStyle name="Comma 3 2 7 3 3 2" xfId="7726" xr:uid="{00000000-0005-0000-0000-0000DA030000}"/>
    <cellStyle name="Comma 3 2 7 3 4" xfId="5500" xr:uid="{00000000-0005-0000-0000-0000DB030000}"/>
    <cellStyle name="Comma 3 2 7 4" xfId="2555" xr:uid="{00000000-0005-0000-0000-0000DC030000}"/>
    <cellStyle name="Comma 3 2 7 4 2" xfId="6442" xr:uid="{00000000-0005-0000-0000-0000DD030000}"/>
    <cellStyle name="Comma 3 2 7 5" xfId="3883" xr:uid="{00000000-0005-0000-0000-0000DE030000}"/>
    <cellStyle name="Comma 3 2 7 5 2" xfId="7723" xr:uid="{00000000-0005-0000-0000-0000DF030000}"/>
    <cellStyle name="Comma 3 2 7 6" xfId="5497" xr:uid="{00000000-0005-0000-0000-0000E0030000}"/>
    <cellStyle name="Comma 3 2 8" xfId="618" xr:uid="{00000000-0005-0000-0000-0000E1030000}"/>
    <cellStyle name="Comma 3 2 8 2" xfId="619" xr:uid="{00000000-0005-0000-0000-0000E2030000}"/>
    <cellStyle name="Comma 3 2 8 2 2" xfId="2556" xr:uid="{00000000-0005-0000-0000-0000E3030000}"/>
    <cellStyle name="Comma 3 2 8 2 2 2" xfId="6443" xr:uid="{00000000-0005-0000-0000-0000E4030000}"/>
    <cellStyle name="Comma 3 2 8 2 3" xfId="3888" xr:uid="{00000000-0005-0000-0000-0000E5030000}"/>
    <cellStyle name="Comma 3 2 8 2 3 2" xfId="7728" xr:uid="{00000000-0005-0000-0000-0000E6030000}"/>
    <cellStyle name="Comma 3 2 8 2 4" xfId="5502" xr:uid="{00000000-0005-0000-0000-0000E7030000}"/>
    <cellStyle name="Comma 3 2 8 3" xfId="2557" xr:uid="{00000000-0005-0000-0000-0000E8030000}"/>
    <cellStyle name="Comma 3 2 8 3 2" xfId="6444" xr:uid="{00000000-0005-0000-0000-0000E9030000}"/>
    <cellStyle name="Comma 3 2 8 4" xfId="3887" xr:uid="{00000000-0005-0000-0000-0000EA030000}"/>
    <cellStyle name="Comma 3 2 8 4 2" xfId="7727" xr:uid="{00000000-0005-0000-0000-0000EB030000}"/>
    <cellStyle name="Comma 3 2 8 5" xfId="5501" xr:uid="{00000000-0005-0000-0000-0000EC030000}"/>
    <cellStyle name="Comma 3 2 9" xfId="620" xr:uid="{00000000-0005-0000-0000-0000ED030000}"/>
    <cellStyle name="Comma 3 2 9 2" xfId="621" xr:uid="{00000000-0005-0000-0000-0000EE030000}"/>
    <cellStyle name="Comma 3 2 9 2 2" xfId="2558" xr:uid="{00000000-0005-0000-0000-0000EF030000}"/>
    <cellStyle name="Comma 3 2 9 2 2 2" xfId="6445" xr:uid="{00000000-0005-0000-0000-0000F0030000}"/>
    <cellStyle name="Comma 3 2 9 2 3" xfId="3890" xr:uid="{00000000-0005-0000-0000-0000F1030000}"/>
    <cellStyle name="Comma 3 2 9 2 3 2" xfId="7730" xr:uid="{00000000-0005-0000-0000-0000F2030000}"/>
    <cellStyle name="Comma 3 2 9 2 4" xfId="5504" xr:uid="{00000000-0005-0000-0000-0000F3030000}"/>
    <cellStyle name="Comma 3 2 9 3" xfId="2559" xr:uid="{00000000-0005-0000-0000-0000F4030000}"/>
    <cellStyle name="Comma 3 2 9 3 2" xfId="6446" xr:uid="{00000000-0005-0000-0000-0000F5030000}"/>
    <cellStyle name="Comma 3 2 9 4" xfId="3889" xr:uid="{00000000-0005-0000-0000-0000F6030000}"/>
    <cellStyle name="Comma 3 2 9 4 2" xfId="7729" xr:uid="{00000000-0005-0000-0000-0000F7030000}"/>
    <cellStyle name="Comma 3 2 9 5" xfId="5503" xr:uid="{00000000-0005-0000-0000-0000F8030000}"/>
    <cellStyle name="Comma 3 3" xfId="622" xr:uid="{00000000-0005-0000-0000-0000F9030000}"/>
    <cellStyle name="Comma 3 3 10" xfId="2560" xr:uid="{00000000-0005-0000-0000-0000FA030000}"/>
    <cellStyle name="Comma 3 3 10 2" xfId="6447" xr:uid="{00000000-0005-0000-0000-0000FB030000}"/>
    <cellStyle name="Comma 3 3 11" xfId="3891" xr:uid="{00000000-0005-0000-0000-0000FC030000}"/>
    <cellStyle name="Comma 3 3 11 2" xfId="7731" xr:uid="{00000000-0005-0000-0000-0000FD030000}"/>
    <cellStyle name="Comma 3 3 12" xfId="5505" xr:uid="{00000000-0005-0000-0000-0000FE030000}"/>
    <cellStyle name="Comma 3 3 2" xfId="623" xr:uid="{00000000-0005-0000-0000-0000FF030000}"/>
    <cellStyle name="Comma 3 3 2 2" xfId="624" xr:uid="{00000000-0005-0000-0000-000000040000}"/>
    <cellStyle name="Comma 3 3 2 2 2" xfId="625" xr:uid="{00000000-0005-0000-0000-000001040000}"/>
    <cellStyle name="Comma 3 3 2 2 2 2" xfId="626" xr:uid="{00000000-0005-0000-0000-000002040000}"/>
    <cellStyle name="Comma 3 3 2 2 2 2 2" xfId="627" xr:uid="{00000000-0005-0000-0000-000003040000}"/>
    <cellStyle name="Comma 3 3 2 2 2 2 2 2" xfId="2561" xr:uid="{00000000-0005-0000-0000-000004040000}"/>
    <cellStyle name="Comma 3 3 2 2 2 2 2 2 2" xfId="6448" xr:uid="{00000000-0005-0000-0000-000005040000}"/>
    <cellStyle name="Comma 3 3 2 2 2 2 2 3" xfId="3896" xr:uid="{00000000-0005-0000-0000-000006040000}"/>
    <cellStyle name="Comma 3 3 2 2 2 2 2 3 2" xfId="7736" xr:uid="{00000000-0005-0000-0000-000007040000}"/>
    <cellStyle name="Comma 3 3 2 2 2 2 2 4" xfId="5510" xr:uid="{00000000-0005-0000-0000-000008040000}"/>
    <cellStyle name="Comma 3 3 2 2 2 2 3" xfId="2562" xr:uid="{00000000-0005-0000-0000-000009040000}"/>
    <cellStyle name="Comma 3 3 2 2 2 2 3 2" xfId="6449" xr:uid="{00000000-0005-0000-0000-00000A040000}"/>
    <cellStyle name="Comma 3 3 2 2 2 2 4" xfId="3895" xr:uid="{00000000-0005-0000-0000-00000B040000}"/>
    <cellStyle name="Comma 3 3 2 2 2 2 4 2" xfId="7735" xr:uid="{00000000-0005-0000-0000-00000C040000}"/>
    <cellStyle name="Comma 3 3 2 2 2 2 5" xfId="5509" xr:uid="{00000000-0005-0000-0000-00000D040000}"/>
    <cellStyle name="Comma 3 3 2 2 2 3" xfId="628" xr:uid="{00000000-0005-0000-0000-00000E040000}"/>
    <cellStyle name="Comma 3 3 2 2 2 3 2" xfId="2563" xr:uid="{00000000-0005-0000-0000-00000F040000}"/>
    <cellStyle name="Comma 3 3 2 2 2 3 2 2" xfId="6450" xr:uid="{00000000-0005-0000-0000-000010040000}"/>
    <cellStyle name="Comma 3 3 2 2 2 3 3" xfId="3897" xr:uid="{00000000-0005-0000-0000-000011040000}"/>
    <cellStyle name="Comma 3 3 2 2 2 3 3 2" xfId="7737" xr:uid="{00000000-0005-0000-0000-000012040000}"/>
    <cellStyle name="Comma 3 3 2 2 2 3 4" xfId="5511" xr:uid="{00000000-0005-0000-0000-000013040000}"/>
    <cellStyle name="Comma 3 3 2 2 2 4" xfId="2564" xr:uid="{00000000-0005-0000-0000-000014040000}"/>
    <cellStyle name="Comma 3 3 2 2 2 4 2" xfId="6451" xr:uid="{00000000-0005-0000-0000-000015040000}"/>
    <cellStyle name="Comma 3 3 2 2 2 5" xfId="3894" xr:uid="{00000000-0005-0000-0000-000016040000}"/>
    <cellStyle name="Comma 3 3 2 2 2 5 2" xfId="7734" xr:uid="{00000000-0005-0000-0000-000017040000}"/>
    <cellStyle name="Comma 3 3 2 2 2 6" xfId="5508" xr:uid="{00000000-0005-0000-0000-000018040000}"/>
    <cellStyle name="Comma 3 3 2 2 3" xfId="629" xr:uid="{00000000-0005-0000-0000-000019040000}"/>
    <cellStyle name="Comma 3 3 2 2 3 2" xfId="630" xr:uid="{00000000-0005-0000-0000-00001A040000}"/>
    <cellStyle name="Comma 3 3 2 2 3 2 2" xfId="2565" xr:uid="{00000000-0005-0000-0000-00001B040000}"/>
    <cellStyle name="Comma 3 3 2 2 3 2 2 2" xfId="6452" xr:uid="{00000000-0005-0000-0000-00001C040000}"/>
    <cellStyle name="Comma 3 3 2 2 3 2 3" xfId="3899" xr:uid="{00000000-0005-0000-0000-00001D040000}"/>
    <cellStyle name="Comma 3 3 2 2 3 2 3 2" xfId="7739" xr:uid="{00000000-0005-0000-0000-00001E040000}"/>
    <cellStyle name="Comma 3 3 2 2 3 2 4" xfId="5513" xr:uid="{00000000-0005-0000-0000-00001F040000}"/>
    <cellStyle name="Comma 3 3 2 2 3 3" xfId="2566" xr:uid="{00000000-0005-0000-0000-000020040000}"/>
    <cellStyle name="Comma 3 3 2 2 3 3 2" xfId="6453" xr:uid="{00000000-0005-0000-0000-000021040000}"/>
    <cellStyle name="Comma 3 3 2 2 3 4" xfId="3898" xr:uid="{00000000-0005-0000-0000-000022040000}"/>
    <cellStyle name="Comma 3 3 2 2 3 4 2" xfId="7738" xr:uid="{00000000-0005-0000-0000-000023040000}"/>
    <cellStyle name="Comma 3 3 2 2 3 5" xfId="5512" xr:uid="{00000000-0005-0000-0000-000024040000}"/>
    <cellStyle name="Comma 3 3 2 2 4" xfId="631" xr:uid="{00000000-0005-0000-0000-000025040000}"/>
    <cellStyle name="Comma 3 3 2 2 4 2" xfId="2567" xr:uid="{00000000-0005-0000-0000-000026040000}"/>
    <cellStyle name="Comma 3 3 2 2 4 2 2" xfId="6454" xr:uid="{00000000-0005-0000-0000-000027040000}"/>
    <cellStyle name="Comma 3 3 2 2 4 3" xfId="3900" xr:uid="{00000000-0005-0000-0000-000028040000}"/>
    <cellStyle name="Comma 3 3 2 2 4 3 2" xfId="7740" xr:uid="{00000000-0005-0000-0000-000029040000}"/>
    <cellStyle name="Comma 3 3 2 2 4 4" xfId="5514" xr:uid="{00000000-0005-0000-0000-00002A040000}"/>
    <cellStyle name="Comma 3 3 2 2 5" xfId="2568" xr:uid="{00000000-0005-0000-0000-00002B040000}"/>
    <cellStyle name="Comma 3 3 2 2 5 2" xfId="6455" xr:uid="{00000000-0005-0000-0000-00002C040000}"/>
    <cellStyle name="Comma 3 3 2 2 6" xfId="3893" xr:uid="{00000000-0005-0000-0000-00002D040000}"/>
    <cellStyle name="Comma 3 3 2 2 6 2" xfId="7733" xr:uid="{00000000-0005-0000-0000-00002E040000}"/>
    <cellStyle name="Comma 3 3 2 2 7" xfId="5507" xr:uid="{00000000-0005-0000-0000-00002F040000}"/>
    <cellStyle name="Comma 3 3 2 3" xfId="632" xr:uid="{00000000-0005-0000-0000-000030040000}"/>
    <cellStyle name="Comma 3 3 2 3 2" xfId="633" xr:uid="{00000000-0005-0000-0000-000031040000}"/>
    <cellStyle name="Comma 3 3 2 3 2 2" xfId="634" xr:uid="{00000000-0005-0000-0000-000032040000}"/>
    <cellStyle name="Comma 3 3 2 3 2 2 2" xfId="635" xr:uid="{00000000-0005-0000-0000-000033040000}"/>
    <cellStyle name="Comma 3 3 2 3 2 2 2 2" xfId="2569" xr:uid="{00000000-0005-0000-0000-000034040000}"/>
    <cellStyle name="Comma 3 3 2 3 2 2 2 2 2" xfId="6456" xr:uid="{00000000-0005-0000-0000-000035040000}"/>
    <cellStyle name="Comma 3 3 2 3 2 2 2 3" xfId="3904" xr:uid="{00000000-0005-0000-0000-000036040000}"/>
    <cellStyle name="Comma 3 3 2 3 2 2 2 3 2" xfId="7744" xr:uid="{00000000-0005-0000-0000-000037040000}"/>
    <cellStyle name="Comma 3 3 2 3 2 2 2 4" xfId="5518" xr:uid="{00000000-0005-0000-0000-000038040000}"/>
    <cellStyle name="Comma 3 3 2 3 2 2 3" xfId="2570" xr:uid="{00000000-0005-0000-0000-000039040000}"/>
    <cellStyle name="Comma 3 3 2 3 2 2 3 2" xfId="6457" xr:uid="{00000000-0005-0000-0000-00003A040000}"/>
    <cellStyle name="Comma 3 3 2 3 2 2 4" xfId="3903" xr:uid="{00000000-0005-0000-0000-00003B040000}"/>
    <cellStyle name="Comma 3 3 2 3 2 2 4 2" xfId="7743" xr:uid="{00000000-0005-0000-0000-00003C040000}"/>
    <cellStyle name="Comma 3 3 2 3 2 2 5" xfId="5517" xr:uid="{00000000-0005-0000-0000-00003D040000}"/>
    <cellStyle name="Comma 3 3 2 3 2 3" xfId="636" xr:uid="{00000000-0005-0000-0000-00003E040000}"/>
    <cellStyle name="Comma 3 3 2 3 2 3 2" xfId="2571" xr:uid="{00000000-0005-0000-0000-00003F040000}"/>
    <cellStyle name="Comma 3 3 2 3 2 3 2 2" xfId="6458" xr:uid="{00000000-0005-0000-0000-000040040000}"/>
    <cellStyle name="Comma 3 3 2 3 2 3 3" xfId="3905" xr:uid="{00000000-0005-0000-0000-000041040000}"/>
    <cellStyle name="Comma 3 3 2 3 2 3 3 2" xfId="7745" xr:uid="{00000000-0005-0000-0000-000042040000}"/>
    <cellStyle name="Comma 3 3 2 3 2 3 4" xfId="5519" xr:uid="{00000000-0005-0000-0000-000043040000}"/>
    <cellStyle name="Comma 3 3 2 3 2 4" xfId="2572" xr:uid="{00000000-0005-0000-0000-000044040000}"/>
    <cellStyle name="Comma 3 3 2 3 2 4 2" xfId="6459" xr:uid="{00000000-0005-0000-0000-000045040000}"/>
    <cellStyle name="Comma 3 3 2 3 2 5" xfId="3902" xr:uid="{00000000-0005-0000-0000-000046040000}"/>
    <cellStyle name="Comma 3 3 2 3 2 5 2" xfId="7742" xr:uid="{00000000-0005-0000-0000-000047040000}"/>
    <cellStyle name="Comma 3 3 2 3 2 6" xfId="5516" xr:uid="{00000000-0005-0000-0000-000048040000}"/>
    <cellStyle name="Comma 3 3 2 3 3" xfId="637" xr:uid="{00000000-0005-0000-0000-000049040000}"/>
    <cellStyle name="Comma 3 3 2 3 3 2" xfId="638" xr:uid="{00000000-0005-0000-0000-00004A040000}"/>
    <cellStyle name="Comma 3 3 2 3 3 2 2" xfId="2573" xr:uid="{00000000-0005-0000-0000-00004B040000}"/>
    <cellStyle name="Comma 3 3 2 3 3 2 2 2" xfId="6460" xr:uid="{00000000-0005-0000-0000-00004C040000}"/>
    <cellStyle name="Comma 3 3 2 3 3 2 3" xfId="3907" xr:uid="{00000000-0005-0000-0000-00004D040000}"/>
    <cellStyle name="Comma 3 3 2 3 3 2 3 2" xfId="7747" xr:uid="{00000000-0005-0000-0000-00004E040000}"/>
    <cellStyle name="Comma 3 3 2 3 3 2 4" xfId="5521" xr:uid="{00000000-0005-0000-0000-00004F040000}"/>
    <cellStyle name="Comma 3 3 2 3 3 3" xfId="2574" xr:uid="{00000000-0005-0000-0000-000050040000}"/>
    <cellStyle name="Comma 3 3 2 3 3 3 2" xfId="6461" xr:uid="{00000000-0005-0000-0000-000051040000}"/>
    <cellStyle name="Comma 3 3 2 3 3 4" xfId="3906" xr:uid="{00000000-0005-0000-0000-000052040000}"/>
    <cellStyle name="Comma 3 3 2 3 3 4 2" xfId="7746" xr:uid="{00000000-0005-0000-0000-000053040000}"/>
    <cellStyle name="Comma 3 3 2 3 3 5" xfId="5520" xr:uid="{00000000-0005-0000-0000-000054040000}"/>
    <cellStyle name="Comma 3 3 2 3 4" xfId="639" xr:uid="{00000000-0005-0000-0000-000055040000}"/>
    <cellStyle name="Comma 3 3 2 3 4 2" xfId="2575" xr:uid="{00000000-0005-0000-0000-000056040000}"/>
    <cellStyle name="Comma 3 3 2 3 4 2 2" xfId="6462" xr:uid="{00000000-0005-0000-0000-000057040000}"/>
    <cellStyle name="Comma 3 3 2 3 4 3" xfId="3908" xr:uid="{00000000-0005-0000-0000-000058040000}"/>
    <cellStyle name="Comma 3 3 2 3 4 3 2" xfId="7748" xr:uid="{00000000-0005-0000-0000-000059040000}"/>
    <cellStyle name="Comma 3 3 2 3 4 4" xfId="5522" xr:uid="{00000000-0005-0000-0000-00005A040000}"/>
    <cellStyle name="Comma 3 3 2 3 5" xfId="2576" xr:uid="{00000000-0005-0000-0000-00005B040000}"/>
    <cellStyle name="Comma 3 3 2 3 5 2" xfId="6463" xr:uid="{00000000-0005-0000-0000-00005C040000}"/>
    <cellStyle name="Comma 3 3 2 3 6" xfId="3901" xr:uid="{00000000-0005-0000-0000-00005D040000}"/>
    <cellStyle name="Comma 3 3 2 3 6 2" xfId="7741" xr:uid="{00000000-0005-0000-0000-00005E040000}"/>
    <cellStyle name="Comma 3 3 2 3 7" xfId="5515" xr:uid="{00000000-0005-0000-0000-00005F040000}"/>
    <cellStyle name="Comma 3 3 2 4" xfId="640" xr:uid="{00000000-0005-0000-0000-000060040000}"/>
    <cellStyle name="Comma 3 3 2 4 2" xfId="641" xr:uid="{00000000-0005-0000-0000-000061040000}"/>
    <cellStyle name="Comma 3 3 2 4 2 2" xfId="642" xr:uid="{00000000-0005-0000-0000-000062040000}"/>
    <cellStyle name="Comma 3 3 2 4 2 2 2" xfId="2577" xr:uid="{00000000-0005-0000-0000-000063040000}"/>
    <cellStyle name="Comma 3 3 2 4 2 2 2 2" xfId="6464" xr:uid="{00000000-0005-0000-0000-000064040000}"/>
    <cellStyle name="Comma 3 3 2 4 2 2 3" xfId="3911" xr:uid="{00000000-0005-0000-0000-000065040000}"/>
    <cellStyle name="Comma 3 3 2 4 2 2 3 2" xfId="7751" xr:uid="{00000000-0005-0000-0000-000066040000}"/>
    <cellStyle name="Comma 3 3 2 4 2 2 4" xfId="5525" xr:uid="{00000000-0005-0000-0000-000067040000}"/>
    <cellStyle name="Comma 3 3 2 4 2 3" xfId="2578" xr:uid="{00000000-0005-0000-0000-000068040000}"/>
    <cellStyle name="Comma 3 3 2 4 2 3 2" xfId="6465" xr:uid="{00000000-0005-0000-0000-000069040000}"/>
    <cellStyle name="Comma 3 3 2 4 2 4" xfId="3910" xr:uid="{00000000-0005-0000-0000-00006A040000}"/>
    <cellStyle name="Comma 3 3 2 4 2 4 2" xfId="7750" xr:uid="{00000000-0005-0000-0000-00006B040000}"/>
    <cellStyle name="Comma 3 3 2 4 2 5" xfId="5524" xr:uid="{00000000-0005-0000-0000-00006C040000}"/>
    <cellStyle name="Comma 3 3 2 4 3" xfId="643" xr:uid="{00000000-0005-0000-0000-00006D040000}"/>
    <cellStyle name="Comma 3 3 2 4 3 2" xfId="2579" xr:uid="{00000000-0005-0000-0000-00006E040000}"/>
    <cellStyle name="Comma 3 3 2 4 3 2 2" xfId="6466" xr:uid="{00000000-0005-0000-0000-00006F040000}"/>
    <cellStyle name="Comma 3 3 2 4 3 3" xfId="3912" xr:uid="{00000000-0005-0000-0000-000070040000}"/>
    <cellStyle name="Comma 3 3 2 4 3 3 2" xfId="7752" xr:uid="{00000000-0005-0000-0000-000071040000}"/>
    <cellStyle name="Comma 3 3 2 4 3 4" xfId="5526" xr:uid="{00000000-0005-0000-0000-000072040000}"/>
    <cellStyle name="Comma 3 3 2 4 4" xfId="2580" xr:uid="{00000000-0005-0000-0000-000073040000}"/>
    <cellStyle name="Comma 3 3 2 4 4 2" xfId="6467" xr:uid="{00000000-0005-0000-0000-000074040000}"/>
    <cellStyle name="Comma 3 3 2 4 5" xfId="3909" xr:uid="{00000000-0005-0000-0000-000075040000}"/>
    <cellStyle name="Comma 3 3 2 4 5 2" xfId="7749" xr:uid="{00000000-0005-0000-0000-000076040000}"/>
    <cellStyle name="Comma 3 3 2 4 6" xfId="5523" xr:uid="{00000000-0005-0000-0000-000077040000}"/>
    <cellStyle name="Comma 3 3 2 5" xfId="644" xr:uid="{00000000-0005-0000-0000-000078040000}"/>
    <cellStyle name="Comma 3 3 2 5 2" xfId="645" xr:uid="{00000000-0005-0000-0000-000079040000}"/>
    <cellStyle name="Comma 3 3 2 5 2 2" xfId="2581" xr:uid="{00000000-0005-0000-0000-00007A040000}"/>
    <cellStyle name="Comma 3 3 2 5 2 2 2" xfId="6468" xr:uid="{00000000-0005-0000-0000-00007B040000}"/>
    <cellStyle name="Comma 3 3 2 5 2 3" xfId="3914" xr:uid="{00000000-0005-0000-0000-00007C040000}"/>
    <cellStyle name="Comma 3 3 2 5 2 3 2" xfId="7754" xr:uid="{00000000-0005-0000-0000-00007D040000}"/>
    <cellStyle name="Comma 3 3 2 5 2 4" xfId="5528" xr:uid="{00000000-0005-0000-0000-00007E040000}"/>
    <cellStyle name="Comma 3 3 2 5 3" xfId="2582" xr:uid="{00000000-0005-0000-0000-00007F040000}"/>
    <cellStyle name="Comma 3 3 2 5 3 2" xfId="6469" xr:uid="{00000000-0005-0000-0000-000080040000}"/>
    <cellStyle name="Comma 3 3 2 5 4" xfId="3913" xr:uid="{00000000-0005-0000-0000-000081040000}"/>
    <cellStyle name="Comma 3 3 2 5 4 2" xfId="7753" xr:uid="{00000000-0005-0000-0000-000082040000}"/>
    <cellStyle name="Comma 3 3 2 5 5" xfId="5527" xr:uid="{00000000-0005-0000-0000-000083040000}"/>
    <cellStyle name="Comma 3 3 2 6" xfId="646" xr:uid="{00000000-0005-0000-0000-000084040000}"/>
    <cellStyle name="Comma 3 3 2 6 2" xfId="2583" xr:uid="{00000000-0005-0000-0000-000085040000}"/>
    <cellStyle name="Comma 3 3 2 6 2 2" xfId="6470" xr:uid="{00000000-0005-0000-0000-000086040000}"/>
    <cellStyle name="Comma 3 3 2 6 3" xfId="3915" xr:uid="{00000000-0005-0000-0000-000087040000}"/>
    <cellStyle name="Comma 3 3 2 6 3 2" xfId="7755" xr:uid="{00000000-0005-0000-0000-000088040000}"/>
    <cellStyle name="Comma 3 3 2 6 4" xfId="5529" xr:uid="{00000000-0005-0000-0000-000089040000}"/>
    <cellStyle name="Comma 3 3 2 7" xfId="2584" xr:uid="{00000000-0005-0000-0000-00008A040000}"/>
    <cellStyle name="Comma 3 3 2 7 2" xfId="6471" xr:uid="{00000000-0005-0000-0000-00008B040000}"/>
    <cellStyle name="Comma 3 3 2 8" xfId="3892" xr:uid="{00000000-0005-0000-0000-00008C040000}"/>
    <cellStyle name="Comma 3 3 2 8 2" xfId="7732" xr:uid="{00000000-0005-0000-0000-00008D040000}"/>
    <cellStyle name="Comma 3 3 2 9" xfId="5506" xr:uid="{00000000-0005-0000-0000-00008E040000}"/>
    <cellStyle name="Comma 3 3 3" xfId="647" xr:uid="{00000000-0005-0000-0000-00008F040000}"/>
    <cellStyle name="Comma 3 3 3 2" xfId="648" xr:uid="{00000000-0005-0000-0000-000090040000}"/>
    <cellStyle name="Comma 3 3 3 2 2" xfId="649" xr:uid="{00000000-0005-0000-0000-000091040000}"/>
    <cellStyle name="Comma 3 3 3 2 2 2" xfId="650" xr:uid="{00000000-0005-0000-0000-000092040000}"/>
    <cellStyle name="Comma 3 3 3 2 2 2 2" xfId="651" xr:uid="{00000000-0005-0000-0000-000093040000}"/>
    <cellStyle name="Comma 3 3 3 2 2 2 2 2" xfId="2585" xr:uid="{00000000-0005-0000-0000-000094040000}"/>
    <cellStyle name="Comma 3 3 3 2 2 2 2 2 2" xfId="6472" xr:uid="{00000000-0005-0000-0000-000095040000}"/>
    <cellStyle name="Comma 3 3 3 2 2 2 2 3" xfId="3920" xr:uid="{00000000-0005-0000-0000-000096040000}"/>
    <cellStyle name="Comma 3 3 3 2 2 2 2 3 2" xfId="7760" xr:uid="{00000000-0005-0000-0000-000097040000}"/>
    <cellStyle name="Comma 3 3 3 2 2 2 2 4" xfId="5534" xr:uid="{00000000-0005-0000-0000-000098040000}"/>
    <cellStyle name="Comma 3 3 3 2 2 2 3" xfId="2586" xr:uid="{00000000-0005-0000-0000-000099040000}"/>
    <cellStyle name="Comma 3 3 3 2 2 2 3 2" xfId="6473" xr:uid="{00000000-0005-0000-0000-00009A040000}"/>
    <cellStyle name="Comma 3 3 3 2 2 2 4" xfId="3919" xr:uid="{00000000-0005-0000-0000-00009B040000}"/>
    <cellStyle name="Comma 3 3 3 2 2 2 4 2" xfId="7759" xr:uid="{00000000-0005-0000-0000-00009C040000}"/>
    <cellStyle name="Comma 3 3 3 2 2 2 5" xfId="5533" xr:uid="{00000000-0005-0000-0000-00009D040000}"/>
    <cellStyle name="Comma 3 3 3 2 2 3" xfId="652" xr:uid="{00000000-0005-0000-0000-00009E040000}"/>
    <cellStyle name="Comma 3 3 3 2 2 3 2" xfId="2587" xr:uid="{00000000-0005-0000-0000-00009F040000}"/>
    <cellStyle name="Comma 3 3 3 2 2 3 2 2" xfId="6474" xr:uid="{00000000-0005-0000-0000-0000A0040000}"/>
    <cellStyle name="Comma 3 3 3 2 2 3 3" xfId="3921" xr:uid="{00000000-0005-0000-0000-0000A1040000}"/>
    <cellStyle name="Comma 3 3 3 2 2 3 3 2" xfId="7761" xr:uid="{00000000-0005-0000-0000-0000A2040000}"/>
    <cellStyle name="Comma 3 3 3 2 2 3 4" xfId="5535" xr:uid="{00000000-0005-0000-0000-0000A3040000}"/>
    <cellStyle name="Comma 3 3 3 2 2 4" xfId="2588" xr:uid="{00000000-0005-0000-0000-0000A4040000}"/>
    <cellStyle name="Comma 3 3 3 2 2 4 2" xfId="6475" xr:uid="{00000000-0005-0000-0000-0000A5040000}"/>
    <cellStyle name="Comma 3 3 3 2 2 5" xfId="3918" xr:uid="{00000000-0005-0000-0000-0000A6040000}"/>
    <cellStyle name="Comma 3 3 3 2 2 5 2" xfId="7758" xr:uid="{00000000-0005-0000-0000-0000A7040000}"/>
    <cellStyle name="Comma 3 3 3 2 2 6" xfId="5532" xr:uid="{00000000-0005-0000-0000-0000A8040000}"/>
    <cellStyle name="Comma 3 3 3 2 3" xfId="653" xr:uid="{00000000-0005-0000-0000-0000A9040000}"/>
    <cellStyle name="Comma 3 3 3 2 3 2" xfId="654" xr:uid="{00000000-0005-0000-0000-0000AA040000}"/>
    <cellStyle name="Comma 3 3 3 2 3 2 2" xfId="2589" xr:uid="{00000000-0005-0000-0000-0000AB040000}"/>
    <cellStyle name="Comma 3 3 3 2 3 2 2 2" xfId="6476" xr:uid="{00000000-0005-0000-0000-0000AC040000}"/>
    <cellStyle name="Comma 3 3 3 2 3 2 3" xfId="3923" xr:uid="{00000000-0005-0000-0000-0000AD040000}"/>
    <cellStyle name="Comma 3 3 3 2 3 2 3 2" xfId="7763" xr:uid="{00000000-0005-0000-0000-0000AE040000}"/>
    <cellStyle name="Comma 3 3 3 2 3 2 4" xfId="5537" xr:uid="{00000000-0005-0000-0000-0000AF040000}"/>
    <cellStyle name="Comma 3 3 3 2 3 3" xfId="2590" xr:uid="{00000000-0005-0000-0000-0000B0040000}"/>
    <cellStyle name="Comma 3 3 3 2 3 3 2" xfId="6477" xr:uid="{00000000-0005-0000-0000-0000B1040000}"/>
    <cellStyle name="Comma 3 3 3 2 3 4" xfId="3922" xr:uid="{00000000-0005-0000-0000-0000B2040000}"/>
    <cellStyle name="Comma 3 3 3 2 3 4 2" xfId="7762" xr:uid="{00000000-0005-0000-0000-0000B3040000}"/>
    <cellStyle name="Comma 3 3 3 2 3 5" xfId="5536" xr:uid="{00000000-0005-0000-0000-0000B4040000}"/>
    <cellStyle name="Comma 3 3 3 2 4" xfId="655" xr:uid="{00000000-0005-0000-0000-0000B5040000}"/>
    <cellStyle name="Comma 3 3 3 2 4 2" xfId="2591" xr:uid="{00000000-0005-0000-0000-0000B6040000}"/>
    <cellStyle name="Comma 3 3 3 2 4 2 2" xfId="6478" xr:uid="{00000000-0005-0000-0000-0000B7040000}"/>
    <cellStyle name="Comma 3 3 3 2 4 3" xfId="3924" xr:uid="{00000000-0005-0000-0000-0000B8040000}"/>
    <cellStyle name="Comma 3 3 3 2 4 3 2" xfId="7764" xr:uid="{00000000-0005-0000-0000-0000B9040000}"/>
    <cellStyle name="Comma 3 3 3 2 4 4" xfId="5538" xr:uid="{00000000-0005-0000-0000-0000BA040000}"/>
    <cellStyle name="Comma 3 3 3 2 5" xfId="2592" xr:uid="{00000000-0005-0000-0000-0000BB040000}"/>
    <cellStyle name="Comma 3 3 3 2 5 2" xfId="6479" xr:uid="{00000000-0005-0000-0000-0000BC040000}"/>
    <cellStyle name="Comma 3 3 3 2 6" xfId="3917" xr:uid="{00000000-0005-0000-0000-0000BD040000}"/>
    <cellStyle name="Comma 3 3 3 2 6 2" xfId="7757" xr:uid="{00000000-0005-0000-0000-0000BE040000}"/>
    <cellStyle name="Comma 3 3 3 2 7" xfId="5531" xr:uid="{00000000-0005-0000-0000-0000BF040000}"/>
    <cellStyle name="Comma 3 3 3 3" xfId="656" xr:uid="{00000000-0005-0000-0000-0000C0040000}"/>
    <cellStyle name="Comma 3 3 3 3 2" xfId="657" xr:uid="{00000000-0005-0000-0000-0000C1040000}"/>
    <cellStyle name="Comma 3 3 3 3 2 2" xfId="658" xr:uid="{00000000-0005-0000-0000-0000C2040000}"/>
    <cellStyle name="Comma 3 3 3 3 2 2 2" xfId="2593" xr:uid="{00000000-0005-0000-0000-0000C3040000}"/>
    <cellStyle name="Comma 3 3 3 3 2 2 2 2" xfId="6480" xr:uid="{00000000-0005-0000-0000-0000C4040000}"/>
    <cellStyle name="Comma 3 3 3 3 2 2 3" xfId="3927" xr:uid="{00000000-0005-0000-0000-0000C5040000}"/>
    <cellStyle name="Comma 3 3 3 3 2 2 3 2" xfId="7767" xr:uid="{00000000-0005-0000-0000-0000C6040000}"/>
    <cellStyle name="Comma 3 3 3 3 2 2 4" xfId="5541" xr:uid="{00000000-0005-0000-0000-0000C7040000}"/>
    <cellStyle name="Comma 3 3 3 3 2 3" xfId="2594" xr:uid="{00000000-0005-0000-0000-0000C8040000}"/>
    <cellStyle name="Comma 3 3 3 3 2 3 2" xfId="6481" xr:uid="{00000000-0005-0000-0000-0000C9040000}"/>
    <cellStyle name="Comma 3 3 3 3 2 4" xfId="3926" xr:uid="{00000000-0005-0000-0000-0000CA040000}"/>
    <cellStyle name="Comma 3 3 3 3 2 4 2" xfId="7766" xr:uid="{00000000-0005-0000-0000-0000CB040000}"/>
    <cellStyle name="Comma 3 3 3 3 2 5" xfId="5540" xr:uid="{00000000-0005-0000-0000-0000CC040000}"/>
    <cellStyle name="Comma 3 3 3 3 3" xfId="659" xr:uid="{00000000-0005-0000-0000-0000CD040000}"/>
    <cellStyle name="Comma 3 3 3 3 3 2" xfId="2595" xr:uid="{00000000-0005-0000-0000-0000CE040000}"/>
    <cellStyle name="Comma 3 3 3 3 3 2 2" xfId="6482" xr:uid="{00000000-0005-0000-0000-0000CF040000}"/>
    <cellStyle name="Comma 3 3 3 3 3 3" xfId="3928" xr:uid="{00000000-0005-0000-0000-0000D0040000}"/>
    <cellStyle name="Comma 3 3 3 3 3 3 2" xfId="7768" xr:uid="{00000000-0005-0000-0000-0000D1040000}"/>
    <cellStyle name="Comma 3 3 3 3 3 4" xfId="5542" xr:uid="{00000000-0005-0000-0000-0000D2040000}"/>
    <cellStyle name="Comma 3 3 3 3 4" xfId="2596" xr:uid="{00000000-0005-0000-0000-0000D3040000}"/>
    <cellStyle name="Comma 3 3 3 3 4 2" xfId="6483" xr:uid="{00000000-0005-0000-0000-0000D4040000}"/>
    <cellStyle name="Comma 3 3 3 3 5" xfId="3925" xr:uid="{00000000-0005-0000-0000-0000D5040000}"/>
    <cellStyle name="Comma 3 3 3 3 5 2" xfId="7765" xr:uid="{00000000-0005-0000-0000-0000D6040000}"/>
    <cellStyle name="Comma 3 3 3 3 6" xfId="5539" xr:uid="{00000000-0005-0000-0000-0000D7040000}"/>
    <cellStyle name="Comma 3 3 3 4" xfId="660" xr:uid="{00000000-0005-0000-0000-0000D8040000}"/>
    <cellStyle name="Comma 3 3 3 4 2" xfId="661" xr:uid="{00000000-0005-0000-0000-0000D9040000}"/>
    <cellStyle name="Comma 3 3 3 4 2 2" xfId="2597" xr:uid="{00000000-0005-0000-0000-0000DA040000}"/>
    <cellStyle name="Comma 3 3 3 4 2 2 2" xfId="6484" xr:uid="{00000000-0005-0000-0000-0000DB040000}"/>
    <cellStyle name="Comma 3 3 3 4 2 3" xfId="3930" xr:uid="{00000000-0005-0000-0000-0000DC040000}"/>
    <cellStyle name="Comma 3 3 3 4 2 3 2" xfId="7770" xr:uid="{00000000-0005-0000-0000-0000DD040000}"/>
    <cellStyle name="Comma 3 3 3 4 2 4" xfId="5544" xr:uid="{00000000-0005-0000-0000-0000DE040000}"/>
    <cellStyle name="Comma 3 3 3 4 3" xfId="2598" xr:uid="{00000000-0005-0000-0000-0000DF040000}"/>
    <cellStyle name="Comma 3 3 3 4 3 2" xfId="6485" xr:uid="{00000000-0005-0000-0000-0000E0040000}"/>
    <cellStyle name="Comma 3 3 3 4 4" xfId="3929" xr:uid="{00000000-0005-0000-0000-0000E1040000}"/>
    <cellStyle name="Comma 3 3 3 4 4 2" xfId="7769" xr:uid="{00000000-0005-0000-0000-0000E2040000}"/>
    <cellStyle name="Comma 3 3 3 4 5" xfId="5543" xr:uid="{00000000-0005-0000-0000-0000E3040000}"/>
    <cellStyle name="Comma 3 3 3 5" xfId="662" xr:uid="{00000000-0005-0000-0000-0000E4040000}"/>
    <cellStyle name="Comma 3 3 3 5 2" xfId="2599" xr:uid="{00000000-0005-0000-0000-0000E5040000}"/>
    <cellStyle name="Comma 3 3 3 5 2 2" xfId="6486" xr:uid="{00000000-0005-0000-0000-0000E6040000}"/>
    <cellStyle name="Comma 3 3 3 5 3" xfId="3931" xr:uid="{00000000-0005-0000-0000-0000E7040000}"/>
    <cellStyle name="Comma 3 3 3 5 3 2" xfId="7771" xr:uid="{00000000-0005-0000-0000-0000E8040000}"/>
    <cellStyle name="Comma 3 3 3 5 4" xfId="5545" xr:uid="{00000000-0005-0000-0000-0000E9040000}"/>
    <cellStyle name="Comma 3 3 3 6" xfId="2600" xr:uid="{00000000-0005-0000-0000-0000EA040000}"/>
    <cellStyle name="Comma 3 3 3 6 2" xfId="6487" xr:uid="{00000000-0005-0000-0000-0000EB040000}"/>
    <cellStyle name="Comma 3 3 3 7" xfId="3916" xr:uid="{00000000-0005-0000-0000-0000EC040000}"/>
    <cellStyle name="Comma 3 3 3 7 2" xfId="7756" xr:uid="{00000000-0005-0000-0000-0000ED040000}"/>
    <cellStyle name="Comma 3 3 3 8" xfId="5530" xr:uid="{00000000-0005-0000-0000-0000EE040000}"/>
    <cellStyle name="Comma 3 3 4" xfId="663" xr:uid="{00000000-0005-0000-0000-0000EF040000}"/>
    <cellStyle name="Comma 3 3 4 2" xfId="664" xr:uid="{00000000-0005-0000-0000-0000F0040000}"/>
    <cellStyle name="Comma 3 3 4 2 2" xfId="665" xr:uid="{00000000-0005-0000-0000-0000F1040000}"/>
    <cellStyle name="Comma 3 3 4 2 2 2" xfId="666" xr:uid="{00000000-0005-0000-0000-0000F2040000}"/>
    <cellStyle name="Comma 3 3 4 2 2 2 2" xfId="2601" xr:uid="{00000000-0005-0000-0000-0000F3040000}"/>
    <cellStyle name="Comma 3 3 4 2 2 2 2 2" xfId="6488" xr:uid="{00000000-0005-0000-0000-0000F4040000}"/>
    <cellStyle name="Comma 3 3 4 2 2 2 3" xfId="3935" xr:uid="{00000000-0005-0000-0000-0000F5040000}"/>
    <cellStyle name="Comma 3 3 4 2 2 2 3 2" xfId="7775" xr:uid="{00000000-0005-0000-0000-0000F6040000}"/>
    <cellStyle name="Comma 3 3 4 2 2 2 4" xfId="5549" xr:uid="{00000000-0005-0000-0000-0000F7040000}"/>
    <cellStyle name="Comma 3 3 4 2 2 3" xfId="2602" xr:uid="{00000000-0005-0000-0000-0000F8040000}"/>
    <cellStyle name="Comma 3 3 4 2 2 3 2" xfId="6489" xr:uid="{00000000-0005-0000-0000-0000F9040000}"/>
    <cellStyle name="Comma 3 3 4 2 2 4" xfId="3934" xr:uid="{00000000-0005-0000-0000-0000FA040000}"/>
    <cellStyle name="Comma 3 3 4 2 2 4 2" xfId="7774" xr:uid="{00000000-0005-0000-0000-0000FB040000}"/>
    <cellStyle name="Comma 3 3 4 2 2 5" xfId="5548" xr:uid="{00000000-0005-0000-0000-0000FC040000}"/>
    <cellStyle name="Comma 3 3 4 2 3" xfId="667" xr:uid="{00000000-0005-0000-0000-0000FD040000}"/>
    <cellStyle name="Comma 3 3 4 2 3 2" xfId="2603" xr:uid="{00000000-0005-0000-0000-0000FE040000}"/>
    <cellStyle name="Comma 3 3 4 2 3 2 2" xfId="6490" xr:uid="{00000000-0005-0000-0000-0000FF040000}"/>
    <cellStyle name="Comma 3 3 4 2 3 3" xfId="3936" xr:uid="{00000000-0005-0000-0000-000000050000}"/>
    <cellStyle name="Comma 3 3 4 2 3 3 2" xfId="7776" xr:uid="{00000000-0005-0000-0000-000001050000}"/>
    <cellStyle name="Comma 3 3 4 2 3 4" xfId="5550" xr:uid="{00000000-0005-0000-0000-000002050000}"/>
    <cellStyle name="Comma 3 3 4 2 4" xfId="2604" xr:uid="{00000000-0005-0000-0000-000003050000}"/>
    <cellStyle name="Comma 3 3 4 2 4 2" xfId="6491" xr:uid="{00000000-0005-0000-0000-000004050000}"/>
    <cellStyle name="Comma 3 3 4 2 5" xfId="3933" xr:uid="{00000000-0005-0000-0000-000005050000}"/>
    <cellStyle name="Comma 3 3 4 2 5 2" xfId="7773" xr:uid="{00000000-0005-0000-0000-000006050000}"/>
    <cellStyle name="Comma 3 3 4 2 6" xfId="5547" xr:uid="{00000000-0005-0000-0000-000007050000}"/>
    <cellStyle name="Comma 3 3 4 3" xfId="668" xr:uid="{00000000-0005-0000-0000-000008050000}"/>
    <cellStyle name="Comma 3 3 4 3 2" xfId="669" xr:uid="{00000000-0005-0000-0000-000009050000}"/>
    <cellStyle name="Comma 3 3 4 3 2 2" xfId="2605" xr:uid="{00000000-0005-0000-0000-00000A050000}"/>
    <cellStyle name="Comma 3 3 4 3 2 2 2" xfId="6492" xr:uid="{00000000-0005-0000-0000-00000B050000}"/>
    <cellStyle name="Comma 3 3 4 3 2 3" xfId="3938" xr:uid="{00000000-0005-0000-0000-00000C050000}"/>
    <cellStyle name="Comma 3 3 4 3 2 3 2" xfId="7778" xr:uid="{00000000-0005-0000-0000-00000D050000}"/>
    <cellStyle name="Comma 3 3 4 3 2 4" xfId="5552" xr:uid="{00000000-0005-0000-0000-00000E050000}"/>
    <cellStyle name="Comma 3 3 4 3 3" xfId="2606" xr:uid="{00000000-0005-0000-0000-00000F050000}"/>
    <cellStyle name="Comma 3 3 4 3 3 2" xfId="6493" xr:uid="{00000000-0005-0000-0000-000010050000}"/>
    <cellStyle name="Comma 3 3 4 3 4" xfId="3937" xr:uid="{00000000-0005-0000-0000-000011050000}"/>
    <cellStyle name="Comma 3 3 4 3 4 2" xfId="7777" xr:uid="{00000000-0005-0000-0000-000012050000}"/>
    <cellStyle name="Comma 3 3 4 3 5" xfId="5551" xr:uid="{00000000-0005-0000-0000-000013050000}"/>
    <cellStyle name="Comma 3 3 4 4" xfId="670" xr:uid="{00000000-0005-0000-0000-000014050000}"/>
    <cellStyle name="Comma 3 3 4 4 2" xfId="2607" xr:uid="{00000000-0005-0000-0000-000015050000}"/>
    <cellStyle name="Comma 3 3 4 4 2 2" xfId="6494" xr:uid="{00000000-0005-0000-0000-000016050000}"/>
    <cellStyle name="Comma 3 3 4 4 3" xfId="3939" xr:uid="{00000000-0005-0000-0000-000017050000}"/>
    <cellStyle name="Comma 3 3 4 4 3 2" xfId="7779" xr:uid="{00000000-0005-0000-0000-000018050000}"/>
    <cellStyle name="Comma 3 3 4 4 4" xfId="5553" xr:uid="{00000000-0005-0000-0000-000019050000}"/>
    <cellStyle name="Comma 3 3 4 5" xfId="2608" xr:uid="{00000000-0005-0000-0000-00001A050000}"/>
    <cellStyle name="Comma 3 3 4 5 2" xfId="6495" xr:uid="{00000000-0005-0000-0000-00001B050000}"/>
    <cellStyle name="Comma 3 3 4 6" xfId="3932" xr:uid="{00000000-0005-0000-0000-00001C050000}"/>
    <cellStyle name="Comma 3 3 4 6 2" xfId="7772" xr:uid="{00000000-0005-0000-0000-00001D050000}"/>
    <cellStyle name="Comma 3 3 4 7" xfId="5546" xr:uid="{00000000-0005-0000-0000-00001E050000}"/>
    <cellStyle name="Comma 3 3 5" xfId="671" xr:uid="{00000000-0005-0000-0000-00001F050000}"/>
    <cellStyle name="Comma 3 3 5 2" xfId="672" xr:uid="{00000000-0005-0000-0000-000020050000}"/>
    <cellStyle name="Comma 3 3 5 2 2" xfId="673" xr:uid="{00000000-0005-0000-0000-000021050000}"/>
    <cellStyle name="Comma 3 3 5 2 2 2" xfId="674" xr:uid="{00000000-0005-0000-0000-000022050000}"/>
    <cellStyle name="Comma 3 3 5 2 2 2 2" xfId="2609" xr:uid="{00000000-0005-0000-0000-000023050000}"/>
    <cellStyle name="Comma 3 3 5 2 2 2 2 2" xfId="6496" xr:uid="{00000000-0005-0000-0000-000024050000}"/>
    <cellStyle name="Comma 3 3 5 2 2 2 3" xfId="3943" xr:uid="{00000000-0005-0000-0000-000025050000}"/>
    <cellStyle name="Comma 3 3 5 2 2 2 3 2" xfId="7783" xr:uid="{00000000-0005-0000-0000-000026050000}"/>
    <cellStyle name="Comma 3 3 5 2 2 2 4" xfId="5557" xr:uid="{00000000-0005-0000-0000-000027050000}"/>
    <cellStyle name="Comma 3 3 5 2 2 3" xfId="2610" xr:uid="{00000000-0005-0000-0000-000028050000}"/>
    <cellStyle name="Comma 3 3 5 2 2 3 2" xfId="6497" xr:uid="{00000000-0005-0000-0000-000029050000}"/>
    <cellStyle name="Comma 3 3 5 2 2 4" xfId="3942" xr:uid="{00000000-0005-0000-0000-00002A050000}"/>
    <cellStyle name="Comma 3 3 5 2 2 4 2" xfId="7782" xr:uid="{00000000-0005-0000-0000-00002B050000}"/>
    <cellStyle name="Comma 3 3 5 2 2 5" xfId="5556" xr:uid="{00000000-0005-0000-0000-00002C050000}"/>
    <cellStyle name="Comma 3 3 5 2 3" xfId="675" xr:uid="{00000000-0005-0000-0000-00002D050000}"/>
    <cellStyle name="Comma 3 3 5 2 3 2" xfId="2611" xr:uid="{00000000-0005-0000-0000-00002E050000}"/>
    <cellStyle name="Comma 3 3 5 2 3 2 2" xfId="6498" xr:uid="{00000000-0005-0000-0000-00002F050000}"/>
    <cellStyle name="Comma 3 3 5 2 3 3" xfId="3944" xr:uid="{00000000-0005-0000-0000-000030050000}"/>
    <cellStyle name="Comma 3 3 5 2 3 3 2" xfId="7784" xr:uid="{00000000-0005-0000-0000-000031050000}"/>
    <cellStyle name="Comma 3 3 5 2 3 4" xfId="5558" xr:uid="{00000000-0005-0000-0000-000032050000}"/>
    <cellStyle name="Comma 3 3 5 2 4" xfId="2612" xr:uid="{00000000-0005-0000-0000-000033050000}"/>
    <cellStyle name="Comma 3 3 5 2 4 2" xfId="6499" xr:uid="{00000000-0005-0000-0000-000034050000}"/>
    <cellStyle name="Comma 3 3 5 2 5" xfId="3941" xr:uid="{00000000-0005-0000-0000-000035050000}"/>
    <cellStyle name="Comma 3 3 5 2 5 2" xfId="7781" xr:uid="{00000000-0005-0000-0000-000036050000}"/>
    <cellStyle name="Comma 3 3 5 2 6" xfId="5555" xr:uid="{00000000-0005-0000-0000-000037050000}"/>
    <cellStyle name="Comma 3 3 5 3" xfId="676" xr:uid="{00000000-0005-0000-0000-000038050000}"/>
    <cellStyle name="Comma 3 3 5 3 2" xfId="677" xr:uid="{00000000-0005-0000-0000-000039050000}"/>
    <cellStyle name="Comma 3 3 5 3 2 2" xfId="2613" xr:uid="{00000000-0005-0000-0000-00003A050000}"/>
    <cellStyle name="Comma 3 3 5 3 2 2 2" xfId="6500" xr:uid="{00000000-0005-0000-0000-00003B050000}"/>
    <cellStyle name="Comma 3 3 5 3 2 3" xfId="3946" xr:uid="{00000000-0005-0000-0000-00003C050000}"/>
    <cellStyle name="Comma 3 3 5 3 2 3 2" xfId="7786" xr:uid="{00000000-0005-0000-0000-00003D050000}"/>
    <cellStyle name="Comma 3 3 5 3 2 4" xfId="5560" xr:uid="{00000000-0005-0000-0000-00003E050000}"/>
    <cellStyle name="Comma 3 3 5 3 3" xfId="2614" xr:uid="{00000000-0005-0000-0000-00003F050000}"/>
    <cellStyle name="Comma 3 3 5 3 3 2" xfId="6501" xr:uid="{00000000-0005-0000-0000-000040050000}"/>
    <cellStyle name="Comma 3 3 5 3 4" xfId="3945" xr:uid="{00000000-0005-0000-0000-000041050000}"/>
    <cellStyle name="Comma 3 3 5 3 4 2" xfId="7785" xr:uid="{00000000-0005-0000-0000-000042050000}"/>
    <cellStyle name="Comma 3 3 5 3 5" xfId="5559" xr:uid="{00000000-0005-0000-0000-000043050000}"/>
    <cellStyle name="Comma 3 3 5 4" xfId="678" xr:uid="{00000000-0005-0000-0000-000044050000}"/>
    <cellStyle name="Comma 3 3 5 4 2" xfId="2615" xr:uid="{00000000-0005-0000-0000-000045050000}"/>
    <cellStyle name="Comma 3 3 5 4 2 2" xfId="6502" xr:uid="{00000000-0005-0000-0000-000046050000}"/>
    <cellStyle name="Comma 3 3 5 4 3" xfId="3947" xr:uid="{00000000-0005-0000-0000-000047050000}"/>
    <cellStyle name="Comma 3 3 5 4 3 2" xfId="7787" xr:uid="{00000000-0005-0000-0000-000048050000}"/>
    <cellStyle name="Comma 3 3 5 4 4" xfId="5561" xr:uid="{00000000-0005-0000-0000-000049050000}"/>
    <cellStyle name="Comma 3 3 5 5" xfId="2616" xr:uid="{00000000-0005-0000-0000-00004A050000}"/>
    <cellStyle name="Comma 3 3 5 5 2" xfId="6503" xr:uid="{00000000-0005-0000-0000-00004B050000}"/>
    <cellStyle name="Comma 3 3 5 6" xfId="3940" xr:uid="{00000000-0005-0000-0000-00004C050000}"/>
    <cellStyle name="Comma 3 3 5 6 2" xfId="7780" xr:uid="{00000000-0005-0000-0000-00004D050000}"/>
    <cellStyle name="Comma 3 3 5 7" xfId="5554" xr:uid="{00000000-0005-0000-0000-00004E050000}"/>
    <cellStyle name="Comma 3 3 6" xfId="679" xr:uid="{00000000-0005-0000-0000-00004F050000}"/>
    <cellStyle name="Comma 3 3 6 2" xfId="680" xr:uid="{00000000-0005-0000-0000-000050050000}"/>
    <cellStyle name="Comma 3 3 6 2 2" xfId="681" xr:uid="{00000000-0005-0000-0000-000051050000}"/>
    <cellStyle name="Comma 3 3 6 2 2 2" xfId="2617" xr:uid="{00000000-0005-0000-0000-000052050000}"/>
    <cellStyle name="Comma 3 3 6 2 2 2 2" xfId="6504" xr:uid="{00000000-0005-0000-0000-000053050000}"/>
    <cellStyle name="Comma 3 3 6 2 2 3" xfId="3950" xr:uid="{00000000-0005-0000-0000-000054050000}"/>
    <cellStyle name="Comma 3 3 6 2 2 3 2" xfId="7790" xr:uid="{00000000-0005-0000-0000-000055050000}"/>
    <cellStyle name="Comma 3 3 6 2 2 4" xfId="5564" xr:uid="{00000000-0005-0000-0000-000056050000}"/>
    <cellStyle name="Comma 3 3 6 2 3" xfId="2618" xr:uid="{00000000-0005-0000-0000-000057050000}"/>
    <cellStyle name="Comma 3 3 6 2 3 2" xfId="6505" xr:uid="{00000000-0005-0000-0000-000058050000}"/>
    <cellStyle name="Comma 3 3 6 2 4" xfId="3949" xr:uid="{00000000-0005-0000-0000-000059050000}"/>
    <cellStyle name="Comma 3 3 6 2 4 2" xfId="7789" xr:uid="{00000000-0005-0000-0000-00005A050000}"/>
    <cellStyle name="Comma 3 3 6 2 5" xfId="5563" xr:uid="{00000000-0005-0000-0000-00005B050000}"/>
    <cellStyle name="Comma 3 3 6 3" xfId="682" xr:uid="{00000000-0005-0000-0000-00005C050000}"/>
    <cellStyle name="Comma 3 3 6 3 2" xfId="2619" xr:uid="{00000000-0005-0000-0000-00005D050000}"/>
    <cellStyle name="Comma 3 3 6 3 2 2" xfId="6506" xr:uid="{00000000-0005-0000-0000-00005E050000}"/>
    <cellStyle name="Comma 3 3 6 3 3" xfId="3951" xr:uid="{00000000-0005-0000-0000-00005F050000}"/>
    <cellStyle name="Comma 3 3 6 3 3 2" xfId="7791" xr:uid="{00000000-0005-0000-0000-000060050000}"/>
    <cellStyle name="Comma 3 3 6 3 4" xfId="5565" xr:uid="{00000000-0005-0000-0000-000061050000}"/>
    <cellStyle name="Comma 3 3 6 4" xfId="2620" xr:uid="{00000000-0005-0000-0000-000062050000}"/>
    <cellStyle name="Comma 3 3 6 4 2" xfId="6507" xr:uid="{00000000-0005-0000-0000-000063050000}"/>
    <cellStyle name="Comma 3 3 6 5" xfId="3948" xr:uid="{00000000-0005-0000-0000-000064050000}"/>
    <cellStyle name="Comma 3 3 6 5 2" xfId="7788" xr:uid="{00000000-0005-0000-0000-000065050000}"/>
    <cellStyle name="Comma 3 3 6 6" xfId="5562" xr:uid="{00000000-0005-0000-0000-000066050000}"/>
    <cellStyle name="Comma 3 3 7" xfId="683" xr:uid="{00000000-0005-0000-0000-000067050000}"/>
    <cellStyle name="Comma 3 3 7 2" xfId="684" xr:uid="{00000000-0005-0000-0000-000068050000}"/>
    <cellStyle name="Comma 3 3 7 2 2" xfId="685" xr:uid="{00000000-0005-0000-0000-000069050000}"/>
    <cellStyle name="Comma 3 3 7 2 2 2" xfId="2621" xr:uid="{00000000-0005-0000-0000-00006A050000}"/>
    <cellStyle name="Comma 3 3 7 2 2 2 2" xfId="6508" xr:uid="{00000000-0005-0000-0000-00006B050000}"/>
    <cellStyle name="Comma 3 3 7 2 2 3" xfId="3954" xr:uid="{00000000-0005-0000-0000-00006C050000}"/>
    <cellStyle name="Comma 3 3 7 2 2 3 2" xfId="7794" xr:uid="{00000000-0005-0000-0000-00006D050000}"/>
    <cellStyle name="Comma 3 3 7 2 2 4" xfId="5568" xr:uid="{00000000-0005-0000-0000-00006E050000}"/>
    <cellStyle name="Comma 3 3 7 2 3" xfId="2622" xr:uid="{00000000-0005-0000-0000-00006F050000}"/>
    <cellStyle name="Comma 3 3 7 2 3 2" xfId="6509" xr:uid="{00000000-0005-0000-0000-000070050000}"/>
    <cellStyle name="Comma 3 3 7 2 4" xfId="3953" xr:uid="{00000000-0005-0000-0000-000071050000}"/>
    <cellStyle name="Comma 3 3 7 2 4 2" xfId="7793" xr:uid="{00000000-0005-0000-0000-000072050000}"/>
    <cellStyle name="Comma 3 3 7 2 5" xfId="5567" xr:uid="{00000000-0005-0000-0000-000073050000}"/>
    <cellStyle name="Comma 3 3 7 3" xfId="686" xr:uid="{00000000-0005-0000-0000-000074050000}"/>
    <cellStyle name="Comma 3 3 7 3 2" xfId="2623" xr:uid="{00000000-0005-0000-0000-000075050000}"/>
    <cellStyle name="Comma 3 3 7 3 2 2" xfId="6510" xr:uid="{00000000-0005-0000-0000-000076050000}"/>
    <cellStyle name="Comma 3 3 7 3 3" xfId="3955" xr:uid="{00000000-0005-0000-0000-000077050000}"/>
    <cellStyle name="Comma 3 3 7 3 3 2" xfId="7795" xr:uid="{00000000-0005-0000-0000-000078050000}"/>
    <cellStyle name="Comma 3 3 7 3 4" xfId="5569" xr:uid="{00000000-0005-0000-0000-000079050000}"/>
    <cellStyle name="Comma 3 3 7 4" xfId="2624" xr:uid="{00000000-0005-0000-0000-00007A050000}"/>
    <cellStyle name="Comma 3 3 7 4 2" xfId="6511" xr:uid="{00000000-0005-0000-0000-00007B050000}"/>
    <cellStyle name="Comma 3 3 7 5" xfId="3952" xr:uid="{00000000-0005-0000-0000-00007C050000}"/>
    <cellStyle name="Comma 3 3 7 5 2" xfId="7792" xr:uid="{00000000-0005-0000-0000-00007D050000}"/>
    <cellStyle name="Comma 3 3 7 6" xfId="5566" xr:uid="{00000000-0005-0000-0000-00007E050000}"/>
    <cellStyle name="Comma 3 3 8" xfId="687" xr:uid="{00000000-0005-0000-0000-00007F050000}"/>
    <cellStyle name="Comma 3 3 8 2" xfId="688" xr:uid="{00000000-0005-0000-0000-000080050000}"/>
    <cellStyle name="Comma 3 3 8 2 2" xfId="2625" xr:uid="{00000000-0005-0000-0000-000081050000}"/>
    <cellStyle name="Comma 3 3 8 2 2 2" xfId="6512" xr:uid="{00000000-0005-0000-0000-000082050000}"/>
    <cellStyle name="Comma 3 3 8 2 3" xfId="3957" xr:uid="{00000000-0005-0000-0000-000083050000}"/>
    <cellStyle name="Comma 3 3 8 2 3 2" xfId="7797" xr:uid="{00000000-0005-0000-0000-000084050000}"/>
    <cellStyle name="Comma 3 3 8 2 4" xfId="5571" xr:uid="{00000000-0005-0000-0000-000085050000}"/>
    <cellStyle name="Comma 3 3 8 3" xfId="2626" xr:uid="{00000000-0005-0000-0000-000086050000}"/>
    <cellStyle name="Comma 3 3 8 3 2" xfId="6513" xr:uid="{00000000-0005-0000-0000-000087050000}"/>
    <cellStyle name="Comma 3 3 8 4" xfId="3956" xr:uid="{00000000-0005-0000-0000-000088050000}"/>
    <cellStyle name="Comma 3 3 8 4 2" xfId="7796" xr:uid="{00000000-0005-0000-0000-000089050000}"/>
    <cellStyle name="Comma 3 3 8 5" xfId="5570" xr:uid="{00000000-0005-0000-0000-00008A050000}"/>
    <cellStyle name="Comma 3 3 9" xfId="689" xr:uid="{00000000-0005-0000-0000-00008B050000}"/>
    <cellStyle name="Comma 3 3 9 2" xfId="2627" xr:uid="{00000000-0005-0000-0000-00008C050000}"/>
    <cellStyle name="Comma 3 3 9 2 2" xfId="6514" xr:uid="{00000000-0005-0000-0000-00008D050000}"/>
    <cellStyle name="Comma 3 3 9 3" xfId="3958" xr:uid="{00000000-0005-0000-0000-00008E050000}"/>
    <cellStyle name="Comma 3 3 9 3 2" xfId="7798" xr:uid="{00000000-0005-0000-0000-00008F050000}"/>
    <cellStyle name="Comma 3 3 9 4" xfId="5572" xr:uid="{00000000-0005-0000-0000-000090050000}"/>
    <cellStyle name="Comma 3 4" xfId="690" xr:uid="{00000000-0005-0000-0000-000091050000}"/>
    <cellStyle name="Comma 3 4 10" xfId="2628" xr:uid="{00000000-0005-0000-0000-000092050000}"/>
    <cellStyle name="Comma 3 4 10 2" xfId="6515" xr:uid="{00000000-0005-0000-0000-000093050000}"/>
    <cellStyle name="Comma 3 4 11" xfId="3959" xr:uid="{00000000-0005-0000-0000-000094050000}"/>
    <cellStyle name="Comma 3 4 11 2" xfId="7799" xr:uid="{00000000-0005-0000-0000-000095050000}"/>
    <cellStyle name="Comma 3 4 12" xfId="5573" xr:uid="{00000000-0005-0000-0000-000096050000}"/>
    <cellStyle name="Comma 3 4 2" xfId="691" xr:uid="{00000000-0005-0000-0000-000097050000}"/>
    <cellStyle name="Comma 3 4 2 2" xfId="692" xr:uid="{00000000-0005-0000-0000-000098050000}"/>
    <cellStyle name="Comma 3 4 2 2 2" xfId="693" xr:uid="{00000000-0005-0000-0000-000099050000}"/>
    <cellStyle name="Comma 3 4 2 2 2 2" xfId="694" xr:uid="{00000000-0005-0000-0000-00009A050000}"/>
    <cellStyle name="Comma 3 4 2 2 2 2 2" xfId="695" xr:uid="{00000000-0005-0000-0000-00009B050000}"/>
    <cellStyle name="Comma 3 4 2 2 2 2 2 2" xfId="2629" xr:uid="{00000000-0005-0000-0000-00009C050000}"/>
    <cellStyle name="Comma 3 4 2 2 2 2 2 2 2" xfId="6516" xr:uid="{00000000-0005-0000-0000-00009D050000}"/>
    <cellStyle name="Comma 3 4 2 2 2 2 2 3" xfId="3964" xr:uid="{00000000-0005-0000-0000-00009E050000}"/>
    <cellStyle name="Comma 3 4 2 2 2 2 2 3 2" xfId="7804" xr:uid="{00000000-0005-0000-0000-00009F050000}"/>
    <cellStyle name="Comma 3 4 2 2 2 2 2 4" xfId="5578" xr:uid="{00000000-0005-0000-0000-0000A0050000}"/>
    <cellStyle name="Comma 3 4 2 2 2 2 3" xfId="2630" xr:uid="{00000000-0005-0000-0000-0000A1050000}"/>
    <cellStyle name="Comma 3 4 2 2 2 2 3 2" xfId="6517" xr:uid="{00000000-0005-0000-0000-0000A2050000}"/>
    <cellStyle name="Comma 3 4 2 2 2 2 4" xfId="3963" xr:uid="{00000000-0005-0000-0000-0000A3050000}"/>
    <cellStyle name="Comma 3 4 2 2 2 2 4 2" xfId="7803" xr:uid="{00000000-0005-0000-0000-0000A4050000}"/>
    <cellStyle name="Comma 3 4 2 2 2 2 5" xfId="5577" xr:uid="{00000000-0005-0000-0000-0000A5050000}"/>
    <cellStyle name="Comma 3 4 2 2 2 3" xfId="696" xr:uid="{00000000-0005-0000-0000-0000A6050000}"/>
    <cellStyle name="Comma 3 4 2 2 2 3 2" xfId="2631" xr:uid="{00000000-0005-0000-0000-0000A7050000}"/>
    <cellStyle name="Comma 3 4 2 2 2 3 2 2" xfId="6518" xr:uid="{00000000-0005-0000-0000-0000A8050000}"/>
    <cellStyle name="Comma 3 4 2 2 2 3 3" xfId="3965" xr:uid="{00000000-0005-0000-0000-0000A9050000}"/>
    <cellStyle name="Comma 3 4 2 2 2 3 3 2" xfId="7805" xr:uid="{00000000-0005-0000-0000-0000AA050000}"/>
    <cellStyle name="Comma 3 4 2 2 2 3 4" xfId="5579" xr:uid="{00000000-0005-0000-0000-0000AB050000}"/>
    <cellStyle name="Comma 3 4 2 2 2 4" xfId="2632" xr:uid="{00000000-0005-0000-0000-0000AC050000}"/>
    <cellStyle name="Comma 3 4 2 2 2 4 2" xfId="6519" xr:uid="{00000000-0005-0000-0000-0000AD050000}"/>
    <cellStyle name="Comma 3 4 2 2 2 5" xfId="3962" xr:uid="{00000000-0005-0000-0000-0000AE050000}"/>
    <cellStyle name="Comma 3 4 2 2 2 5 2" xfId="7802" xr:uid="{00000000-0005-0000-0000-0000AF050000}"/>
    <cellStyle name="Comma 3 4 2 2 2 6" xfId="5576" xr:uid="{00000000-0005-0000-0000-0000B0050000}"/>
    <cellStyle name="Comma 3 4 2 2 3" xfId="697" xr:uid="{00000000-0005-0000-0000-0000B1050000}"/>
    <cellStyle name="Comma 3 4 2 2 3 2" xfId="698" xr:uid="{00000000-0005-0000-0000-0000B2050000}"/>
    <cellStyle name="Comma 3 4 2 2 3 2 2" xfId="2633" xr:uid="{00000000-0005-0000-0000-0000B3050000}"/>
    <cellStyle name="Comma 3 4 2 2 3 2 2 2" xfId="6520" xr:uid="{00000000-0005-0000-0000-0000B4050000}"/>
    <cellStyle name="Comma 3 4 2 2 3 2 3" xfId="3967" xr:uid="{00000000-0005-0000-0000-0000B5050000}"/>
    <cellStyle name="Comma 3 4 2 2 3 2 3 2" xfId="7807" xr:uid="{00000000-0005-0000-0000-0000B6050000}"/>
    <cellStyle name="Comma 3 4 2 2 3 2 4" xfId="5581" xr:uid="{00000000-0005-0000-0000-0000B7050000}"/>
    <cellStyle name="Comma 3 4 2 2 3 3" xfId="2634" xr:uid="{00000000-0005-0000-0000-0000B8050000}"/>
    <cellStyle name="Comma 3 4 2 2 3 3 2" xfId="6521" xr:uid="{00000000-0005-0000-0000-0000B9050000}"/>
    <cellStyle name="Comma 3 4 2 2 3 4" xfId="3966" xr:uid="{00000000-0005-0000-0000-0000BA050000}"/>
    <cellStyle name="Comma 3 4 2 2 3 4 2" xfId="7806" xr:uid="{00000000-0005-0000-0000-0000BB050000}"/>
    <cellStyle name="Comma 3 4 2 2 3 5" xfId="5580" xr:uid="{00000000-0005-0000-0000-0000BC050000}"/>
    <cellStyle name="Comma 3 4 2 2 4" xfId="699" xr:uid="{00000000-0005-0000-0000-0000BD050000}"/>
    <cellStyle name="Comma 3 4 2 2 4 2" xfId="2635" xr:uid="{00000000-0005-0000-0000-0000BE050000}"/>
    <cellStyle name="Comma 3 4 2 2 4 2 2" xfId="6522" xr:uid="{00000000-0005-0000-0000-0000BF050000}"/>
    <cellStyle name="Comma 3 4 2 2 4 3" xfId="3968" xr:uid="{00000000-0005-0000-0000-0000C0050000}"/>
    <cellStyle name="Comma 3 4 2 2 4 3 2" xfId="7808" xr:uid="{00000000-0005-0000-0000-0000C1050000}"/>
    <cellStyle name="Comma 3 4 2 2 4 4" xfId="5582" xr:uid="{00000000-0005-0000-0000-0000C2050000}"/>
    <cellStyle name="Comma 3 4 2 2 5" xfId="2636" xr:uid="{00000000-0005-0000-0000-0000C3050000}"/>
    <cellStyle name="Comma 3 4 2 2 5 2" xfId="6523" xr:uid="{00000000-0005-0000-0000-0000C4050000}"/>
    <cellStyle name="Comma 3 4 2 2 6" xfId="3961" xr:uid="{00000000-0005-0000-0000-0000C5050000}"/>
    <cellStyle name="Comma 3 4 2 2 6 2" xfId="7801" xr:uid="{00000000-0005-0000-0000-0000C6050000}"/>
    <cellStyle name="Comma 3 4 2 2 7" xfId="5575" xr:uid="{00000000-0005-0000-0000-0000C7050000}"/>
    <cellStyle name="Comma 3 4 2 3" xfId="700" xr:uid="{00000000-0005-0000-0000-0000C8050000}"/>
    <cellStyle name="Comma 3 4 2 3 2" xfId="701" xr:uid="{00000000-0005-0000-0000-0000C9050000}"/>
    <cellStyle name="Comma 3 4 2 3 2 2" xfId="702" xr:uid="{00000000-0005-0000-0000-0000CA050000}"/>
    <cellStyle name="Comma 3 4 2 3 2 2 2" xfId="703" xr:uid="{00000000-0005-0000-0000-0000CB050000}"/>
    <cellStyle name="Comma 3 4 2 3 2 2 2 2" xfId="2637" xr:uid="{00000000-0005-0000-0000-0000CC050000}"/>
    <cellStyle name="Comma 3 4 2 3 2 2 2 2 2" xfId="6524" xr:uid="{00000000-0005-0000-0000-0000CD050000}"/>
    <cellStyle name="Comma 3 4 2 3 2 2 2 3" xfId="3972" xr:uid="{00000000-0005-0000-0000-0000CE050000}"/>
    <cellStyle name="Comma 3 4 2 3 2 2 2 3 2" xfId="7812" xr:uid="{00000000-0005-0000-0000-0000CF050000}"/>
    <cellStyle name="Comma 3 4 2 3 2 2 2 4" xfId="5586" xr:uid="{00000000-0005-0000-0000-0000D0050000}"/>
    <cellStyle name="Comma 3 4 2 3 2 2 3" xfId="2638" xr:uid="{00000000-0005-0000-0000-0000D1050000}"/>
    <cellStyle name="Comma 3 4 2 3 2 2 3 2" xfId="6525" xr:uid="{00000000-0005-0000-0000-0000D2050000}"/>
    <cellStyle name="Comma 3 4 2 3 2 2 4" xfId="3971" xr:uid="{00000000-0005-0000-0000-0000D3050000}"/>
    <cellStyle name="Comma 3 4 2 3 2 2 4 2" xfId="7811" xr:uid="{00000000-0005-0000-0000-0000D4050000}"/>
    <cellStyle name="Comma 3 4 2 3 2 2 5" xfId="5585" xr:uid="{00000000-0005-0000-0000-0000D5050000}"/>
    <cellStyle name="Comma 3 4 2 3 2 3" xfId="704" xr:uid="{00000000-0005-0000-0000-0000D6050000}"/>
    <cellStyle name="Comma 3 4 2 3 2 3 2" xfId="2639" xr:uid="{00000000-0005-0000-0000-0000D7050000}"/>
    <cellStyle name="Comma 3 4 2 3 2 3 2 2" xfId="6526" xr:uid="{00000000-0005-0000-0000-0000D8050000}"/>
    <cellStyle name="Comma 3 4 2 3 2 3 3" xfId="3973" xr:uid="{00000000-0005-0000-0000-0000D9050000}"/>
    <cellStyle name="Comma 3 4 2 3 2 3 3 2" xfId="7813" xr:uid="{00000000-0005-0000-0000-0000DA050000}"/>
    <cellStyle name="Comma 3 4 2 3 2 3 4" xfId="5587" xr:uid="{00000000-0005-0000-0000-0000DB050000}"/>
    <cellStyle name="Comma 3 4 2 3 2 4" xfId="2640" xr:uid="{00000000-0005-0000-0000-0000DC050000}"/>
    <cellStyle name="Comma 3 4 2 3 2 4 2" xfId="6527" xr:uid="{00000000-0005-0000-0000-0000DD050000}"/>
    <cellStyle name="Comma 3 4 2 3 2 5" xfId="3970" xr:uid="{00000000-0005-0000-0000-0000DE050000}"/>
    <cellStyle name="Comma 3 4 2 3 2 5 2" xfId="7810" xr:uid="{00000000-0005-0000-0000-0000DF050000}"/>
    <cellStyle name="Comma 3 4 2 3 2 6" xfId="5584" xr:uid="{00000000-0005-0000-0000-0000E0050000}"/>
    <cellStyle name="Comma 3 4 2 3 3" xfId="705" xr:uid="{00000000-0005-0000-0000-0000E1050000}"/>
    <cellStyle name="Comma 3 4 2 3 3 2" xfId="706" xr:uid="{00000000-0005-0000-0000-0000E2050000}"/>
    <cellStyle name="Comma 3 4 2 3 3 2 2" xfId="2641" xr:uid="{00000000-0005-0000-0000-0000E3050000}"/>
    <cellStyle name="Comma 3 4 2 3 3 2 2 2" xfId="6528" xr:uid="{00000000-0005-0000-0000-0000E4050000}"/>
    <cellStyle name="Comma 3 4 2 3 3 2 3" xfId="3975" xr:uid="{00000000-0005-0000-0000-0000E5050000}"/>
    <cellStyle name="Comma 3 4 2 3 3 2 3 2" xfId="7815" xr:uid="{00000000-0005-0000-0000-0000E6050000}"/>
    <cellStyle name="Comma 3 4 2 3 3 2 4" xfId="5589" xr:uid="{00000000-0005-0000-0000-0000E7050000}"/>
    <cellStyle name="Comma 3 4 2 3 3 3" xfId="2642" xr:uid="{00000000-0005-0000-0000-0000E8050000}"/>
    <cellStyle name="Comma 3 4 2 3 3 3 2" xfId="6529" xr:uid="{00000000-0005-0000-0000-0000E9050000}"/>
    <cellStyle name="Comma 3 4 2 3 3 4" xfId="3974" xr:uid="{00000000-0005-0000-0000-0000EA050000}"/>
    <cellStyle name="Comma 3 4 2 3 3 4 2" xfId="7814" xr:uid="{00000000-0005-0000-0000-0000EB050000}"/>
    <cellStyle name="Comma 3 4 2 3 3 5" xfId="5588" xr:uid="{00000000-0005-0000-0000-0000EC050000}"/>
    <cellStyle name="Comma 3 4 2 3 4" xfId="707" xr:uid="{00000000-0005-0000-0000-0000ED050000}"/>
    <cellStyle name="Comma 3 4 2 3 4 2" xfId="2643" xr:uid="{00000000-0005-0000-0000-0000EE050000}"/>
    <cellStyle name="Comma 3 4 2 3 4 2 2" xfId="6530" xr:uid="{00000000-0005-0000-0000-0000EF050000}"/>
    <cellStyle name="Comma 3 4 2 3 4 3" xfId="3976" xr:uid="{00000000-0005-0000-0000-0000F0050000}"/>
    <cellStyle name="Comma 3 4 2 3 4 3 2" xfId="7816" xr:uid="{00000000-0005-0000-0000-0000F1050000}"/>
    <cellStyle name="Comma 3 4 2 3 4 4" xfId="5590" xr:uid="{00000000-0005-0000-0000-0000F2050000}"/>
    <cellStyle name="Comma 3 4 2 3 5" xfId="2644" xr:uid="{00000000-0005-0000-0000-0000F3050000}"/>
    <cellStyle name="Comma 3 4 2 3 5 2" xfId="6531" xr:uid="{00000000-0005-0000-0000-0000F4050000}"/>
    <cellStyle name="Comma 3 4 2 3 6" xfId="3969" xr:uid="{00000000-0005-0000-0000-0000F5050000}"/>
    <cellStyle name="Comma 3 4 2 3 6 2" xfId="7809" xr:uid="{00000000-0005-0000-0000-0000F6050000}"/>
    <cellStyle name="Comma 3 4 2 3 7" xfId="5583" xr:uid="{00000000-0005-0000-0000-0000F7050000}"/>
    <cellStyle name="Comma 3 4 2 4" xfId="708" xr:uid="{00000000-0005-0000-0000-0000F8050000}"/>
    <cellStyle name="Comma 3 4 2 4 2" xfId="709" xr:uid="{00000000-0005-0000-0000-0000F9050000}"/>
    <cellStyle name="Comma 3 4 2 4 2 2" xfId="710" xr:uid="{00000000-0005-0000-0000-0000FA050000}"/>
    <cellStyle name="Comma 3 4 2 4 2 2 2" xfId="2645" xr:uid="{00000000-0005-0000-0000-0000FB050000}"/>
    <cellStyle name="Comma 3 4 2 4 2 2 2 2" xfId="6532" xr:uid="{00000000-0005-0000-0000-0000FC050000}"/>
    <cellStyle name="Comma 3 4 2 4 2 2 3" xfId="3979" xr:uid="{00000000-0005-0000-0000-0000FD050000}"/>
    <cellStyle name="Comma 3 4 2 4 2 2 3 2" xfId="7819" xr:uid="{00000000-0005-0000-0000-0000FE050000}"/>
    <cellStyle name="Comma 3 4 2 4 2 2 4" xfId="5593" xr:uid="{00000000-0005-0000-0000-0000FF050000}"/>
    <cellStyle name="Comma 3 4 2 4 2 3" xfId="2646" xr:uid="{00000000-0005-0000-0000-000000060000}"/>
    <cellStyle name="Comma 3 4 2 4 2 3 2" xfId="6533" xr:uid="{00000000-0005-0000-0000-000001060000}"/>
    <cellStyle name="Comma 3 4 2 4 2 4" xfId="3978" xr:uid="{00000000-0005-0000-0000-000002060000}"/>
    <cellStyle name="Comma 3 4 2 4 2 4 2" xfId="7818" xr:uid="{00000000-0005-0000-0000-000003060000}"/>
    <cellStyle name="Comma 3 4 2 4 2 5" xfId="5592" xr:uid="{00000000-0005-0000-0000-000004060000}"/>
    <cellStyle name="Comma 3 4 2 4 3" xfId="711" xr:uid="{00000000-0005-0000-0000-000005060000}"/>
    <cellStyle name="Comma 3 4 2 4 3 2" xfId="2647" xr:uid="{00000000-0005-0000-0000-000006060000}"/>
    <cellStyle name="Comma 3 4 2 4 3 2 2" xfId="6534" xr:uid="{00000000-0005-0000-0000-000007060000}"/>
    <cellStyle name="Comma 3 4 2 4 3 3" xfId="3980" xr:uid="{00000000-0005-0000-0000-000008060000}"/>
    <cellStyle name="Comma 3 4 2 4 3 3 2" xfId="7820" xr:uid="{00000000-0005-0000-0000-000009060000}"/>
    <cellStyle name="Comma 3 4 2 4 3 4" xfId="5594" xr:uid="{00000000-0005-0000-0000-00000A060000}"/>
    <cellStyle name="Comma 3 4 2 4 4" xfId="2648" xr:uid="{00000000-0005-0000-0000-00000B060000}"/>
    <cellStyle name="Comma 3 4 2 4 4 2" xfId="6535" xr:uid="{00000000-0005-0000-0000-00000C060000}"/>
    <cellStyle name="Comma 3 4 2 4 5" xfId="3977" xr:uid="{00000000-0005-0000-0000-00000D060000}"/>
    <cellStyle name="Comma 3 4 2 4 5 2" xfId="7817" xr:uid="{00000000-0005-0000-0000-00000E060000}"/>
    <cellStyle name="Comma 3 4 2 4 6" xfId="5591" xr:uid="{00000000-0005-0000-0000-00000F060000}"/>
    <cellStyle name="Comma 3 4 2 5" xfId="712" xr:uid="{00000000-0005-0000-0000-000010060000}"/>
    <cellStyle name="Comma 3 4 2 5 2" xfId="713" xr:uid="{00000000-0005-0000-0000-000011060000}"/>
    <cellStyle name="Comma 3 4 2 5 2 2" xfId="2649" xr:uid="{00000000-0005-0000-0000-000012060000}"/>
    <cellStyle name="Comma 3 4 2 5 2 2 2" xfId="6536" xr:uid="{00000000-0005-0000-0000-000013060000}"/>
    <cellStyle name="Comma 3 4 2 5 2 3" xfId="3982" xr:uid="{00000000-0005-0000-0000-000014060000}"/>
    <cellStyle name="Comma 3 4 2 5 2 3 2" xfId="7822" xr:uid="{00000000-0005-0000-0000-000015060000}"/>
    <cellStyle name="Comma 3 4 2 5 2 4" xfId="5596" xr:uid="{00000000-0005-0000-0000-000016060000}"/>
    <cellStyle name="Comma 3 4 2 5 3" xfId="2650" xr:uid="{00000000-0005-0000-0000-000017060000}"/>
    <cellStyle name="Comma 3 4 2 5 3 2" xfId="6537" xr:uid="{00000000-0005-0000-0000-000018060000}"/>
    <cellStyle name="Comma 3 4 2 5 4" xfId="3981" xr:uid="{00000000-0005-0000-0000-000019060000}"/>
    <cellStyle name="Comma 3 4 2 5 4 2" xfId="7821" xr:uid="{00000000-0005-0000-0000-00001A060000}"/>
    <cellStyle name="Comma 3 4 2 5 5" xfId="5595" xr:uid="{00000000-0005-0000-0000-00001B060000}"/>
    <cellStyle name="Comma 3 4 2 6" xfId="714" xr:uid="{00000000-0005-0000-0000-00001C060000}"/>
    <cellStyle name="Comma 3 4 2 6 2" xfId="2651" xr:uid="{00000000-0005-0000-0000-00001D060000}"/>
    <cellStyle name="Comma 3 4 2 6 2 2" xfId="6538" xr:uid="{00000000-0005-0000-0000-00001E060000}"/>
    <cellStyle name="Comma 3 4 2 6 3" xfId="3983" xr:uid="{00000000-0005-0000-0000-00001F060000}"/>
    <cellStyle name="Comma 3 4 2 6 3 2" xfId="7823" xr:uid="{00000000-0005-0000-0000-000020060000}"/>
    <cellStyle name="Comma 3 4 2 6 4" xfId="5597" xr:uid="{00000000-0005-0000-0000-000021060000}"/>
    <cellStyle name="Comma 3 4 2 7" xfId="2652" xr:uid="{00000000-0005-0000-0000-000022060000}"/>
    <cellStyle name="Comma 3 4 2 7 2" xfId="6539" xr:uid="{00000000-0005-0000-0000-000023060000}"/>
    <cellStyle name="Comma 3 4 2 8" xfId="3960" xr:uid="{00000000-0005-0000-0000-000024060000}"/>
    <cellStyle name="Comma 3 4 2 8 2" xfId="7800" xr:uid="{00000000-0005-0000-0000-000025060000}"/>
    <cellStyle name="Comma 3 4 2 9" xfId="5574" xr:uid="{00000000-0005-0000-0000-000026060000}"/>
    <cellStyle name="Comma 3 4 3" xfId="715" xr:uid="{00000000-0005-0000-0000-000027060000}"/>
    <cellStyle name="Comma 3 4 3 2" xfId="716" xr:uid="{00000000-0005-0000-0000-000028060000}"/>
    <cellStyle name="Comma 3 4 3 2 2" xfId="717" xr:uid="{00000000-0005-0000-0000-000029060000}"/>
    <cellStyle name="Comma 3 4 3 2 2 2" xfId="718" xr:uid="{00000000-0005-0000-0000-00002A060000}"/>
    <cellStyle name="Comma 3 4 3 2 2 2 2" xfId="719" xr:uid="{00000000-0005-0000-0000-00002B060000}"/>
    <cellStyle name="Comma 3 4 3 2 2 2 2 2" xfId="2653" xr:uid="{00000000-0005-0000-0000-00002C060000}"/>
    <cellStyle name="Comma 3 4 3 2 2 2 2 2 2" xfId="6540" xr:uid="{00000000-0005-0000-0000-00002D060000}"/>
    <cellStyle name="Comma 3 4 3 2 2 2 2 3" xfId="3988" xr:uid="{00000000-0005-0000-0000-00002E060000}"/>
    <cellStyle name="Comma 3 4 3 2 2 2 2 3 2" xfId="7828" xr:uid="{00000000-0005-0000-0000-00002F060000}"/>
    <cellStyle name="Comma 3 4 3 2 2 2 2 4" xfId="5602" xr:uid="{00000000-0005-0000-0000-000030060000}"/>
    <cellStyle name="Comma 3 4 3 2 2 2 3" xfId="2654" xr:uid="{00000000-0005-0000-0000-000031060000}"/>
    <cellStyle name="Comma 3 4 3 2 2 2 3 2" xfId="6541" xr:uid="{00000000-0005-0000-0000-000032060000}"/>
    <cellStyle name="Comma 3 4 3 2 2 2 4" xfId="3987" xr:uid="{00000000-0005-0000-0000-000033060000}"/>
    <cellStyle name="Comma 3 4 3 2 2 2 4 2" xfId="7827" xr:uid="{00000000-0005-0000-0000-000034060000}"/>
    <cellStyle name="Comma 3 4 3 2 2 2 5" xfId="5601" xr:uid="{00000000-0005-0000-0000-000035060000}"/>
    <cellStyle name="Comma 3 4 3 2 2 3" xfId="720" xr:uid="{00000000-0005-0000-0000-000036060000}"/>
    <cellStyle name="Comma 3 4 3 2 2 3 2" xfId="2655" xr:uid="{00000000-0005-0000-0000-000037060000}"/>
    <cellStyle name="Comma 3 4 3 2 2 3 2 2" xfId="6542" xr:uid="{00000000-0005-0000-0000-000038060000}"/>
    <cellStyle name="Comma 3 4 3 2 2 3 3" xfId="3989" xr:uid="{00000000-0005-0000-0000-000039060000}"/>
    <cellStyle name="Comma 3 4 3 2 2 3 3 2" xfId="7829" xr:uid="{00000000-0005-0000-0000-00003A060000}"/>
    <cellStyle name="Comma 3 4 3 2 2 3 4" xfId="5603" xr:uid="{00000000-0005-0000-0000-00003B060000}"/>
    <cellStyle name="Comma 3 4 3 2 2 4" xfId="2656" xr:uid="{00000000-0005-0000-0000-00003C060000}"/>
    <cellStyle name="Comma 3 4 3 2 2 4 2" xfId="6543" xr:uid="{00000000-0005-0000-0000-00003D060000}"/>
    <cellStyle name="Comma 3 4 3 2 2 5" xfId="3986" xr:uid="{00000000-0005-0000-0000-00003E060000}"/>
    <cellStyle name="Comma 3 4 3 2 2 5 2" xfId="7826" xr:uid="{00000000-0005-0000-0000-00003F060000}"/>
    <cellStyle name="Comma 3 4 3 2 2 6" xfId="5600" xr:uid="{00000000-0005-0000-0000-000040060000}"/>
    <cellStyle name="Comma 3 4 3 2 3" xfId="721" xr:uid="{00000000-0005-0000-0000-000041060000}"/>
    <cellStyle name="Comma 3 4 3 2 3 2" xfId="722" xr:uid="{00000000-0005-0000-0000-000042060000}"/>
    <cellStyle name="Comma 3 4 3 2 3 2 2" xfId="2657" xr:uid="{00000000-0005-0000-0000-000043060000}"/>
    <cellStyle name="Comma 3 4 3 2 3 2 2 2" xfId="6544" xr:uid="{00000000-0005-0000-0000-000044060000}"/>
    <cellStyle name="Comma 3 4 3 2 3 2 3" xfId="3991" xr:uid="{00000000-0005-0000-0000-000045060000}"/>
    <cellStyle name="Comma 3 4 3 2 3 2 3 2" xfId="7831" xr:uid="{00000000-0005-0000-0000-000046060000}"/>
    <cellStyle name="Comma 3 4 3 2 3 2 4" xfId="5605" xr:uid="{00000000-0005-0000-0000-000047060000}"/>
    <cellStyle name="Comma 3 4 3 2 3 3" xfId="2658" xr:uid="{00000000-0005-0000-0000-000048060000}"/>
    <cellStyle name="Comma 3 4 3 2 3 3 2" xfId="6545" xr:uid="{00000000-0005-0000-0000-000049060000}"/>
    <cellStyle name="Comma 3 4 3 2 3 4" xfId="3990" xr:uid="{00000000-0005-0000-0000-00004A060000}"/>
    <cellStyle name="Comma 3 4 3 2 3 4 2" xfId="7830" xr:uid="{00000000-0005-0000-0000-00004B060000}"/>
    <cellStyle name="Comma 3 4 3 2 3 5" xfId="5604" xr:uid="{00000000-0005-0000-0000-00004C060000}"/>
    <cellStyle name="Comma 3 4 3 2 4" xfId="723" xr:uid="{00000000-0005-0000-0000-00004D060000}"/>
    <cellStyle name="Comma 3 4 3 2 4 2" xfId="2659" xr:uid="{00000000-0005-0000-0000-00004E060000}"/>
    <cellStyle name="Comma 3 4 3 2 4 2 2" xfId="6546" xr:uid="{00000000-0005-0000-0000-00004F060000}"/>
    <cellStyle name="Comma 3 4 3 2 4 3" xfId="3992" xr:uid="{00000000-0005-0000-0000-000050060000}"/>
    <cellStyle name="Comma 3 4 3 2 4 3 2" xfId="7832" xr:uid="{00000000-0005-0000-0000-000051060000}"/>
    <cellStyle name="Comma 3 4 3 2 4 4" xfId="5606" xr:uid="{00000000-0005-0000-0000-000052060000}"/>
    <cellStyle name="Comma 3 4 3 2 5" xfId="2660" xr:uid="{00000000-0005-0000-0000-000053060000}"/>
    <cellStyle name="Comma 3 4 3 2 5 2" xfId="6547" xr:uid="{00000000-0005-0000-0000-000054060000}"/>
    <cellStyle name="Comma 3 4 3 2 6" xfId="3985" xr:uid="{00000000-0005-0000-0000-000055060000}"/>
    <cellStyle name="Comma 3 4 3 2 6 2" xfId="7825" xr:uid="{00000000-0005-0000-0000-000056060000}"/>
    <cellStyle name="Comma 3 4 3 2 7" xfId="5599" xr:uid="{00000000-0005-0000-0000-000057060000}"/>
    <cellStyle name="Comma 3 4 3 3" xfId="724" xr:uid="{00000000-0005-0000-0000-000058060000}"/>
    <cellStyle name="Comma 3 4 3 3 2" xfId="725" xr:uid="{00000000-0005-0000-0000-000059060000}"/>
    <cellStyle name="Comma 3 4 3 3 2 2" xfId="726" xr:uid="{00000000-0005-0000-0000-00005A060000}"/>
    <cellStyle name="Comma 3 4 3 3 2 2 2" xfId="2661" xr:uid="{00000000-0005-0000-0000-00005B060000}"/>
    <cellStyle name="Comma 3 4 3 3 2 2 2 2" xfId="6548" xr:uid="{00000000-0005-0000-0000-00005C060000}"/>
    <cellStyle name="Comma 3 4 3 3 2 2 3" xfId="3995" xr:uid="{00000000-0005-0000-0000-00005D060000}"/>
    <cellStyle name="Comma 3 4 3 3 2 2 3 2" xfId="7835" xr:uid="{00000000-0005-0000-0000-00005E060000}"/>
    <cellStyle name="Comma 3 4 3 3 2 2 4" xfId="5609" xr:uid="{00000000-0005-0000-0000-00005F060000}"/>
    <cellStyle name="Comma 3 4 3 3 2 3" xfId="2662" xr:uid="{00000000-0005-0000-0000-000060060000}"/>
    <cellStyle name="Comma 3 4 3 3 2 3 2" xfId="6549" xr:uid="{00000000-0005-0000-0000-000061060000}"/>
    <cellStyle name="Comma 3 4 3 3 2 4" xfId="3994" xr:uid="{00000000-0005-0000-0000-000062060000}"/>
    <cellStyle name="Comma 3 4 3 3 2 4 2" xfId="7834" xr:uid="{00000000-0005-0000-0000-000063060000}"/>
    <cellStyle name="Comma 3 4 3 3 2 5" xfId="5608" xr:uid="{00000000-0005-0000-0000-000064060000}"/>
    <cellStyle name="Comma 3 4 3 3 3" xfId="727" xr:uid="{00000000-0005-0000-0000-000065060000}"/>
    <cellStyle name="Comma 3 4 3 3 3 2" xfId="2663" xr:uid="{00000000-0005-0000-0000-000066060000}"/>
    <cellStyle name="Comma 3 4 3 3 3 2 2" xfId="6550" xr:uid="{00000000-0005-0000-0000-000067060000}"/>
    <cellStyle name="Comma 3 4 3 3 3 3" xfId="3996" xr:uid="{00000000-0005-0000-0000-000068060000}"/>
    <cellStyle name="Comma 3 4 3 3 3 3 2" xfId="7836" xr:uid="{00000000-0005-0000-0000-000069060000}"/>
    <cellStyle name="Comma 3 4 3 3 3 4" xfId="5610" xr:uid="{00000000-0005-0000-0000-00006A060000}"/>
    <cellStyle name="Comma 3 4 3 3 4" xfId="2664" xr:uid="{00000000-0005-0000-0000-00006B060000}"/>
    <cellStyle name="Comma 3 4 3 3 4 2" xfId="6551" xr:uid="{00000000-0005-0000-0000-00006C060000}"/>
    <cellStyle name="Comma 3 4 3 3 5" xfId="3993" xr:uid="{00000000-0005-0000-0000-00006D060000}"/>
    <cellStyle name="Comma 3 4 3 3 5 2" xfId="7833" xr:uid="{00000000-0005-0000-0000-00006E060000}"/>
    <cellStyle name="Comma 3 4 3 3 6" xfId="5607" xr:uid="{00000000-0005-0000-0000-00006F060000}"/>
    <cellStyle name="Comma 3 4 3 4" xfId="728" xr:uid="{00000000-0005-0000-0000-000070060000}"/>
    <cellStyle name="Comma 3 4 3 4 2" xfId="729" xr:uid="{00000000-0005-0000-0000-000071060000}"/>
    <cellStyle name="Comma 3 4 3 4 2 2" xfId="2665" xr:uid="{00000000-0005-0000-0000-000072060000}"/>
    <cellStyle name="Comma 3 4 3 4 2 2 2" xfId="6552" xr:uid="{00000000-0005-0000-0000-000073060000}"/>
    <cellStyle name="Comma 3 4 3 4 2 3" xfId="3998" xr:uid="{00000000-0005-0000-0000-000074060000}"/>
    <cellStyle name="Comma 3 4 3 4 2 3 2" xfId="7838" xr:uid="{00000000-0005-0000-0000-000075060000}"/>
    <cellStyle name="Comma 3 4 3 4 2 4" xfId="5612" xr:uid="{00000000-0005-0000-0000-000076060000}"/>
    <cellStyle name="Comma 3 4 3 4 3" xfId="2666" xr:uid="{00000000-0005-0000-0000-000077060000}"/>
    <cellStyle name="Comma 3 4 3 4 3 2" xfId="6553" xr:uid="{00000000-0005-0000-0000-000078060000}"/>
    <cellStyle name="Comma 3 4 3 4 4" xfId="3997" xr:uid="{00000000-0005-0000-0000-000079060000}"/>
    <cellStyle name="Comma 3 4 3 4 4 2" xfId="7837" xr:uid="{00000000-0005-0000-0000-00007A060000}"/>
    <cellStyle name="Comma 3 4 3 4 5" xfId="5611" xr:uid="{00000000-0005-0000-0000-00007B060000}"/>
    <cellStyle name="Comma 3 4 3 5" xfId="730" xr:uid="{00000000-0005-0000-0000-00007C060000}"/>
    <cellStyle name="Comma 3 4 3 5 2" xfId="2667" xr:uid="{00000000-0005-0000-0000-00007D060000}"/>
    <cellStyle name="Comma 3 4 3 5 2 2" xfId="6554" xr:uid="{00000000-0005-0000-0000-00007E060000}"/>
    <cellStyle name="Comma 3 4 3 5 3" xfId="3999" xr:uid="{00000000-0005-0000-0000-00007F060000}"/>
    <cellStyle name="Comma 3 4 3 5 3 2" xfId="7839" xr:uid="{00000000-0005-0000-0000-000080060000}"/>
    <cellStyle name="Comma 3 4 3 5 4" xfId="5613" xr:uid="{00000000-0005-0000-0000-000081060000}"/>
    <cellStyle name="Comma 3 4 3 6" xfId="2668" xr:uid="{00000000-0005-0000-0000-000082060000}"/>
    <cellStyle name="Comma 3 4 3 6 2" xfId="6555" xr:uid="{00000000-0005-0000-0000-000083060000}"/>
    <cellStyle name="Comma 3 4 3 7" xfId="3984" xr:uid="{00000000-0005-0000-0000-000084060000}"/>
    <cellStyle name="Comma 3 4 3 7 2" xfId="7824" xr:uid="{00000000-0005-0000-0000-000085060000}"/>
    <cellStyle name="Comma 3 4 3 8" xfId="5598" xr:uid="{00000000-0005-0000-0000-000086060000}"/>
    <cellStyle name="Comma 3 4 4" xfId="731" xr:uid="{00000000-0005-0000-0000-000087060000}"/>
    <cellStyle name="Comma 3 4 4 2" xfId="732" xr:uid="{00000000-0005-0000-0000-000088060000}"/>
    <cellStyle name="Comma 3 4 4 2 2" xfId="733" xr:uid="{00000000-0005-0000-0000-000089060000}"/>
    <cellStyle name="Comma 3 4 4 2 2 2" xfId="734" xr:uid="{00000000-0005-0000-0000-00008A060000}"/>
    <cellStyle name="Comma 3 4 4 2 2 2 2" xfId="2669" xr:uid="{00000000-0005-0000-0000-00008B060000}"/>
    <cellStyle name="Comma 3 4 4 2 2 2 2 2" xfId="6556" xr:uid="{00000000-0005-0000-0000-00008C060000}"/>
    <cellStyle name="Comma 3 4 4 2 2 2 3" xfId="4003" xr:uid="{00000000-0005-0000-0000-00008D060000}"/>
    <cellStyle name="Comma 3 4 4 2 2 2 3 2" xfId="7843" xr:uid="{00000000-0005-0000-0000-00008E060000}"/>
    <cellStyle name="Comma 3 4 4 2 2 2 4" xfId="5617" xr:uid="{00000000-0005-0000-0000-00008F060000}"/>
    <cellStyle name="Comma 3 4 4 2 2 3" xfId="2670" xr:uid="{00000000-0005-0000-0000-000090060000}"/>
    <cellStyle name="Comma 3 4 4 2 2 3 2" xfId="6557" xr:uid="{00000000-0005-0000-0000-000091060000}"/>
    <cellStyle name="Comma 3 4 4 2 2 4" xfId="4002" xr:uid="{00000000-0005-0000-0000-000092060000}"/>
    <cellStyle name="Comma 3 4 4 2 2 4 2" xfId="7842" xr:uid="{00000000-0005-0000-0000-000093060000}"/>
    <cellStyle name="Comma 3 4 4 2 2 5" xfId="5616" xr:uid="{00000000-0005-0000-0000-000094060000}"/>
    <cellStyle name="Comma 3 4 4 2 3" xfId="735" xr:uid="{00000000-0005-0000-0000-000095060000}"/>
    <cellStyle name="Comma 3 4 4 2 3 2" xfId="2671" xr:uid="{00000000-0005-0000-0000-000096060000}"/>
    <cellStyle name="Comma 3 4 4 2 3 2 2" xfId="6558" xr:uid="{00000000-0005-0000-0000-000097060000}"/>
    <cellStyle name="Comma 3 4 4 2 3 3" xfId="4004" xr:uid="{00000000-0005-0000-0000-000098060000}"/>
    <cellStyle name="Comma 3 4 4 2 3 3 2" xfId="7844" xr:uid="{00000000-0005-0000-0000-000099060000}"/>
    <cellStyle name="Comma 3 4 4 2 3 4" xfId="5618" xr:uid="{00000000-0005-0000-0000-00009A060000}"/>
    <cellStyle name="Comma 3 4 4 2 4" xfId="2672" xr:uid="{00000000-0005-0000-0000-00009B060000}"/>
    <cellStyle name="Comma 3 4 4 2 4 2" xfId="6559" xr:uid="{00000000-0005-0000-0000-00009C060000}"/>
    <cellStyle name="Comma 3 4 4 2 5" xfId="4001" xr:uid="{00000000-0005-0000-0000-00009D060000}"/>
    <cellStyle name="Comma 3 4 4 2 5 2" xfId="7841" xr:uid="{00000000-0005-0000-0000-00009E060000}"/>
    <cellStyle name="Comma 3 4 4 2 6" xfId="5615" xr:uid="{00000000-0005-0000-0000-00009F060000}"/>
    <cellStyle name="Comma 3 4 4 3" xfId="736" xr:uid="{00000000-0005-0000-0000-0000A0060000}"/>
    <cellStyle name="Comma 3 4 4 3 2" xfId="737" xr:uid="{00000000-0005-0000-0000-0000A1060000}"/>
    <cellStyle name="Comma 3 4 4 3 2 2" xfId="2673" xr:uid="{00000000-0005-0000-0000-0000A2060000}"/>
    <cellStyle name="Comma 3 4 4 3 2 2 2" xfId="6560" xr:uid="{00000000-0005-0000-0000-0000A3060000}"/>
    <cellStyle name="Comma 3 4 4 3 2 3" xfId="4006" xr:uid="{00000000-0005-0000-0000-0000A4060000}"/>
    <cellStyle name="Comma 3 4 4 3 2 3 2" xfId="7846" xr:uid="{00000000-0005-0000-0000-0000A5060000}"/>
    <cellStyle name="Comma 3 4 4 3 2 4" xfId="5620" xr:uid="{00000000-0005-0000-0000-0000A6060000}"/>
    <cellStyle name="Comma 3 4 4 3 3" xfId="2674" xr:uid="{00000000-0005-0000-0000-0000A7060000}"/>
    <cellStyle name="Comma 3 4 4 3 3 2" xfId="6561" xr:uid="{00000000-0005-0000-0000-0000A8060000}"/>
    <cellStyle name="Comma 3 4 4 3 4" xfId="4005" xr:uid="{00000000-0005-0000-0000-0000A9060000}"/>
    <cellStyle name="Comma 3 4 4 3 4 2" xfId="7845" xr:uid="{00000000-0005-0000-0000-0000AA060000}"/>
    <cellStyle name="Comma 3 4 4 3 5" xfId="5619" xr:uid="{00000000-0005-0000-0000-0000AB060000}"/>
    <cellStyle name="Comma 3 4 4 4" xfId="738" xr:uid="{00000000-0005-0000-0000-0000AC060000}"/>
    <cellStyle name="Comma 3 4 4 4 2" xfId="2675" xr:uid="{00000000-0005-0000-0000-0000AD060000}"/>
    <cellStyle name="Comma 3 4 4 4 2 2" xfId="6562" xr:uid="{00000000-0005-0000-0000-0000AE060000}"/>
    <cellStyle name="Comma 3 4 4 4 3" xfId="4007" xr:uid="{00000000-0005-0000-0000-0000AF060000}"/>
    <cellStyle name="Comma 3 4 4 4 3 2" xfId="7847" xr:uid="{00000000-0005-0000-0000-0000B0060000}"/>
    <cellStyle name="Comma 3 4 4 4 4" xfId="5621" xr:uid="{00000000-0005-0000-0000-0000B1060000}"/>
    <cellStyle name="Comma 3 4 4 5" xfId="2676" xr:uid="{00000000-0005-0000-0000-0000B2060000}"/>
    <cellStyle name="Comma 3 4 4 5 2" xfId="6563" xr:uid="{00000000-0005-0000-0000-0000B3060000}"/>
    <cellStyle name="Comma 3 4 4 6" xfId="4000" xr:uid="{00000000-0005-0000-0000-0000B4060000}"/>
    <cellStyle name="Comma 3 4 4 6 2" xfId="7840" xr:uid="{00000000-0005-0000-0000-0000B5060000}"/>
    <cellStyle name="Comma 3 4 4 7" xfId="5614" xr:uid="{00000000-0005-0000-0000-0000B6060000}"/>
    <cellStyle name="Comma 3 4 5" xfId="739" xr:uid="{00000000-0005-0000-0000-0000B7060000}"/>
    <cellStyle name="Comma 3 4 5 2" xfId="740" xr:uid="{00000000-0005-0000-0000-0000B8060000}"/>
    <cellStyle name="Comma 3 4 5 2 2" xfId="741" xr:uid="{00000000-0005-0000-0000-0000B9060000}"/>
    <cellStyle name="Comma 3 4 5 2 2 2" xfId="742" xr:uid="{00000000-0005-0000-0000-0000BA060000}"/>
    <cellStyle name="Comma 3 4 5 2 2 2 2" xfId="2677" xr:uid="{00000000-0005-0000-0000-0000BB060000}"/>
    <cellStyle name="Comma 3 4 5 2 2 2 2 2" xfId="6564" xr:uid="{00000000-0005-0000-0000-0000BC060000}"/>
    <cellStyle name="Comma 3 4 5 2 2 2 3" xfId="4011" xr:uid="{00000000-0005-0000-0000-0000BD060000}"/>
    <cellStyle name="Comma 3 4 5 2 2 2 3 2" xfId="7851" xr:uid="{00000000-0005-0000-0000-0000BE060000}"/>
    <cellStyle name="Comma 3 4 5 2 2 2 4" xfId="5625" xr:uid="{00000000-0005-0000-0000-0000BF060000}"/>
    <cellStyle name="Comma 3 4 5 2 2 3" xfId="2678" xr:uid="{00000000-0005-0000-0000-0000C0060000}"/>
    <cellStyle name="Comma 3 4 5 2 2 3 2" xfId="6565" xr:uid="{00000000-0005-0000-0000-0000C1060000}"/>
    <cellStyle name="Comma 3 4 5 2 2 4" xfId="4010" xr:uid="{00000000-0005-0000-0000-0000C2060000}"/>
    <cellStyle name="Comma 3 4 5 2 2 4 2" xfId="7850" xr:uid="{00000000-0005-0000-0000-0000C3060000}"/>
    <cellStyle name="Comma 3 4 5 2 2 5" xfId="5624" xr:uid="{00000000-0005-0000-0000-0000C4060000}"/>
    <cellStyle name="Comma 3 4 5 2 3" xfId="743" xr:uid="{00000000-0005-0000-0000-0000C5060000}"/>
    <cellStyle name="Comma 3 4 5 2 3 2" xfId="2679" xr:uid="{00000000-0005-0000-0000-0000C6060000}"/>
    <cellStyle name="Comma 3 4 5 2 3 2 2" xfId="6566" xr:uid="{00000000-0005-0000-0000-0000C7060000}"/>
    <cellStyle name="Comma 3 4 5 2 3 3" xfId="4012" xr:uid="{00000000-0005-0000-0000-0000C8060000}"/>
    <cellStyle name="Comma 3 4 5 2 3 3 2" xfId="7852" xr:uid="{00000000-0005-0000-0000-0000C9060000}"/>
    <cellStyle name="Comma 3 4 5 2 3 4" xfId="5626" xr:uid="{00000000-0005-0000-0000-0000CA060000}"/>
    <cellStyle name="Comma 3 4 5 2 4" xfId="2680" xr:uid="{00000000-0005-0000-0000-0000CB060000}"/>
    <cellStyle name="Comma 3 4 5 2 4 2" xfId="6567" xr:uid="{00000000-0005-0000-0000-0000CC060000}"/>
    <cellStyle name="Comma 3 4 5 2 5" xfId="4009" xr:uid="{00000000-0005-0000-0000-0000CD060000}"/>
    <cellStyle name="Comma 3 4 5 2 5 2" xfId="7849" xr:uid="{00000000-0005-0000-0000-0000CE060000}"/>
    <cellStyle name="Comma 3 4 5 2 6" xfId="5623" xr:uid="{00000000-0005-0000-0000-0000CF060000}"/>
    <cellStyle name="Comma 3 4 5 3" xfId="744" xr:uid="{00000000-0005-0000-0000-0000D0060000}"/>
    <cellStyle name="Comma 3 4 5 3 2" xfId="745" xr:uid="{00000000-0005-0000-0000-0000D1060000}"/>
    <cellStyle name="Comma 3 4 5 3 2 2" xfId="2681" xr:uid="{00000000-0005-0000-0000-0000D2060000}"/>
    <cellStyle name="Comma 3 4 5 3 2 2 2" xfId="6568" xr:uid="{00000000-0005-0000-0000-0000D3060000}"/>
    <cellStyle name="Comma 3 4 5 3 2 3" xfId="4014" xr:uid="{00000000-0005-0000-0000-0000D4060000}"/>
    <cellStyle name="Comma 3 4 5 3 2 3 2" xfId="7854" xr:uid="{00000000-0005-0000-0000-0000D5060000}"/>
    <cellStyle name="Comma 3 4 5 3 2 4" xfId="5628" xr:uid="{00000000-0005-0000-0000-0000D6060000}"/>
    <cellStyle name="Comma 3 4 5 3 3" xfId="2682" xr:uid="{00000000-0005-0000-0000-0000D7060000}"/>
    <cellStyle name="Comma 3 4 5 3 3 2" xfId="6569" xr:uid="{00000000-0005-0000-0000-0000D8060000}"/>
    <cellStyle name="Comma 3 4 5 3 4" xfId="4013" xr:uid="{00000000-0005-0000-0000-0000D9060000}"/>
    <cellStyle name="Comma 3 4 5 3 4 2" xfId="7853" xr:uid="{00000000-0005-0000-0000-0000DA060000}"/>
    <cellStyle name="Comma 3 4 5 3 5" xfId="5627" xr:uid="{00000000-0005-0000-0000-0000DB060000}"/>
    <cellStyle name="Comma 3 4 5 4" xfId="746" xr:uid="{00000000-0005-0000-0000-0000DC060000}"/>
    <cellStyle name="Comma 3 4 5 4 2" xfId="2683" xr:uid="{00000000-0005-0000-0000-0000DD060000}"/>
    <cellStyle name="Comma 3 4 5 4 2 2" xfId="6570" xr:uid="{00000000-0005-0000-0000-0000DE060000}"/>
    <cellStyle name="Comma 3 4 5 4 3" xfId="4015" xr:uid="{00000000-0005-0000-0000-0000DF060000}"/>
    <cellStyle name="Comma 3 4 5 4 3 2" xfId="7855" xr:uid="{00000000-0005-0000-0000-0000E0060000}"/>
    <cellStyle name="Comma 3 4 5 4 4" xfId="5629" xr:uid="{00000000-0005-0000-0000-0000E1060000}"/>
    <cellStyle name="Comma 3 4 5 5" xfId="2684" xr:uid="{00000000-0005-0000-0000-0000E2060000}"/>
    <cellStyle name="Comma 3 4 5 5 2" xfId="6571" xr:uid="{00000000-0005-0000-0000-0000E3060000}"/>
    <cellStyle name="Comma 3 4 5 6" xfId="4008" xr:uid="{00000000-0005-0000-0000-0000E4060000}"/>
    <cellStyle name="Comma 3 4 5 6 2" xfId="7848" xr:uid="{00000000-0005-0000-0000-0000E5060000}"/>
    <cellStyle name="Comma 3 4 5 7" xfId="5622" xr:uid="{00000000-0005-0000-0000-0000E6060000}"/>
    <cellStyle name="Comma 3 4 6" xfId="747" xr:uid="{00000000-0005-0000-0000-0000E7060000}"/>
    <cellStyle name="Comma 3 4 6 2" xfId="748" xr:uid="{00000000-0005-0000-0000-0000E8060000}"/>
    <cellStyle name="Comma 3 4 6 2 2" xfId="749" xr:uid="{00000000-0005-0000-0000-0000E9060000}"/>
    <cellStyle name="Comma 3 4 6 2 2 2" xfId="2685" xr:uid="{00000000-0005-0000-0000-0000EA060000}"/>
    <cellStyle name="Comma 3 4 6 2 2 2 2" xfId="6572" xr:uid="{00000000-0005-0000-0000-0000EB060000}"/>
    <cellStyle name="Comma 3 4 6 2 2 3" xfId="4018" xr:uid="{00000000-0005-0000-0000-0000EC060000}"/>
    <cellStyle name="Comma 3 4 6 2 2 3 2" xfId="7858" xr:uid="{00000000-0005-0000-0000-0000ED060000}"/>
    <cellStyle name="Comma 3 4 6 2 2 4" xfId="5632" xr:uid="{00000000-0005-0000-0000-0000EE060000}"/>
    <cellStyle name="Comma 3 4 6 2 3" xfId="2686" xr:uid="{00000000-0005-0000-0000-0000EF060000}"/>
    <cellStyle name="Comma 3 4 6 2 3 2" xfId="6573" xr:uid="{00000000-0005-0000-0000-0000F0060000}"/>
    <cellStyle name="Comma 3 4 6 2 4" xfId="4017" xr:uid="{00000000-0005-0000-0000-0000F1060000}"/>
    <cellStyle name="Comma 3 4 6 2 4 2" xfId="7857" xr:uid="{00000000-0005-0000-0000-0000F2060000}"/>
    <cellStyle name="Comma 3 4 6 2 5" xfId="5631" xr:uid="{00000000-0005-0000-0000-0000F3060000}"/>
    <cellStyle name="Comma 3 4 6 3" xfId="750" xr:uid="{00000000-0005-0000-0000-0000F4060000}"/>
    <cellStyle name="Comma 3 4 6 3 2" xfId="2687" xr:uid="{00000000-0005-0000-0000-0000F5060000}"/>
    <cellStyle name="Comma 3 4 6 3 2 2" xfId="6574" xr:uid="{00000000-0005-0000-0000-0000F6060000}"/>
    <cellStyle name="Comma 3 4 6 3 3" xfId="4019" xr:uid="{00000000-0005-0000-0000-0000F7060000}"/>
    <cellStyle name="Comma 3 4 6 3 3 2" xfId="7859" xr:uid="{00000000-0005-0000-0000-0000F8060000}"/>
    <cellStyle name="Comma 3 4 6 3 4" xfId="5633" xr:uid="{00000000-0005-0000-0000-0000F9060000}"/>
    <cellStyle name="Comma 3 4 6 4" xfId="2688" xr:uid="{00000000-0005-0000-0000-0000FA060000}"/>
    <cellStyle name="Comma 3 4 6 4 2" xfId="6575" xr:uid="{00000000-0005-0000-0000-0000FB060000}"/>
    <cellStyle name="Comma 3 4 6 5" xfId="4016" xr:uid="{00000000-0005-0000-0000-0000FC060000}"/>
    <cellStyle name="Comma 3 4 6 5 2" xfId="7856" xr:uid="{00000000-0005-0000-0000-0000FD060000}"/>
    <cellStyle name="Comma 3 4 6 6" xfId="5630" xr:uid="{00000000-0005-0000-0000-0000FE060000}"/>
    <cellStyle name="Comma 3 4 7" xfId="751" xr:uid="{00000000-0005-0000-0000-0000FF060000}"/>
    <cellStyle name="Comma 3 4 7 2" xfId="752" xr:uid="{00000000-0005-0000-0000-000000070000}"/>
    <cellStyle name="Comma 3 4 7 2 2" xfId="753" xr:uid="{00000000-0005-0000-0000-000001070000}"/>
    <cellStyle name="Comma 3 4 7 2 2 2" xfId="2689" xr:uid="{00000000-0005-0000-0000-000002070000}"/>
    <cellStyle name="Comma 3 4 7 2 2 2 2" xfId="6576" xr:uid="{00000000-0005-0000-0000-000003070000}"/>
    <cellStyle name="Comma 3 4 7 2 2 3" xfId="4022" xr:uid="{00000000-0005-0000-0000-000004070000}"/>
    <cellStyle name="Comma 3 4 7 2 2 3 2" xfId="7862" xr:uid="{00000000-0005-0000-0000-000005070000}"/>
    <cellStyle name="Comma 3 4 7 2 2 4" xfId="5636" xr:uid="{00000000-0005-0000-0000-000006070000}"/>
    <cellStyle name="Comma 3 4 7 2 3" xfId="2690" xr:uid="{00000000-0005-0000-0000-000007070000}"/>
    <cellStyle name="Comma 3 4 7 2 3 2" xfId="6577" xr:uid="{00000000-0005-0000-0000-000008070000}"/>
    <cellStyle name="Comma 3 4 7 2 4" xfId="4021" xr:uid="{00000000-0005-0000-0000-000009070000}"/>
    <cellStyle name="Comma 3 4 7 2 4 2" xfId="7861" xr:uid="{00000000-0005-0000-0000-00000A070000}"/>
    <cellStyle name="Comma 3 4 7 2 5" xfId="5635" xr:uid="{00000000-0005-0000-0000-00000B070000}"/>
    <cellStyle name="Comma 3 4 7 3" xfId="754" xr:uid="{00000000-0005-0000-0000-00000C070000}"/>
    <cellStyle name="Comma 3 4 7 3 2" xfId="2691" xr:uid="{00000000-0005-0000-0000-00000D070000}"/>
    <cellStyle name="Comma 3 4 7 3 2 2" xfId="6578" xr:uid="{00000000-0005-0000-0000-00000E070000}"/>
    <cellStyle name="Comma 3 4 7 3 3" xfId="4023" xr:uid="{00000000-0005-0000-0000-00000F070000}"/>
    <cellStyle name="Comma 3 4 7 3 3 2" xfId="7863" xr:uid="{00000000-0005-0000-0000-000010070000}"/>
    <cellStyle name="Comma 3 4 7 3 4" xfId="5637" xr:uid="{00000000-0005-0000-0000-000011070000}"/>
    <cellStyle name="Comma 3 4 7 4" xfId="2692" xr:uid="{00000000-0005-0000-0000-000012070000}"/>
    <cellStyle name="Comma 3 4 7 4 2" xfId="6579" xr:uid="{00000000-0005-0000-0000-000013070000}"/>
    <cellStyle name="Comma 3 4 7 5" xfId="4020" xr:uid="{00000000-0005-0000-0000-000014070000}"/>
    <cellStyle name="Comma 3 4 7 5 2" xfId="7860" xr:uid="{00000000-0005-0000-0000-000015070000}"/>
    <cellStyle name="Comma 3 4 7 6" xfId="5634" xr:uid="{00000000-0005-0000-0000-000016070000}"/>
    <cellStyle name="Comma 3 4 8" xfId="755" xr:uid="{00000000-0005-0000-0000-000017070000}"/>
    <cellStyle name="Comma 3 4 8 2" xfId="756" xr:uid="{00000000-0005-0000-0000-000018070000}"/>
    <cellStyle name="Comma 3 4 8 2 2" xfId="2693" xr:uid="{00000000-0005-0000-0000-000019070000}"/>
    <cellStyle name="Comma 3 4 8 2 2 2" xfId="6580" xr:uid="{00000000-0005-0000-0000-00001A070000}"/>
    <cellStyle name="Comma 3 4 8 2 3" xfId="4025" xr:uid="{00000000-0005-0000-0000-00001B070000}"/>
    <cellStyle name="Comma 3 4 8 2 3 2" xfId="7865" xr:uid="{00000000-0005-0000-0000-00001C070000}"/>
    <cellStyle name="Comma 3 4 8 2 4" xfId="5639" xr:uid="{00000000-0005-0000-0000-00001D070000}"/>
    <cellStyle name="Comma 3 4 8 3" xfId="2694" xr:uid="{00000000-0005-0000-0000-00001E070000}"/>
    <cellStyle name="Comma 3 4 8 3 2" xfId="6581" xr:uid="{00000000-0005-0000-0000-00001F070000}"/>
    <cellStyle name="Comma 3 4 8 4" xfId="4024" xr:uid="{00000000-0005-0000-0000-000020070000}"/>
    <cellStyle name="Comma 3 4 8 4 2" xfId="7864" xr:uid="{00000000-0005-0000-0000-000021070000}"/>
    <cellStyle name="Comma 3 4 8 5" xfId="5638" xr:uid="{00000000-0005-0000-0000-000022070000}"/>
    <cellStyle name="Comma 3 4 9" xfId="757" xr:uid="{00000000-0005-0000-0000-000023070000}"/>
    <cellStyle name="Comma 3 4 9 2" xfId="2695" xr:uid="{00000000-0005-0000-0000-000024070000}"/>
    <cellStyle name="Comma 3 4 9 2 2" xfId="6582" xr:uid="{00000000-0005-0000-0000-000025070000}"/>
    <cellStyle name="Comma 3 4 9 3" xfId="4026" xr:uid="{00000000-0005-0000-0000-000026070000}"/>
    <cellStyle name="Comma 3 4 9 3 2" xfId="7866" xr:uid="{00000000-0005-0000-0000-000027070000}"/>
    <cellStyle name="Comma 3 4 9 4" xfId="5640" xr:uid="{00000000-0005-0000-0000-000028070000}"/>
    <cellStyle name="Comma 3 5" xfId="758" xr:uid="{00000000-0005-0000-0000-000029070000}"/>
    <cellStyle name="Comma 3 5 10" xfId="2696" xr:uid="{00000000-0005-0000-0000-00002A070000}"/>
    <cellStyle name="Comma 3 5 10 2" xfId="6583" xr:uid="{00000000-0005-0000-0000-00002B070000}"/>
    <cellStyle name="Comma 3 5 11" xfId="4027" xr:uid="{00000000-0005-0000-0000-00002C070000}"/>
    <cellStyle name="Comma 3 5 11 2" xfId="7867" xr:uid="{00000000-0005-0000-0000-00002D070000}"/>
    <cellStyle name="Comma 3 5 12" xfId="5641" xr:uid="{00000000-0005-0000-0000-00002E070000}"/>
    <cellStyle name="Comma 3 5 2" xfId="759" xr:uid="{00000000-0005-0000-0000-00002F070000}"/>
    <cellStyle name="Comma 3 5 2 2" xfId="760" xr:uid="{00000000-0005-0000-0000-000030070000}"/>
    <cellStyle name="Comma 3 5 2 2 2" xfId="761" xr:uid="{00000000-0005-0000-0000-000031070000}"/>
    <cellStyle name="Comma 3 5 2 2 2 2" xfId="762" xr:uid="{00000000-0005-0000-0000-000032070000}"/>
    <cellStyle name="Comma 3 5 2 2 2 2 2" xfId="763" xr:uid="{00000000-0005-0000-0000-000033070000}"/>
    <cellStyle name="Comma 3 5 2 2 2 2 2 2" xfId="2697" xr:uid="{00000000-0005-0000-0000-000034070000}"/>
    <cellStyle name="Comma 3 5 2 2 2 2 2 2 2" xfId="6584" xr:uid="{00000000-0005-0000-0000-000035070000}"/>
    <cellStyle name="Comma 3 5 2 2 2 2 2 3" xfId="4032" xr:uid="{00000000-0005-0000-0000-000036070000}"/>
    <cellStyle name="Comma 3 5 2 2 2 2 2 3 2" xfId="7872" xr:uid="{00000000-0005-0000-0000-000037070000}"/>
    <cellStyle name="Comma 3 5 2 2 2 2 2 4" xfId="5646" xr:uid="{00000000-0005-0000-0000-000038070000}"/>
    <cellStyle name="Comma 3 5 2 2 2 2 3" xfId="2698" xr:uid="{00000000-0005-0000-0000-000039070000}"/>
    <cellStyle name="Comma 3 5 2 2 2 2 3 2" xfId="6585" xr:uid="{00000000-0005-0000-0000-00003A070000}"/>
    <cellStyle name="Comma 3 5 2 2 2 2 4" xfId="4031" xr:uid="{00000000-0005-0000-0000-00003B070000}"/>
    <cellStyle name="Comma 3 5 2 2 2 2 4 2" xfId="7871" xr:uid="{00000000-0005-0000-0000-00003C070000}"/>
    <cellStyle name="Comma 3 5 2 2 2 2 5" xfId="5645" xr:uid="{00000000-0005-0000-0000-00003D070000}"/>
    <cellStyle name="Comma 3 5 2 2 2 3" xfId="764" xr:uid="{00000000-0005-0000-0000-00003E070000}"/>
    <cellStyle name="Comma 3 5 2 2 2 3 2" xfId="2699" xr:uid="{00000000-0005-0000-0000-00003F070000}"/>
    <cellStyle name="Comma 3 5 2 2 2 3 2 2" xfId="6586" xr:uid="{00000000-0005-0000-0000-000040070000}"/>
    <cellStyle name="Comma 3 5 2 2 2 3 3" xfId="4033" xr:uid="{00000000-0005-0000-0000-000041070000}"/>
    <cellStyle name="Comma 3 5 2 2 2 3 3 2" xfId="7873" xr:uid="{00000000-0005-0000-0000-000042070000}"/>
    <cellStyle name="Comma 3 5 2 2 2 3 4" xfId="5647" xr:uid="{00000000-0005-0000-0000-000043070000}"/>
    <cellStyle name="Comma 3 5 2 2 2 4" xfId="2700" xr:uid="{00000000-0005-0000-0000-000044070000}"/>
    <cellStyle name="Comma 3 5 2 2 2 4 2" xfId="6587" xr:uid="{00000000-0005-0000-0000-000045070000}"/>
    <cellStyle name="Comma 3 5 2 2 2 5" xfId="4030" xr:uid="{00000000-0005-0000-0000-000046070000}"/>
    <cellStyle name="Comma 3 5 2 2 2 5 2" xfId="7870" xr:uid="{00000000-0005-0000-0000-000047070000}"/>
    <cellStyle name="Comma 3 5 2 2 2 6" xfId="5644" xr:uid="{00000000-0005-0000-0000-000048070000}"/>
    <cellStyle name="Comma 3 5 2 2 3" xfId="765" xr:uid="{00000000-0005-0000-0000-000049070000}"/>
    <cellStyle name="Comma 3 5 2 2 3 2" xfId="766" xr:uid="{00000000-0005-0000-0000-00004A070000}"/>
    <cellStyle name="Comma 3 5 2 2 3 2 2" xfId="2701" xr:uid="{00000000-0005-0000-0000-00004B070000}"/>
    <cellStyle name="Comma 3 5 2 2 3 2 2 2" xfId="6588" xr:uid="{00000000-0005-0000-0000-00004C070000}"/>
    <cellStyle name="Comma 3 5 2 2 3 2 3" xfId="4035" xr:uid="{00000000-0005-0000-0000-00004D070000}"/>
    <cellStyle name="Comma 3 5 2 2 3 2 3 2" xfId="7875" xr:uid="{00000000-0005-0000-0000-00004E070000}"/>
    <cellStyle name="Comma 3 5 2 2 3 2 4" xfId="5649" xr:uid="{00000000-0005-0000-0000-00004F070000}"/>
    <cellStyle name="Comma 3 5 2 2 3 3" xfId="2702" xr:uid="{00000000-0005-0000-0000-000050070000}"/>
    <cellStyle name="Comma 3 5 2 2 3 3 2" xfId="6589" xr:uid="{00000000-0005-0000-0000-000051070000}"/>
    <cellStyle name="Comma 3 5 2 2 3 4" xfId="4034" xr:uid="{00000000-0005-0000-0000-000052070000}"/>
    <cellStyle name="Comma 3 5 2 2 3 4 2" xfId="7874" xr:uid="{00000000-0005-0000-0000-000053070000}"/>
    <cellStyle name="Comma 3 5 2 2 3 5" xfId="5648" xr:uid="{00000000-0005-0000-0000-000054070000}"/>
    <cellStyle name="Comma 3 5 2 2 4" xfId="767" xr:uid="{00000000-0005-0000-0000-000055070000}"/>
    <cellStyle name="Comma 3 5 2 2 4 2" xfId="2703" xr:uid="{00000000-0005-0000-0000-000056070000}"/>
    <cellStyle name="Comma 3 5 2 2 4 2 2" xfId="6590" xr:uid="{00000000-0005-0000-0000-000057070000}"/>
    <cellStyle name="Comma 3 5 2 2 4 3" xfId="4036" xr:uid="{00000000-0005-0000-0000-000058070000}"/>
    <cellStyle name="Comma 3 5 2 2 4 3 2" xfId="7876" xr:uid="{00000000-0005-0000-0000-000059070000}"/>
    <cellStyle name="Comma 3 5 2 2 4 4" xfId="5650" xr:uid="{00000000-0005-0000-0000-00005A070000}"/>
    <cellStyle name="Comma 3 5 2 2 5" xfId="2704" xr:uid="{00000000-0005-0000-0000-00005B070000}"/>
    <cellStyle name="Comma 3 5 2 2 5 2" xfId="6591" xr:uid="{00000000-0005-0000-0000-00005C070000}"/>
    <cellStyle name="Comma 3 5 2 2 6" xfId="4029" xr:uid="{00000000-0005-0000-0000-00005D070000}"/>
    <cellStyle name="Comma 3 5 2 2 6 2" xfId="7869" xr:uid="{00000000-0005-0000-0000-00005E070000}"/>
    <cellStyle name="Comma 3 5 2 2 7" xfId="5643" xr:uid="{00000000-0005-0000-0000-00005F070000}"/>
    <cellStyle name="Comma 3 5 2 3" xfId="768" xr:uid="{00000000-0005-0000-0000-000060070000}"/>
    <cellStyle name="Comma 3 5 2 3 2" xfId="769" xr:uid="{00000000-0005-0000-0000-000061070000}"/>
    <cellStyle name="Comma 3 5 2 3 2 2" xfId="770" xr:uid="{00000000-0005-0000-0000-000062070000}"/>
    <cellStyle name="Comma 3 5 2 3 2 2 2" xfId="771" xr:uid="{00000000-0005-0000-0000-000063070000}"/>
    <cellStyle name="Comma 3 5 2 3 2 2 2 2" xfId="2705" xr:uid="{00000000-0005-0000-0000-000064070000}"/>
    <cellStyle name="Comma 3 5 2 3 2 2 2 2 2" xfId="6592" xr:uid="{00000000-0005-0000-0000-000065070000}"/>
    <cellStyle name="Comma 3 5 2 3 2 2 2 3" xfId="4040" xr:uid="{00000000-0005-0000-0000-000066070000}"/>
    <cellStyle name="Comma 3 5 2 3 2 2 2 3 2" xfId="7880" xr:uid="{00000000-0005-0000-0000-000067070000}"/>
    <cellStyle name="Comma 3 5 2 3 2 2 2 4" xfId="5654" xr:uid="{00000000-0005-0000-0000-000068070000}"/>
    <cellStyle name="Comma 3 5 2 3 2 2 3" xfId="2706" xr:uid="{00000000-0005-0000-0000-000069070000}"/>
    <cellStyle name="Comma 3 5 2 3 2 2 3 2" xfId="6593" xr:uid="{00000000-0005-0000-0000-00006A070000}"/>
    <cellStyle name="Comma 3 5 2 3 2 2 4" xfId="4039" xr:uid="{00000000-0005-0000-0000-00006B070000}"/>
    <cellStyle name="Comma 3 5 2 3 2 2 4 2" xfId="7879" xr:uid="{00000000-0005-0000-0000-00006C070000}"/>
    <cellStyle name="Comma 3 5 2 3 2 2 5" xfId="5653" xr:uid="{00000000-0005-0000-0000-00006D070000}"/>
    <cellStyle name="Comma 3 5 2 3 2 3" xfId="772" xr:uid="{00000000-0005-0000-0000-00006E070000}"/>
    <cellStyle name="Comma 3 5 2 3 2 3 2" xfId="2707" xr:uid="{00000000-0005-0000-0000-00006F070000}"/>
    <cellStyle name="Comma 3 5 2 3 2 3 2 2" xfId="6594" xr:uid="{00000000-0005-0000-0000-000070070000}"/>
    <cellStyle name="Comma 3 5 2 3 2 3 3" xfId="4041" xr:uid="{00000000-0005-0000-0000-000071070000}"/>
    <cellStyle name="Comma 3 5 2 3 2 3 3 2" xfId="7881" xr:uid="{00000000-0005-0000-0000-000072070000}"/>
    <cellStyle name="Comma 3 5 2 3 2 3 4" xfId="5655" xr:uid="{00000000-0005-0000-0000-000073070000}"/>
    <cellStyle name="Comma 3 5 2 3 2 4" xfId="2708" xr:uid="{00000000-0005-0000-0000-000074070000}"/>
    <cellStyle name="Comma 3 5 2 3 2 4 2" xfId="6595" xr:uid="{00000000-0005-0000-0000-000075070000}"/>
    <cellStyle name="Comma 3 5 2 3 2 5" xfId="4038" xr:uid="{00000000-0005-0000-0000-000076070000}"/>
    <cellStyle name="Comma 3 5 2 3 2 5 2" xfId="7878" xr:uid="{00000000-0005-0000-0000-000077070000}"/>
    <cellStyle name="Comma 3 5 2 3 2 6" xfId="5652" xr:uid="{00000000-0005-0000-0000-000078070000}"/>
    <cellStyle name="Comma 3 5 2 3 3" xfId="773" xr:uid="{00000000-0005-0000-0000-000079070000}"/>
    <cellStyle name="Comma 3 5 2 3 3 2" xfId="774" xr:uid="{00000000-0005-0000-0000-00007A070000}"/>
    <cellStyle name="Comma 3 5 2 3 3 2 2" xfId="2709" xr:uid="{00000000-0005-0000-0000-00007B070000}"/>
    <cellStyle name="Comma 3 5 2 3 3 2 2 2" xfId="6596" xr:uid="{00000000-0005-0000-0000-00007C070000}"/>
    <cellStyle name="Comma 3 5 2 3 3 2 3" xfId="4043" xr:uid="{00000000-0005-0000-0000-00007D070000}"/>
    <cellStyle name="Comma 3 5 2 3 3 2 3 2" xfId="7883" xr:uid="{00000000-0005-0000-0000-00007E070000}"/>
    <cellStyle name="Comma 3 5 2 3 3 2 4" xfId="5657" xr:uid="{00000000-0005-0000-0000-00007F070000}"/>
    <cellStyle name="Comma 3 5 2 3 3 3" xfId="2710" xr:uid="{00000000-0005-0000-0000-000080070000}"/>
    <cellStyle name="Comma 3 5 2 3 3 3 2" xfId="6597" xr:uid="{00000000-0005-0000-0000-000081070000}"/>
    <cellStyle name="Comma 3 5 2 3 3 4" xfId="4042" xr:uid="{00000000-0005-0000-0000-000082070000}"/>
    <cellStyle name="Comma 3 5 2 3 3 4 2" xfId="7882" xr:uid="{00000000-0005-0000-0000-000083070000}"/>
    <cellStyle name="Comma 3 5 2 3 3 5" xfId="5656" xr:uid="{00000000-0005-0000-0000-000084070000}"/>
    <cellStyle name="Comma 3 5 2 3 4" xfId="775" xr:uid="{00000000-0005-0000-0000-000085070000}"/>
    <cellStyle name="Comma 3 5 2 3 4 2" xfId="2711" xr:uid="{00000000-0005-0000-0000-000086070000}"/>
    <cellStyle name="Comma 3 5 2 3 4 2 2" xfId="6598" xr:uid="{00000000-0005-0000-0000-000087070000}"/>
    <cellStyle name="Comma 3 5 2 3 4 3" xfId="4044" xr:uid="{00000000-0005-0000-0000-000088070000}"/>
    <cellStyle name="Comma 3 5 2 3 4 3 2" xfId="7884" xr:uid="{00000000-0005-0000-0000-000089070000}"/>
    <cellStyle name="Comma 3 5 2 3 4 4" xfId="5658" xr:uid="{00000000-0005-0000-0000-00008A070000}"/>
    <cellStyle name="Comma 3 5 2 3 5" xfId="2712" xr:uid="{00000000-0005-0000-0000-00008B070000}"/>
    <cellStyle name="Comma 3 5 2 3 5 2" xfId="6599" xr:uid="{00000000-0005-0000-0000-00008C070000}"/>
    <cellStyle name="Comma 3 5 2 3 6" xfId="4037" xr:uid="{00000000-0005-0000-0000-00008D070000}"/>
    <cellStyle name="Comma 3 5 2 3 6 2" xfId="7877" xr:uid="{00000000-0005-0000-0000-00008E070000}"/>
    <cellStyle name="Comma 3 5 2 3 7" xfId="5651" xr:uid="{00000000-0005-0000-0000-00008F070000}"/>
    <cellStyle name="Comma 3 5 2 4" xfId="776" xr:uid="{00000000-0005-0000-0000-000090070000}"/>
    <cellStyle name="Comma 3 5 2 4 2" xfId="777" xr:uid="{00000000-0005-0000-0000-000091070000}"/>
    <cellStyle name="Comma 3 5 2 4 2 2" xfId="778" xr:uid="{00000000-0005-0000-0000-000092070000}"/>
    <cellStyle name="Comma 3 5 2 4 2 2 2" xfId="2713" xr:uid="{00000000-0005-0000-0000-000093070000}"/>
    <cellStyle name="Comma 3 5 2 4 2 2 2 2" xfId="6600" xr:uid="{00000000-0005-0000-0000-000094070000}"/>
    <cellStyle name="Comma 3 5 2 4 2 2 3" xfId="4047" xr:uid="{00000000-0005-0000-0000-000095070000}"/>
    <cellStyle name="Comma 3 5 2 4 2 2 3 2" xfId="7887" xr:uid="{00000000-0005-0000-0000-000096070000}"/>
    <cellStyle name="Comma 3 5 2 4 2 2 4" xfId="5661" xr:uid="{00000000-0005-0000-0000-000097070000}"/>
    <cellStyle name="Comma 3 5 2 4 2 3" xfId="2714" xr:uid="{00000000-0005-0000-0000-000098070000}"/>
    <cellStyle name="Comma 3 5 2 4 2 3 2" xfId="6601" xr:uid="{00000000-0005-0000-0000-000099070000}"/>
    <cellStyle name="Comma 3 5 2 4 2 4" xfId="4046" xr:uid="{00000000-0005-0000-0000-00009A070000}"/>
    <cellStyle name="Comma 3 5 2 4 2 4 2" xfId="7886" xr:uid="{00000000-0005-0000-0000-00009B070000}"/>
    <cellStyle name="Comma 3 5 2 4 2 5" xfId="5660" xr:uid="{00000000-0005-0000-0000-00009C070000}"/>
    <cellStyle name="Comma 3 5 2 4 3" xfId="779" xr:uid="{00000000-0005-0000-0000-00009D070000}"/>
    <cellStyle name="Comma 3 5 2 4 3 2" xfId="2715" xr:uid="{00000000-0005-0000-0000-00009E070000}"/>
    <cellStyle name="Comma 3 5 2 4 3 2 2" xfId="6602" xr:uid="{00000000-0005-0000-0000-00009F070000}"/>
    <cellStyle name="Comma 3 5 2 4 3 3" xfId="4048" xr:uid="{00000000-0005-0000-0000-0000A0070000}"/>
    <cellStyle name="Comma 3 5 2 4 3 3 2" xfId="7888" xr:uid="{00000000-0005-0000-0000-0000A1070000}"/>
    <cellStyle name="Comma 3 5 2 4 3 4" xfId="5662" xr:uid="{00000000-0005-0000-0000-0000A2070000}"/>
    <cellStyle name="Comma 3 5 2 4 4" xfId="2716" xr:uid="{00000000-0005-0000-0000-0000A3070000}"/>
    <cellStyle name="Comma 3 5 2 4 4 2" xfId="6603" xr:uid="{00000000-0005-0000-0000-0000A4070000}"/>
    <cellStyle name="Comma 3 5 2 4 5" xfId="4045" xr:uid="{00000000-0005-0000-0000-0000A5070000}"/>
    <cellStyle name="Comma 3 5 2 4 5 2" xfId="7885" xr:uid="{00000000-0005-0000-0000-0000A6070000}"/>
    <cellStyle name="Comma 3 5 2 4 6" xfId="5659" xr:uid="{00000000-0005-0000-0000-0000A7070000}"/>
    <cellStyle name="Comma 3 5 2 5" xfId="780" xr:uid="{00000000-0005-0000-0000-0000A8070000}"/>
    <cellStyle name="Comma 3 5 2 5 2" xfId="781" xr:uid="{00000000-0005-0000-0000-0000A9070000}"/>
    <cellStyle name="Comma 3 5 2 5 2 2" xfId="2717" xr:uid="{00000000-0005-0000-0000-0000AA070000}"/>
    <cellStyle name="Comma 3 5 2 5 2 2 2" xfId="6604" xr:uid="{00000000-0005-0000-0000-0000AB070000}"/>
    <cellStyle name="Comma 3 5 2 5 2 3" xfId="4050" xr:uid="{00000000-0005-0000-0000-0000AC070000}"/>
    <cellStyle name="Comma 3 5 2 5 2 3 2" xfId="7890" xr:uid="{00000000-0005-0000-0000-0000AD070000}"/>
    <cellStyle name="Comma 3 5 2 5 2 4" xfId="5664" xr:uid="{00000000-0005-0000-0000-0000AE070000}"/>
    <cellStyle name="Comma 3 5 2 5 3" xfId="2718" xr:uid="{00000000-0005-0000-0000-0000AF070000}"/>
    <cellStyle name="Comma 3 5 2 5 3 2" xfId="6605" xr:uid="{00000000-0005-0000-0000-0000B0070000}"/>
    <cellStyle name="Comma 3 5 2 5 4" xfId="4049" xr:uid="{00000000-0005-0000-0000-0000B1070000}"/>
    <cellStyle name="Comma 3 5 2 5 4 2" xfId="7889" xr:uid="{00000000-0005-0000-0000-0000B2070000}"/>
    <cellStyle name="Comma 3 5 2 5 5" xfId="5663" xr:uid="{00000000-0005-0000-0000-0000B3070000}"/>
    <cellStyle name="Comma 3 5 2 6" xfId="782" xr:uid="{00000000-0005-0000-0000-0000B4070000}"/>
    <cellStyle name="Comma 3 5 2 6 2" xfId="2719" xr:uid="{00000000-0005-0000-0000-0000B5070000}"/>
    <cellStyle name="Comma 3 5 2 6 2 2" xfId="6606" xr:uid="{00000000-0005-0000-0000-0000B6070000}"/>
    <cellStyle name="Comma 3 5 2 6 3" xfId="4051" xr:uid="{00000000-0005-0000-0000-0000B7070000}"/>
    <cellStyle name="Comma 3 5 2 6 3 2" xfId="7891" xr:uid="{00000000-0005-0000-0000-0000B8070000}"/>
    <cellStyle name="Comma 3 5 2 6 4" xfId="5665" xr:uid="{00000000-0005-0000-0000-0000B9070000}"/>
    <cellStyle name="Comma 3 5 2 7" xfId="2720" xr:uid="{00000000-0005-0000-0000-0000BA070000}"/>
    <cellStyle name="Comma 3 5 2 7 2" xfId="6607" xr:uid="{00000000-0005-0000-0000-0000BB070000}"/>
    <cellStyle name="Comma 3 5 2 8" xfId="4028" xr:uid="{00000000-0005-0000-0000-0000BC070000}"/>
    <cellStyle name="Comma 3 5 2 8 2" xfId="7868" xr:uid="{00000000-0005-0000-0000-0000BD070000}"/>
    <cellStyle name="Comma 3 5 2 9" xfId="5642" xr:uid="{00000000-0005-0000-0000-0000BE070000}"/>
    <cellStyle name="Comma 3 5 3" xfId="783" xr:uid="{00000000-0005-0000-0000-0000BF070000}"/>
    <cellStyle name="Comma 3 5 3 2" xfId="784" xr:uid="{00000000-0005-0000-0000-0000C0070000}"/>
    <cellStyle name="Comma 3 5 3 2 2" xfId="785" xr:uid="{00000000-0005-0000-0000-0000C1070000}"/>
    <cellStyle name="Comma 3 5 3 2 2 2" xfId="786" xr:uid="{00000000-0005-0000-0000-0000C2070000}"/>
    <cellStyle name="Comma 3 5 3 2 2 2 2" xfId="787" xr:uid="{00000000-0005-0000-0000-0000C3070000}"/>
    <cellStyle name="Comma 3 5 3 2 2 2 2 2" xfId="2721" xr:uid="{00000000-0005-0000-0000-0000C4070000}"/>
    <cellStyle name="Comma 3 5 3 2 2 2 2 2 2" xfId="6608" xr:uid="{00000000-0005-0000-0000-0000C5070000}"/>
    <cellStyle name="Comma 3 5 3 2 2 2 2 3" xfId="4056" xr:uid="{00000000-0005-0000-0000-0000C6070000}"/>
    <cellStyle name="Comma 3 5 3 2 2 2 2 3 2" xfId="7896" xr:uid="{00000000-0005-0000-0000-0000C7070000}"/>
    <cellStyle name="Comma 3 5 3 2 2 2 2 4" xfId="5670" xr:uid="{00000000-0005-0000-0000-0000C8070000}"/>
    <cellStyle name="Comma 3 5 3 2 2 2 3" xfId="2722" xr:uid="{00000000-0005-0000-0000-0000C9070000}"/>
    <cellStyle name="Comma 3 5 3 2 2 2 3 2" xfId="6609" xr:uid="{00000000-0005-0000-0000-0000CA070000}"/>
    <cellStyle name="Comma 3 5 3 2 2 2 4" xfId="4055" xr:uid="{00000000-0005-0000-0000-0000CB070000}"/>
    <cellStyle name="Comma 3 5 3 2 2 2 4 2" xfId="7895" xr:uid="{00000000-0005-0000-0000-0000CC070000}"/>
    <cellStyle name="Comma 3 5 3 2 2 2 5" xfId="5669" xr:uid="{00000000-0005-0000-0000-0000CD070000}"/>
    <cellStyle name="Comma 3 5 3 2 2 3" xfId="788" xr:uid="{00000000-0005-0000-0000-0000CE070000}"/>
    <cellStyle name="Comma 3 5 3 2 2 3 2" xfId="2723" xr:uid="{00000000-0005-0000-0000-0000CF070000}"/>
    <cellStyle name="Comma 3 5 3 2 2 3 2 2" xfId="6610" xr:uid="{00000000-0005-0000-0000-0000D0070000}"/>
    <cellStyle name="Comma 3 5 3 2 2 3 3" xfId="4057" xr:uid="{00000000-0005-0000-0000-0000D1070000}"/>
    <cellStyle name="Comma 3 5 3 2 2 3 3 2" xfId="7897" xr:uid="{00000000-0005-0000-0000-0000D2070000}"/>
    <cellStyle name="Comma 3 5 3 2 2 3 4" xfId="5671" xr:uid="{00000000-0005-0000-0000-0000D3070000}"/>
    <cellStyle name="Comma 3 5 3 2 2 4" xfId="2724" xr:uid="{00000000-0005-0000-0000-0000D4070000}"/>
    <cellStyle name="Comma 3 5 3 2 2 4 2" xfId="6611" xr:uid="{00000000-0005-0000-0000-0000D5070000}"/>
    <cellStyle name="Comma 3 5 3 2 2 5" xfId="4054" xr:uid="{00000000-0005-0000-0000-0000D6070000}"/>
    <cellStyle name="Comma 3 5 3 2 2 5 2" xfId="7894" xr:uid="{00000000-0005-0000-0000-0000D7070000}"/>
    <cellStyle name="Comma 3 5 3 2 2 6" xfId="5668" xr:uid="{00000000-0005-0000-0000-0000D8070000}"/>
    <cellStyle name="Comma 3 5 3 2 3" xfId="789" xr:uid="{00000000-0005-0000-0000-0000D9070000}"/>
    <cellStyle name="Comma 3 5 3 2 3 2" xfId="790" xr:uid="{00000000-0005-0000-0000-0000DA070000}"/>
    <cellStyle name="Comma 3 5 3 2 3 2 2" xfId="2725" xr:uid="{00000000-0005-0000-0000-0000DB070000}"/>
    <cellStyle name="Comma 3 5 3 2 3 2 2 2" xfId="6612" xr:uid="{00000000-0005-0000-0000-0000DC070000}"/>
    <cellStyle name="Comma 3 5 3 2 3 2 3" xfId="4059" xr:uid="{00000000-0005-0000-0000-0000DD070000}"/>
    <cellStyle name="Comma 3 5 3 2 3 2 3 2" xfId="7899" xr:uid="{00000000-0005-0000-0000-0000DE070000}"/>
    <cellStyle name="Comma 3 5 3 2 3 2 4" xfId="5673" xr:uid="{00000000-0005-0000-0000-0000DF070000}"/>
    <cellStyle name="Comma 3 5 3 2 3 3" xfId="2726" xr:uid="{00000000-0005-0000-0000-0000E0070000}"/>
    <cellStyle name="Comma 3 5 3 2 3 3 2" xfId="6613" xr:uid="{00000000-0005-0000-0000-0000E1070000}"/>
    <cellStyle name="Comma 3 5 3 2 3 4" xfId="4058" xr:uid="{00000000-0005-0000-0000-0000E2070000}"/>
    <cellStyle name="Comma 3 5 3 2 3 4 2" xfId="7898" xr:uid="{00000000-0005-0000-0000-0000E3070000}"/>
    <cellStyle name="Comma 3 5 3 2 3 5" xfId="5672" xr:uid="{00000000-0005-0000-0000-0000E4070000}"/>
    <cellStyle name="Comma 3 5 3 2 4" xfId="791" xr:uid="{00000000-0005-0000-0000-0000E5070000}"/>
    <cellStyle name="Comma 3 5 3 2 4 2" xfId="2727" xr:uid="{00000000-0005-0000-0000-0000E6070000}"/>
    <cellStyle name="Comma 3 5 3 2 4 2 2" xfId="6614" xr:uid="{00000000-0005-0000-0000-0000E7070000}"/>
    <cellStyle name="Comma 3 5 3 2 4 3" xfId="4060" xr:uid="{00000000-0005-0000-0000-0000E8070000}"/>
    <cellStyle name="Comma 3 5 3 2 4 3 2" xfId="7900" xr:uid="{00000000-0005-0000-0000-0000E9070000}"/>
    <cellStyle name="Comma 3 5 3 2 4 4" xfId="5674" xr:uid="{00000000-0005-0000-0000-0000EA070000}"/>
    <cellStyle name="Comma 3 5 3 2 5" xfId="2728" xr:uid="{00000000-0005-0000-0000-0000EB070000}"/>
    <cellStyle name="Comma 3 5 3 2 5 2" xfId="6615" xr:uid="{00000000-0005-0000-0000-0000EC070000}"/>
    <cellStyle name="Comma 3 5 3 2 6" xfId="4053" xr:uid="{00000000-0005-0000-0000-0000ED070000}"/>
    <cellStyle name="Comma 3 5 3 2 6 2" xfId="7893" xr:uid="{00000000-0005-0000-0000-0000EE070000}"/>
    <cellStyle name="Comma 3 5 3 2 7" xfId="5667" xr:uid="{00000000-0005-0000-0000-0000EF070000}"/>
    <cellStyle name="Comma 3 5 3 3" xfId="792" xr:uid="{00000000-0005-0000-0000-0000F0070000}"/>
    <cellStyle name="Comma 3 5 3 3 2" xfId="793" xr:uid="{00000000-0005-0000-0000-0000F1070000}"/>
    <cellStyle name="Comma 3 5 3 3 2 2" xfId="794" xr:uid="{00000000-0005-0000-0000-0000F2070000}"/>
    <cellStyle name="Comma 3 5 3 3 2 2 2" xfId="2729" xr:uid="{00000000-0005-0000-0000-0000F3070000}"/>
    <cellStyle name="Comma 3 5 3 3 2 2 2 2" xfId="6616" xr:uid="{00000000-0005-0000-0000-0000F4070000}"/>
    <cellStyle name="Comma 3 5 3 3 2 2 3" xfId="4063" xr:uid="{00000000-0005-0000-0000-0000F5070000}"/>
    <cellStyle name="Comma 3 5 3 3 2 2 3 2" xfId="7903" xr:uid="{00000000-0005-0000-0000-0000F6070000}"/>
    <cellStyle name="Comma 3 5 3 3 2 2 4" xfId="5677" xr:uid="{00000000-0005-0000-0000-0000F7070000}"/>
    <cellStyle name="Comma 3 5 3 3 2 3" xfId="2730" xr:uid="{00000000-0005-0000-0000-0000F8070000}"/>
    <cellStyle name="Comma 3 5 3 3 2 3 2" xfId="6617" xr:uid="{00000000-0005-0000-0000-0000F9070000}"/>
    <cellStyle name="Comma 3 5 3 3 2 4" xfId="4062" xr:uid="{00000000-0005-0000-0000-0000FA070000}"/>
    <cellStyle name="Comma 3 5 3 3 2 4 2" xfId="7902" xr:uid="{00000000-0005-0000-0000-0000FB070000}"/>
    <cellStyle name="Comma 3 5 3 3 2 5" xfId="5676" xr:uid="{00000000-0005-0000-0000-0000FC070000}"/>
    <cellStyle name="Comma 3 5 3 3 3" xfId="795" xr:uid="{00000000-0005-0000-0000-0000FD070000}"/>
    <cellStyle name="Comma 3 5 3 3 3 2" xfId="2731" xr:uid="{00000000-0005-0000-0000-0000FE070000}"/>
    <cellStyle name="Comma 3 5 3 3 3 2 2" xfId="6618" xr:uid="{00000000-0005-0000-0000-0000FF070000}"/>
    <cellStyle name="Comma 3 5 3 3 3 3" xfId="4064" xr:uid="{00000000-0005-0000-0000-000000080000}"/>
    <cellStyle name="Comma 3 5 3 3 3 3 2" xfId="7904" xr:uid="{00000000-0005-0000-0000-000001080000}"/>
    <cellStyle name="Comma 3 5 3 3 3 4" xfId="5678" xr:uid="{00000000-0005-0000-0000-000002080000}"/>
    <cellStyle name="Comma 3 5 3 3 4" xfId="2732" xr:uid="{00000000-0005-0000-0000-000003080000}"/>
    <cellStyle name="Comma 3 5 3 3 4 2" xfId="6619" xr:uid="{00000000-0005-0000-0000-000004080000}"/>
    <cellStyle name="Comma 3 5 3 3 5" xfId="4061" xr:uid="{00000000-0005-0000-0000-000005080000}"/>
    <cellStyle name="Comma 3 5 3 3 5 2" xfId="7901" xr:uid="{00000000-0005-0000-0000-000006080000}"/>
    <cellStyle name="Comma 3 5 3 3 6" xfId="5675" xr:uid="{00000000-0005-0000-0000-000007080000}"/>
    <cellStyle name="Comma 3 5 3 4" xfId="796" xr:uid="{00000000-0005-0000-0000-000008080000}"/>
    <cellStyle name="Comma 3 5 3 4 2" xfId="797" xr:uid="{00000000-0005-0000-0000-000009080000}"/>
    <cellStyle name="Comma 3 5 3 4 2 2" xfId="2733" xr:uid="{00000000-0005-0000-0000-00000A080000}"/>
    <cellStyle name="Comma 3 5 3 4 2 2 2" xfId="6620" xr:uid="{00000000-0005-0000-0000-00000B080000}"/>
    <cellStyle name="Comma 3 5 3 4 2 3" xfId="4066" xr:uid="{00000000-0005-0000-0000-00000C080000}"/>
    <cellStyle name="Comma 3 5 3 4 2 3 2" xfId="7906" xr:uid="{00000000-0005-0000-0000-00000D080000}"/>
    <cellStyle name="Comma 3 5 3 4 2 4" xfId="5680" xr:uid="{00000000-0005-0000-0000-00000E080000}"/>
    <cellStyle name="Comma 3 5 3 4 3" xfId="2734" xr:uid="{00000000-0005-0000-0000-00000F080000}"/>
    <cellStyle name="Comma 3 5 3 4 3 2" xfId="6621" xr:uid="{00000000-0005-0000-0000-000010080000}"/>
    <cellStyle name="Comma 3 5 3 4 4" xfId="4065" xr:uid="{00000000-0005-0000-0000-000011080000}"/>
    <cellStyle name="Comma 3 5 3 4 4 2" xfId="7905" xr:uid="{00000000-0005-0000-0000-000012080000}"/>
    <cellStyle name="Comma 3 5 3 4 5" xfId="5679" xr:uid="{00000000-0005-0000-0000-000013080000}"/>
    <cellStyle name="Comma 3 5 3 5" xfId="798" xr:uid="{00000000-0005-0000-0000-000014080000}"/>
    <cellStyle name="Comma 3 5 3 5 2" xfId="2735" xr:uid="{00000000-0005-0000-0000-000015080000}"/>
    <cellStyle name="Comma 3 5 3 5 2 2" xfId="6622" xr:uid="{00000000-0005-0000-0000-000016080000}"/>
    <cellStyle name="Comma 3 5 3 5 3" xfId="4067" xr:uid="{00000000-0005-0000-0000-000017080000}"/>
    <cellStyle name="Comma 3 5 3 5 3 2" xfId="7907" xr:uid="{00000000-0005-0000-0000-000018080000}"/>
    <cellStyle name="Comma 3 5 3 5 4" xfId="5681" xr:uid="{00000000-0005-0000-0000-000019080000}"/>
    <cellStyle name="Comma 3 5 3 6" xfId="2736" xr:uid="{00000000-0005-0000-0000-00001A080000}"/>
    <cellStyle name="Comma 3 5 3 6 2" xfId="6623" xr:uid="{00000000-0005-0000-0000-00001B080000}"/>
    <cellStyle name="Comma 3 5 3 7" xfId="4052" xr:uid="{00000000-0005-0000-0000-00001C080000}"/>
    <cellStyle name="Comma 3 5 3 7 2" xfId="7892" xr:uid="{00000000-0005-0000-0000-00001D080000}"/>
    <cellStyle name="Comma 3 5 3 8" xfId="5666" xr:uid="{00000000-0005-0000-0000-00001E080000}"/>
    <cellStyle name="Comma 3 5 4" xfId="799" xr:uid="{00000000-0005-0000-0000-00001F080000}"/>
    <cellStyle name="Comma 3 5 4 2" xfId="800" xr:uid="{00000000-0005-0000-0000-000020080000}"/>
    <cellStyle name="Comma 3 5 4 2 2" xfId="801" xr:uid="{00000000-0005-0000-0000-000021080000}"/>
    <cellStyle name="Comma 3 5 4 2 2 2" xfId="802" xr:uid="{00000000-0005-0000-0000-000022080000}"/>
    <cellStyle name="Comma 3 5 4 2 2 2 2" xfId="2737" xr:uid="{00000000-0005-0000-0000-000023080000}"/>
    <cellStyle name="Comma 3 5 4 2 2 2 2 2" xfId="6624" xr:uid="{00000000-0005-0000-0000-000024080000}"/>
    <cellStyle name="Comma 3 5 4 2 2 2 3" xfId="4071" xr:uid="{00000000-0005-0000-0000-000025080000}"/>
    <cellStyle name="Comma 3 5 4 2 2 2 3 2" xfId="7911" xr:uid="{00000000-0005-0000-0000-000026080000}"/>
    <cellStyle name="Comma 3 5 4 2 2 2 4" xfId="5685" xr:uid="{00000000-0005-0000-0000-000027080000}"/>
    <cellStyle name="Comma 3 5 4 2 2 3" xfId="2738" xr:uid="{00000000-0005-0000-0000-000028080000}"/>
    <cellStyle name="Comma 3 5 4 2 2 3 2" xfId="6625" xr:uid="{00000000-0005-0000-0000-000029080000}"/>
    <cellStyle name="Comma 3 5 4 2 2 4" xfId="4070" xr:uid="{00000000-0005-0000-0000-00002A080000}"/>
    <cellStyle name="Comma 3 5 4 2 2 4 2" xfId="7910" xr:uid="{00000000-0005-0000-0000-00002B080000}"/>
    <cellStyle name="Comma 3 5 4 2 2 5" xfId="5684" xr:uid="{00000000-0005-0000-0000-00002C080000}"/>
    <cellStyle name="Comma 3 5 4 2 3" xfId="803" xr:uid="{00000000-0005-0000-0000-00002D080000}"/>
    <cellStyle name="Comma 3 5 4 2 3 2" xfId="2739" xr:uid="{00000000-0005-0000-0000-00002E080000}"/>
    <cellStyle name="Comma 3 5 4 2 3 2 2" xfId="6626" xr:uid="{00000000-0005-0000-0000-00002F080000}"/>
    <cellStyle name="Comma 3 5 4 2 3 3" xfId="4072" xr:uid="{00000000-0005-0000-0000-000030080000}"/>
    <cellStyle name="Comma 3 5 4 2 3 3 2" xfId="7912" xr:uid="{00000000-0005-0000-0000-000031080000}"/>
    <cellStyle name="Comma 3 5 4 2 3 4" xfId="5686" xr:uid="{00000000-0005-0000-0000-000032080000}"/>
    <cellStyle name="Comma 3 5 4 2 4" xfId="2740" xr:uid="{00000000-0005-0000-0000-000033080000}"/>
    <cellStyle name="Comma 3 5 4 2 4 2" xfId="6627" xr:uid="{00000000-0005-0000-0000-000034080000}"/>
    <cellStyle name="Comma 3 5 4 2 5" xfId="4069" xr:uid="{00000000-0005-0000-0000-000035080000}"/>
    <cellStyle name="Comma 3 5 4 2 5 2" xfId="7909" xr:uid="{00000000-0005-0000-0000-000036080000}"/>
    <cellStyle name="Comma 3 5 4 2 6" xfId="5683" xr:uid="{00000000-0005-0000-0000-000037080000}"/>
    <cellStyle name="Comma 3 5 4 3" xfId="804" xr:uid="{00000000-0005-0000-0000-000038080000}"/>
    <cellStyle name="Comma 3 5 4 3 2" xfId="805" xr:uid="{00000000-0005-0000-0000-000039080000}"/>
    <cellStyle name="Comma 3 5 4 3 2 2" xfId="2741" xr:uid="{00000000-0005-0000-0000-00003A080000}"/>
    <cellStyle name="Comma 3 5 4 3 2 2 2" xfId="6628" xr:uid="{00000000-0005-0000-0000-00003B080000}"/>
    <cellStyle name="Comma 3 5 4 3 2 3" xfId="4074" xr:uid="{00000000-0005-0000-0000-00003C080000}"/>
    <cellStyle name="Comma 3 5 4 3 2 3 2" xfId="7914" xr:uid="{00000000-0005-0000-0000-00003D080000}"/>
    <cellStyle name="Comma 3 5 4 3 2 4" xfId="5688" xr:uid="{00000000-0005-0000-0000-00003E080000}"/>
    <cellStyle name="Comma 3 5 4 3 3" xfId="2742" xr:uid="{00000000-0005-0000-0000-00003F080000}"/>
    <cellStyle name="Comma 3 5 4 3 3 2" xfId="6629" xr:uid="{00000000-0005-0000-0000-000040080000}"/>
    <cellStyle name="Comma 3 5 4 3 4" xfId="4073" xr:uid="{00000000-0005-0000-0000-000041080000}"/>
    <cellStyle name="Comma 3 5 4 3 4 2" xfId="7913" xr:uid="{00000000-0005-0000-0000-000042080000}"/>
    <cellStyle name="Comma 3 5 4 3 5" xfId="5687" xr:uid="{00000000-0005-0000-0000-000043080000}"/>
    <cellStyle name="Comma 3 5 4 4" xfId="806" xr:uid="{00000000-0005-0000-0000-000044080000}"/>
    <cellStyle name="Comma 3 5 4 4 2" xfId="2743" xr:uid="{00000000-0005-0000-0000-000045080000}"/>
    <cellStyle name="Comma 3 5 4 4 2 2" xfId="6630" xr:uid="{00000000-0005-0000-0000-000046080000}"/>
    <cellStyle name="Comma 3 5 4 4 3" xfId="4075" xr:uid="{00000000-0005-0000-0000-000047080000}"/>
    <cellStyle name="Comma 3 5 4 4 3 2" xfId="7915" xr:uid="{00000000-0005-0000-0000-000048080000}"/>
    <cellStyle name="Comma 3 5 4 4 4" xfId="5689" xr:uid="{00000000-0005-0000-0000-000049080000}"/>
    <cellStyle name="Comma 3 5 4 5" xfId="2744" xr:uid="{00000000-0005-0000-0000-00004A080000}"/>
    <cellStyle name="Comma 3 5 4 5 2" xfId="6631" xr:uid="{00000000-0005-0000-0000-00004B080000}"/>
    <cellStyle name="Comma 3 5 4 6" xfId="4068" xr:uid="{00000000-0005-0000-0000-00004C080000}"/>
    <cellStyle name="Comma 3 5 4 6 2" xfId="7908" xr:uid="{00000000-0005-0000-0000-00004D080000}"/>
    <cellStyle name="Comma 3 5 4 7" xfId="5682" xr:uid="{00000000-0005-0000-0000-00004E080000}"/>
    <cellStyle name="Comma 3 5 5" xfId="807" xr:uid="{00000000-0005-0000-0000-00004F080000}"/>
    <cellStyle name="Comma 3 5 5 2" xfId="808" xr:uid="{00000000-0005-0000-0000-000050080000}"/>
    <cellStyle name="Comma 3 5 5 2 2" xfId="809" xr:uid="{00000000-0005-0000-0000-000051080000}"/>
    <cellStyle name="Comma 3 5 5 2 2 2" xfId="810" xr:uid="{00000000-0005-0000-0000-000052080000}"/>
    <cellStyle name="Comma 3 5 5 2 2 2 2" xfId="2745" xr:uid="{00000000-0005-0000-0000-000053080000}"/>
    <cellStyle name="Comma 3 5 5 2 2 2 2 2" xfId="6632" xr:uid="{00000000-0005-0000-0000-000054080000}"/>
    <cellStyle name="Comma 3 5 5 2 2 2 3" xfId="4079" xr:uid="{00000000-0005-0000-0000-000055080000}"/>
    <cellStyle name="Comma 3 5 5 2 2 2 3 2" xfId="7919" xr:uid="{00000000-0005-0000-0000-000056080000}"/>
    <cellStyle name="Comma 3 5 5 2 2 2 4" xfId="5693" xr:uid="{00000000-0005-0000-0000-000057080000}"/>
    <cellStyle name="Comma 3 5 5 2 2 3" xfId="2746" xr:uid="{00000000-0005-0000-0000-000058080000}"/>
    <cellStyle name="Comma 3 5 5 2 2 3 2" xfId="6633" xr:uid="{00000000-0005-0000-0000-000059080000}"/>
    <cellStyle name="Comma 3 5 5 2 2 4" xfId="4078" xr:uid="{00000000-0005-0000-0000-00005A080000}"/>
    <cellStyle name="Comma 3 5 5 2 2 4 2" xfId="7918" xr:uid="{00000000-0005-0000-0000-00005B080000}"/>
    <cellStyle name="Comma 3 5 5 2 2 5" xfId="5692" xr:uid="{00000000-0005-0000-0000-00005C080000}"/>
    <cellStyle name="Comma 3 5 5 2 3" xfId="811" xr:uid="{00000000-0005-0000-0000-00005D080000}"/>
    <cellStyle name="Comma 3 5 5 2 3 2" xfId="2747" xr:uid="{00000000-0005-0000-0000-00005E080000}"/>
    <cellStyle name="Comma 3 5 5 2 3 2 2" xfId="6634" xr:uid="{00000000-0005-0000-0000-00005F080000}"/>
    <cellStyle name="Comma 3 5 5 2 3 3" xfId="4080" xr:uid="{00000000-0005-0000-0000-000060080000}"/>
    <cellStyle name="Comma 3 5 5 2 3 3 2" xfId="7920" xr:uid="{00000000-0005-0000-0000-000061080000}"/>
    <cellStyle name="Comma 3 5 5 2 3 4" xfId="5694" xr:uid="{00000000-0005-0000-0000-000062080000}"/>
    <cellStyle name="Comma 3 5 5 2 4" xfId="2748" xr:uid="{00000000-0005-0000-0000-000063080000}"/>
    <cellStyle name="Comma 3 5 5 2 4 2" xfId="6635" xr:uid="{00000000-0005-0000-0000-000064080000}"/>
    <cellStyle name="Comma 3 5 5 2 5" xfId="4077" xr:uid="{00000000-0005-0000-0000-000065080000}"/>
    <cellStyle name="Comma 3 5 5 2 5 2" xfId="7917" xr:uid="{00000000-0005-0000-0000-000066080000}"/>
    <cellStyle name="Comma 3 5 5 2 6" xfId="5691" xr:uid="{00000000-0005-0000-0000-000067080000}"/>
    <cellStyle name="Comma 3 5 5 3" xfId="812" xr:uid="{00000000-0005-0000-0000-000068080000}"/>
    <cellStyle name="Comma 3 5 5 3 2" xfId="813" xr:uid="{00000000-0005-0000-0000-000069080000}"/>
    <cellStyle name="Comma 3 5 5 3 2 2" xfId="2749" xr:uid="{00000000-0005-0000-0000-00006A080000}"/>
    <cellStyle name="Comma 3 5 5 3 2 2 2" xfId="6636" xr:uid="{00000000-0005-0000-0000-00006B080000}"/>
    <cellStyle name="Comma 3 5 5 3 2 3" xfId="4082" xr:uid="{00000000-0005-0000-0000-00006C080000}"/>
    <cellStyle name="Comma 3 5 5 3 2 3 2" xfId="7922" xr:uid="{00000000-0005-0000-0000-00006D080000}"/>
    <cellStyle name="Comma 3 5 5 3 2 4" xfId="5696" xr:uid="{00000000-0005-0000-0000-00006E080000}"/>
    <cellStyle name="Comma 3 5 5 3 3" xfId="2750" xr:uid="{00000000-0005-0000-0000-00006F080000}"/>
    <cellStyle name="Comma 3 5 5 3 3 2" xfId="6637" xr:uid="{00000000-0005-0000-0000-000070080000}"/>
    <cellStyle name="Comma 3 5 5 3 4" xfId="4081" xr:uid="{00000000-0005-0000-0000-000071080000}"/>
    <cellStyle name="Comma 3 5 5 3 4 2" xfId="7921" xr:uid="{00000000-0005-0000-0000-000072080000}"/>
    <cellStyle name="Comma 3 5 5 3 5" xfId="5695" xr:uid="{00000000-0005-0000-0000-000073080000}"/>
    <cellStyle name="Comma 3 5 5 4" xfId="814" xr:uid="{00000000-0005-0000-0000-000074080000}"/>
    <cellStyle name="Comma 3 5 5 4 2" xfId="2751" xr:uid="{00000000-0005-0000-0000-000075080000}"/>
    <cellStyle name="Comma 3 5 5 4 2 2" xfId="6638" xr:uid="{00000000-0005-0000-0000-000076080000}"/>
    <cellStyle name="Comma 3 5 5 4 3" xfId="4083" xr:uid="{00000000-0005-0000-0000-000077080000}"/>
    <cellStyle name="Comma 3 5 5 4 3 2" xfId="7923" xr:uid="{00000000-0005-0000-0000-000078080000}"/>
    <cellStyle name="Comma 3 5 5 4 4" xfId="5697" xr:uid="{00000000-0005-0000-0000-000079080000}"/>
    <cellStyle name="Comma 3 5 5 5" xfId="2752" xr:uid="{00000000-0005-0000-0000-00007A080000}"/>
    <cellStyle name="Comma 3 5 5 5 2" xfId="6639" xr:uid="{00000000-0005-0000-0000-00007B080000}"/>
    <cellStyle name="Comma 3 5 5 6" xfId="4076" xr:uid="{00000000-0005-0000-0000-00007C080000}"/>
    <cellStyle name="Comma 3 5 5 6 2" xfId="7916" xr:uid="{00000000-0005-0000-0000-00007D080000}"/>
    <cellStyle name="Comma 3 5 5 7" xfId="5690" xr:uid="{00000000-0005-0000-0000-00007E080000}"/>
    <cellStyle name="Comma 3 5 6" xfId="815" xr:uid="{00000000-0005-0000-0000-00007F080000}"/>
    <cellStyle name="Comma 3 5 6 2" xfId="816" xr:uid="{00000000-0005-0000-0000-000080080000}"/>
    <cellStyle name="Comma 3 5 6 2 2" xfId="817" xr:uid="{00000000-0005-0000-0000-000081080000}"/>
    <cellStyle name="Comma 3 5 6 2 2 2" xfId="2753" xr:uid="{00000000-0005-0000-0000-000082080000}"/>
    <cellStyle name="Comma 3 5 6 2 2 2 2" xfId="6640" xr:uid="{00000000-0005-0000-0000-000083080000}"/>
    <cellStyle name="Comma 3 5 6 2 2 3" xfId="4086" xr:uid="{00000000-0005-0000-0000-000084080000}"/>
    <cellStyle name="Comma 3 5 6 2 2 3 2" xfId="7926" xr:uid="{00000000-0005-0000-0000-000085080000}"/>
    <cellStyle name="Comma 3 5 6 2 2 4" xfId="5700" xr:uid="{00000000-0005-0000-0000-000086080000}"/>
    <cellStyle name="Comma 3 5 6 2 3" xfId="2754" xr:uid="{00000000-0005-0000-0000-000087080000}"/>
    <cellStyle name="Comma 3 5 6 2 3 2" xfId="6641" xr:uid="{00000000-0005-0000-0000-000088080000}"/>
    <cellStyle name="Comma 3 5 6 2 4" xfId="4085" xr:uid="{00000000-0005-0000-0000-000089080000}"/>
    <cellStyle name="Comma 3 5 6 2 4 2" xfId="7925" xr:uid="{00000000-0005-0000-0000-00008A080000}"/>
    <cellStyle name="Comma 3 5 6 2 5" xfId="5699" xr:uid="{00000000-0005-0000-0000-00008B080000}"/>
    <cellStyle name="Comma 3 5 6 3" xfId="818" xr:uid="{00000000-0005-0000-0000-00008C080000}"/>
    <cellStyle name="Comma 3 5 6 3 2" xfId="2755" xr:uid="{00000000-0005-0000-0000-00008D080000}"/>
    <cellStyle name="Comma 3 5 6 3 2 2" xfId="6642" xr:uid="{00000000-0005-0000-0000-00008E080000}"/>
    <cellStyle name="Comma 3 5 6 3 3" xfId="4087" xr:uid="{00000000-0005-0000-0000-00008F080000}"/>
    <cellStyle name="Comma 3 5 6 3 3 2" xfId="7927" xr:uid="{00000000-0005-0000-0000-000090080000}"/>
    <cellStyle name="Comma 3 5 6 3 4" xfId="5701" xr:uid="{00000000-0005-0000-0000-000091080000}"/>
    <cellStyle name="Comma 3 5 6 4" xfId="2756" xr:uid="{00000000-0005-0000-0000-000092080000}"/>
    <cellStyle name="Comma 3 5 6 4 2" xfId="6643" xr:uid="{00000000-0005-0000-0000-000093080000}"/>
    <cellStyle name="Comma 3 5 6 5" xfId="4084" xr:uid="{00000000-0005-0000-0000-000094080000}"/>
    <cellStyle name="Comma 3 5 6 5 2" xfId="7924" xr:uid="{00000000-0005-0000-0000-000095080000}"/>
    <cellStyle name="Comma 3 5 6 6" xfId="5698" xr:uid="{00000000-0005-0000-0000-000096080000}"/>
    <cellStyle name="Comma 3 5 7" xfId="819" xr:uid="{00000000-0005-0000-0000-000097080000}"/>
    <cellStyle name="Comma 3 5 7 2" xfId="820" xr:uid="{00000000-0005-0000-0000-000098080000}"/>
    <cellStyle name="Comma 3 5 7 2 2" xfId="821" xr:uid="{00000000-0005-0000-0000-000099080000}"/>
    <cellStyle name="Comma 3 5 7 2 2 2" xfId="2757" xr:uid="{00000000-0005-0000-0000-00009A080000}"/>
    <cellStyle name="Comma 3 5 7 2 2 2 2" xfId="6644" xr:uid="{00000000-0005-0000-0000-00009B080000}"/>
    <cellStyle name="Comma 3 5 7 2 2 3" xfId="4090" xr:uid="{00000000-0005-0000-0000-00009C080000}"/>
    <cellStyle name="Comma 3 5 7 2 2 3 2" xfId="7930" xr:uid="{00000000-0005-0000-0000-00009D080000}"/>
    <cellStyle name="Comma 3 5 7 2 2 4" xfId="5704" xr:uid="{00000000-0005-0000-0000-00009E080000}"/>
    <cellStyle name="Comma 3 5 7 2 3" xfId="2758" xr:uid="{00000000-0005-0000-0000-00009F080000}"/>
    <cellStyle name="Comma 3 5 7 2 3 2" xfId="6645" xr:uid="{00000000-0005-0000-0000-0000A0080000}"/>
    <cellStyle name="Comma 3 5 7 2 4" xfId="4089" xr:uid="{00000000-0005-0000-0000-0000A1080000}"/>
    <cellStyle name="Comma 3 5 7 2 4 2" xfId="7929" xr:uid="{00000000-0005-0000-0000-0000A2080000}"/>
    <cellStyle name="Comma 3 5 7 2 5" xfId="5703" xr:uid="{00000000-0005-0000-0000-0000A3080000}"/>
    <cellStyle name="Comma 3 5 7 3" xfId="822" xr:uid="{00000000-0005-0000-0000-0000A4080000}"/>
    <cellStyle name="Comma 3 5 7 3 2" xfId="2759" xr:uid="{00000000-0005-0000-0000-0000A5080000}"/>
    <cellStyle name="Comma 3 5 7 3 2 2" xfId="6646" xr:uid="{00000000-0005-0000-0000-0000A6080000}"/>
    <cellStyle name="Comma 3 5 7 3 3" xfId="4091" xr:uid="{00000000-0005-0000-0000-0000A7080000}"/>
    <cellStyle name="Comma 3 5 7 3 3 2" xfId="7931" xr:uid="{00000000-0005-0000-0000-0000A8080000}"/>
    <cellStyle name="Comma 3 5 7 3 4" xfId="5705" xr:uid="{00000000-0005-0000-0000-0000A9080000}"/>
    <cellStyle name="Comma 3 5 7 4" xfId="2760" xr:uid="{00000000-0005-0000-0000-0000AA080000}"/>
    <cellStyle name="Comma 3 5 7 4 2" xfId="6647" xr:uid="{00000000-0005-0000-0000-0000AB080000}"/>
    <cellStyle name="Comma 3 5 7 5" xfId="4088" xr:uid="{00000000-0005-0000-0000-0000AC080000}"/>
    <cellStyle name="Comma 3 5 7 5 2" xfId="7928" xr:uid="{00000000-0005-0000-0000-0000AD080000}"/>
    <cellStyle name="Comma 3 5 7 6" xfId="5702" xr:uid="{00000000-0005-0000-0000-0000AE080000}"/>
    <cellStyle name="Comma 3 5 8" xfId="823" xr:uid="{00000000-0005-0000-0000-0000AF080000}"/>
    <cellStyle name="Comma 3 5 8 2" xfId="824" xr:uid="{00000000-0005-0000-0000-0000B0080000}"/>
    <cellStyle name="Comma 3 5 8 2 2" xfId="2761" xr:uid="{00000000-0005-0000-0000-0000B1080000}"/>
    <cellStyle name="Comma 3 5 8 2 2 2" xfId="6648" xr:uid="{00000000-0005-0000-0000-0000B2080000}"/>
    <cellStyle name="Comma 3 5 8 2 3" xfId="4093" xr:uid="{00000000-0005-0000-0000-0000B3080000}"/>
    <cellStyle name="Comma 3 5 8 2 3 2" xfId="7933" xr:uid="{00000000-0005-0000-0000-0000B4080000}"/>
    <cellStyle name="Comma 3 5 8 2 4" xfId="5707" xr:uid="{00000000-0005-0000-0000-0000B5080000}"/>
    <cellStyle name="Comma 3 5 8 3" xfId="2762" xr:uid="{00000000-0005-0000-0000-0000B6080000}"/>
    <cellStyle name="Comma 3 5 8 3 2" xfId="6649" xr:uid="{00000000-0005-0000-0000-0000B7080000}"/>
    <cellStyle name="Comma 3 5 8 4" xfId="4092" xr:uid="{00000000-0005-0000-0000-0000B8080000}"/>
    <cellStyle name="Comma 3 5 8 4 2" xfId="7932" xr:uid="{00000000-0005-0000-0000-0000B9080000}"/>
    <cellStyle name="Comma 3 5 8 5" xfId="5706" xr:uid="{00000000-0005-0000-0000-0000BA080000}"/>
    <cellStyle name="Comma 3 5 9" xfId="825" xr:uid="{00000000-0005-0000-0000-0000BB080000}"/>
    <cellStyle name="Comma 3 5 9 2" xfId="2763" xr:uid="{00000000-0005-0000-0000-0000BC080000}"/>
    <cellStyle name="Comma 3 5 9 2 2" xfId="6650" xr:uid="{00000000-0005-0000-0000-0000BD080000}"/>
    <cellStyle name="Comma 3 5 9 3" xfId="4094" xr:uid="{00000000-0005-0000-0000-0000BE080000}"/>
    <cellStyle name="Comma 3 5 9 3 2" xfId="7934" xr:uid="{00000000-0005-0000-0000-0000BF080000}"/>
    <cellStyle name="Comma 3 5 9 4" xfId="5708" xr:uid="{00000000-0005-0000-0000-0000C0080000}"/>
    <cellStyle name="Comma 3 6" xfId="826" xr:uid="{00000000-0005-0000-0000-0000C1080000}"/>
    <cellStyle name="Comma 3 6 2" xfId="827" xr:uid="{00000000-0005-0000-0000-0000C2080000}"/>
    <cellStyle name="Comma 3 6 2 2" xfId="828" xr:uid="{00000000-0005-0000-0000-0000C3080000}"/>
    <cellStyle name="Comma 3 6 2 2 2" xfId="829" xr:uid="{00000000-0005-0000-0000-0000C4080000}"/>
    <cellStyle name="Comma 3 6 2 2 2 2" xfId="830" xr:uid="{00000000-0005-0000-0000-0000C5080000}"/>
    <cellStyle name="Comma 3 6 2 2 2 2 2" xfId="2764" xr:uid="{00000000-0005-0000-0000-0000C6080000}"/>
    <cellStyle name="Comma 3 6 2 2 2 2 2 2" xfId="6651" xr:uid="{00000000-0005-0000-0000-0000C7080000}"/>
    <cellStyle name="Comma 3 6 2 2 2 2 3" xfId="4099" xr:uid="{00000000-0005-0000-0000-0000C8080000}"/>
    <cellStyle name="Comma 3 6 2 2 2 2 3 2" xfId="7939" xr:uid="{00000000-0005-0000-0000-0000C9080000}"/>
    <cellStyle name="Comma 3 6 2 2 2 2 4" xfId="5713" xr:uid="{00000000-0005-0000-0000-0000CA080000}"/>
    <cellStyle name="Comma 3 6 2 2 2 3" xfId="2765" xr:uid="{00000000-0005-0000-0000-0000CB080000}"/>
    <cellStyle name="Comma 3 6 2 2 2 3 2" xfId="6652" xr:uid="{00000000-0005-0000-0000-0000CC080000}"/>
    <cellStyle name="Comma 3 6 2 2 2 4" xfId="4098" xr:uid="{00000000-0005-0000-0000-0000CD080000}"/>
    <cellStyle name="Comma 3 6 2 2 2 4 2" xfId="7938" xr:uid="{00000000-0005-0000-0000-0000CE080000}"/>
    <cellStyle name="Comma 3 6 2 2 2 5" xfId="5712" xr:uid="{00000000-0005-0000-0000-0000CF080000}"/>
    <cellStyle name="Comma 3 6 2 2 3" xfId="831" xr:uid="{00000000-0005-0000-0000-0000D0080000}"/>
    <cellStyle name="Comma 3 6 2 2 3 2" xfId="2766" xr:uid="{00000000-0005-0000-0000-0000D1080000}"/>
    <cellStyle name="Comma 3 6 2 2 3 2 2" xfId="6653" xr:uid="{00000000-0005-0000-0000-0000D2080000}"/>
    <cellStyle name="Comma 3 6 2 2 3 3" xfId="4100" xr:uid="{00000000-0005-0000-0000-0000D3080000}"/>
    <cellStyle name="Comma 3 6 2 2 3 3 2" xfId="7940" xr:uid="{00000000-0005-0000-0000-0000D4080000}"/>
    <cellStyle name="Comma 3 6 2 2 3 4" xfId="5714" xr:uid="{00000000-0005-0000-0000-0000D5080000}"/>
    <cellStyle name="Comma 3 6 2 2 4" xfId="2767" xr:uid="{00000000-0005-0000-0000-0000D6080000}"/>
    <cellStyle name="Comma 3 6 2 2 4 2" xfId="6654" xr:uid="{00000000-0005-0000-0000-0000D7080000}"/>
    <cellStyle name="Comma 3 6 2 2 5" xfId="4097" xr:uid="{00000000-0005-0000-0000-0000D8080000}"/>
    <cellStyle name="Comma 3 6 2 2 5 2" xfId="7937" xr:uid="{00000000-0005-0000-0000-0000D9080000}"/>
    <cellStyle name="Comma 3 6 2 2 6" xfId="5711" xr:uid="{00000000-0005-0000-0000-0000DA080000}"/>
    <cellStyle name="Comma 3 6 2 3" xfId="832" xr:uid="{00000000-0005-0000-0000-0000DB080000}"/>
    <cellStyle name="Comma 3 6 2 3 2" xfId="833" xr:uid="{00000000-0005-0000-0000-0000DC080000}"/>
    <cellStyle name="Comma 3 6 2 3 2 2" xfId="2768" xr:uid="{00000000-0005-0000-0000-0000DD080000}"/>
    <cellStyle name="Comma 3 6 2 3 2 2 2" xfId="6655" xr:uid="{00000000-0005-0000-0000-0000DE080000}"/>
    <cellStyle name="Comma 3 6 2 3 2 3" xfId="4102" xr:uid="{00000000-0005-0000-0000-0000DF080000}"/>
    <cellStyle name="Comma 3 6 2 3 2 3 2" xfId="7942" xr:uid="{00000000-0005-0000-0000-0000E0080000}"/>
    <cellStyle name="Comma 3 6 2 3 2 4" xfId="5716" xr:uid="{00000000-0005-0000-0000-0000E1080000}"/>
    <cellStyle name="Comma 3 6 2 3 3" xfId="2769" xr:uid="{00000000-0005-0000-0000-0000E2080000}"/>
    <cellStyle name="Comma 3 6 2 3 3 2" xfId="6656" xr:uid="{00000000-0005-0000-0000-0000E3080000}"/>
    <cellStyle name="Comma 3 6 2 3 4" xfId="4101" xr:uid="{00000000-0005-0000-0000-0000E4080000}"/>
    <cellStyle name="Comma 3 6 2 3 4 2" xfId="7941" xr:uid="{00000000-0005-0000-0000-0000E5080000}"/>
    <cellStyle name="Comma 3 6 2 3 5" xfId="5715" xr:uid="{00000000-0005-0000-0000-0000E6080000}"/>
    <cellStyle name="Comma 3 6 2 4" xfId="834" xr:uid="{00000000-0005-0000-0000-0000E7080000}"/>
    <cellStyle name="Comma 3 6 2 4 2" xfId="2770" xr:uid="{00000000-0005-0000-0000-0000E8080000}"/>
    <cellStyle name="Comma 3 6 2 4 2 2" xfId="6657" xr:uid="{00000000-0005-0000-0000-0000E9080000}"/>
    <cellStyle name="Comma 3 6 2 4 3" xfId="4103" xr:uid="{00000000-0005-0000-0000-0000EA080000}"/>
    <cellStyle name="Comma 3 6 2 4 3 2" xfId="7943" xr:uid="{00000000-0005-0000-0000-0000EB080000}"/>
    <cellStyle name="Comma 3 6 2 4 4" xfId="5717" xr:uid="{00000000-0005-0000-0000-0000EC080000}"/>
    <cellStyle name="Comma 3 6 2 5" xfId="2771" xr:uid="{00000000-0005-0000-0000-0000ED080000}"/>
    <cellStyle name="Comma 3 6 2 5 2" xfId="6658" xr:uid="{00000000-0005-0000-0000-0000EE080000}"/>
    <cellStyle name="Comma 3 6 2 6" xfId="4096" xr:uid="{00000000-0005-0000-0000-0000EF080000}"/>
    <cellStyle name="Comma 3 6 2 6 2" xfId="7936" xr:uid="{00000000-0005-0000-0000-0000F0080000}"/>
    <cellStyle name="Comma 3 6 2 7" xfId="5710" xr:uid="{00000000-0005-0000-0000-0000F1080000}"/>
    <cellStyle name="Comma 3 6 3" xfId="835" xr:uid="{00000000-0005-0000-0000-0000F2080000}"/>
    <cellStyle name="Comma 3 6 3 2" xfId="836" xr:uid="{00000000-0005-0000-0000-0000F3080000}"/>
    <cellStyle name="Comma 3 6 3 2 2" xfId="837" xr:uid="{00000000-0005-0000-0000-0000F4080000}"/>
    <cellStyle name="Comma 3 6 3 2 2 2" xfId="838" xr:uid="{00000000-0005-0000-0000-0000F5080000}"/>
    <cellStyle name="Comma 3 6 3 2 2 2 2" xfId="2772" xr:uid="{00000000-0005-0000-0000-0000F6080000}"/>
    <cellStyle name="Comma 3 6 3 2 2 2 2 2" xfId="6659" xr:uid="{00000000-0005-0000-0000-0000F7080000}"/>
    <cellStyle name="Comma 3 6 3 2 2 2 3" xfId="4107" xr:uid="{00000000-0005-0000-0000-0000F8080000}"/>
    <cellStyle name="Comma 3 6 3 2 2 2 3 2" xfId="7947" xr:uid="{00000000-0005-0000-0000-0000F9080000}"/>
    <cellStyle name="Comma 3 6 3 2 2 2 4" xfId="5721" xr:uid="{00000000-0005-0000-0000-0000FA080000}"/>
    <cellStyle name="Comma 3 6 3 2 2 3" xfId="2773" xr:uid="{00000000-0005-0000-0000-0000FB080000}"/>
    <cellStyle name="Comma 3 6 3 2 2 3 2" xfId="6660" xr:uid="{00000000-0005-0000-0000-0000FC080000}"/>
    <cellStyle name="Comma 3 6 3 2 2 4" xfId="4106" xr:uid="{00000000-0005-0000-0000-0000FD080000}"/>
    <cellStyle name="Comma 3 6 3 2 2 4 2" xfId="7946" xr:uid="{00000000-0005-0000-0000-0000FE080000}"/>
    <cellStyle name="Comma 3 6 3 2 2 5" xfId="5720" xr:uid="{00000000-0005-0000-0000-0000FF080000}"/>
    <cellStyle name="Comma 3 6 3 2 3" xfId="839" xr:uid="{00000000-0005-0000-0000-000000090000}"/>
    <cellStyle name="Comma 3 6 3 2 3 2" xfId="2774" xr:uid="{00000000-0005-0000-0000-000001090000}"/>
    <cellStyle name="Comma 3 6 3 2 3 2 2" xfId="6661" xr:uid="{00000000-0005-0000-0000-000002090000}"/>
    <cellStyle name="Comma 3 6 3 2 3 3" xfId="4108" xr:uid="{00000000-0005-0000-0000-000003090000}"/>
    <cellStyle name="Comma 3 6 3 2 3 3 2" xfId="7948" xr:uid="{00000000-0005-0000-0000-000004090000}"/>
    <cellStyle name="Comma 3 6 3 2 3 4" xfId="5722" xr:uid="{00000000-0005-0000-0000-000005090000}"/>
    <cellStyle name="Comma 3 6 3 2 4" xfId="2775" xr:uid="{00000000-0005-0000-0000-000006090000}"/>
    <cellStyle name="Comma 3 6 3 2 4 2" xfId="6662" xr:uid="{00000000-0005-0000-0000-000007090000}"/>
    <cellStyle name="Comma 3 6 3 2 5" xfId="4105" xr:uid="{00000000-0005-0000-0000-000008090000}"/>
    <cellStyle name="Comma 3 6 3 2 5 2" xfId="7945" xr:uid="{00000000-0005-0000-0000-000009090000}"/>
    <cellStyle name="Comma 3 6 3 2 6" xfId="5719" xr:uid="{00000000-0005-0000-0000-00000A090000}"/>
    <cellStyle name="Comma 3 6 3 3" xfId="840" xr:uid="{00000000-0005-0000-0000-00000B090000}"/>
    <cellStyle name="Comma 3 6 3 3 2" xfId="841" xr:uid="{00000000-0005-0000-0000-00000C090000}"/>
    <cellStyle name="Comma 3 6 3 3 2 2" xfId="2776" xr:uid="{00000000-0005-0000-0000-00000D090000}"/>
    <cellStyle name="Comma 3 6 3 3 2 2 2" xfId="6663" xr:uid="{00000000-0005-0000-0000-00000E090000}"/>
    <cellStyle name="Comma 3 6 3 3 2 3" xfId="4110" xr:uid="{00000000-0005-0000-0000-00000F090000}"/>
    <cellStyle name="Comma 3 6 3 3 2 3 2" xfId="7950" xr:uid="{00000000-0005-0000-0000-000010090000}"/>
    <cellStyle name="Comma 3 6 3 3 2 4" xfId="5724" xr:uid="{00000000-0005-0000-0000-000011090000}"/>
    <cellStyle name="Comma 3 6 3 3 3" xfId="2777" xr:uid="{00000000-0005-0000-0000-000012090000}"/>
    <cellStyle name="Comma 3 6 3 3 3 2" xfId="6664" xr:uid="{00000000-0005-0000-0000-000013090000}"/>
    <cellStyle name="Comma 3 6 3 3 4" xfId="4109" xr:uid="{00000000-0005-0000-0000-000014090000}"/>
    <cellStyle name="Comma 3 6 3 3 4 2" xfId="7949" xr:uid="{00000000-0005-0000-0000-000015090000}"/>
    <cellStyle name="Comma 3 6 3 3 5" xfId="5723" xr:uid="{00000000-0005-0000-0000-000016090000}"/>
    <cellStyle name="Comma 3 6 3 4" xfId="842" xr:uid="{00000000-0005-0000-0000-000017090000}"/>
    <cellStyle name="Comma 3 6 3 4 2" xfId="2778" xr:uid="{00000000-0005-0000-0000-000018090000}"/>
    <cellStyle name="Comma 3 6 3 4 2 2" xfId="6665" xr:uid="{00000000-0005-0000-0000-000019090000}"/>
    <cellStyle name="Comma 3 6 3 4 3" xfId="4111" xr:uid="{00000000-0005-0000-0000-00001A090000}"/>
    <cellStyle name="Comma 3 6 3 4 3 2" xfId="7951" xr:uid="{00000000-0005-0000-0000-00001B090000}"/>
    <cellStyle name="Comma 3 6 3 4 4" xfId="5725" xr:uid="{00000000-0005-0000-0000-00001C090000}"/>
    <cellStyle name="Comma 3 6 3 5" xfId="2779" xr:uid="{00000000-0005-0000-0000-00001D090000}"/>
    <cellStyle name="Comma 3 6 3 5 2" xfId="6666" xr:uid="{00000000-0005-0000-0000-00001E090000}"/>
    <cellStyle name="Comma 3 6 3 6" xfId="4104" xr:uid="{00000000-0005-0000-0000-00001F090000}"/>
    <cellStyle name="Comma 3 6 3 6 2" xfId="7944" xr:uid="{00000000-0005-0000-0000-000020090000}"/>
    <cellStyle name="Comma 3 6 3 7" xfId="5718" xr:uid="{00000000-0005-0000-0000-000021090000}"/>
    <cellStyle name="Comma 3 6 4" xfId="843" xr:uid="{00000000-0005-0000-0000-000022090000}"/>
    <cellStyle name="Comma 3 6 4 2" xfId="844" xr:uid="{00000000-0005-0000-0000-000023090000}"/>
    <cellStyle name="Comma 3 6 4 2 2" xfId="845" xr:uid="{00000000-0005-0000-0000-000024090000}"/>
    <cellStyle name="Comma 3 6 4 2 2 2" xfId="2780" xr:uid="{00000000-0005-0000-0000-000025090000}"/>
    <cellStyle name="Comma 3 6 4 2 2 2 2" xfId="6667" xr:uid="{00000000-0005-0000-0000-000026090000}"/>
    <cellStyle name="Comma 3 6 4 2 2 3" xfId="4114" xr:uid="{00000000-0005-0000-0000-000027090000}"/>
    <cellStyle name="Comma 3 6 4 2 2 3 2" xfId="7954" xr:uid="{00000000-0005-0000-0000-000028090000}"/>
    <cellStyle name="Comma 3 6 4 2 2 4" xfId="5728" xr:uid="{00000000-0005-0000-0000-000029090000}"/>
    <cellStyle name="Comma 3 6 4 2 3" xfId="2781" xr:uid="{00000000-0005-0000-0000-00002A090000}"/>
    <cellStyle name="Comma 3 6 4 2 3 2" xfId="6668" xr:uid="{00000000-0005-0000-0000-00002B090000}"/>
    <cellStyle name="Comma 3 6 4 2 4" xfId="4113" xr:uid="{00000000-0005-0000-0000-00002C090000}"/>
    <cellStyle name="Comma 3 6 4 2 4 2" xfId="7953" xr:uid="{00000000-0005-0000-0000-00002D090000}"/>
    <cellStyle name="Comma 3 6 4 2 5" xfId="5727" xr:uid="{00000000-0005-0000-0000-00002E090000}"/>
    <cellStyle name="Comma 3 6 4 3" xfId="846" xr:uid="{00000000-0005-0000-0000-00002F090000}"/>
    <cellStyle name="Comma 3 6 4 3 2" xfId="2782" xr:uid="{00000000-0005-0000-0000-000030090000}"/>
    <cellStyle name="Comma 3 6 4 3 2 2" xfId="6669" xr:uid="{00000000-0005-0000-0000-000031090000}"/>
    <cellStyle name="Comma 3 6 4 3 3" xfId="4115" xr:uid="{00000000-0005-0000-0000-000032090000}"/>
    <cellStyle name="Comma 3 6 4 3 3 2" xfId="7955" xr:uid="{00000000-0005-0000-0000-000033090000}"/>
    <cellStyle name="Comma 3 6 4 3 4" xfId="5729" xr:uid="{00000000-0005-0000-0000-000034090000}"/>
    <cellStyle name="Comma 3 6 4 4" xfId="2783" xr:uid="{00000000-0005-0000-0000-000035090000}"/>
    <cellStyle name="Comma 3 6 4 4 2" xfId="6670" xr:uid="{00000000-0005-0000-0000-000036090000}"/>
    <cellStyle name="Comma 3 6 4 5" xfId="4112" xr:uid="{00000000-0005-0000-0000-000037090000}"/>
    <cellStyle name="Comma 3 6 4 5 2" xfId="7952" xr:uid="{00000000-0005-0000-0000-000038090000}"/>
    <cellStyle name="Comma 3 6 4 6" xfId="5726" xr:uid="{00000000-0005-0000-0000-000039090000}"/>
    <cellStyle name="Comma 3 6 5" xfId="847" xr:uid="{00000000-0005-0000-0000-00003A090000}"/>
    <cellStyle name="Comma 3 6 5 2" xfId="848" xr:uid="{00000000-0005-0000-0000-00003B090000}"/>
    <cellStyle name="Comma 3 6 5 2 2" xfId="2784" xr:uid="{00000000-0005-0000-0000-00003C090000}"/>
    <cellStyle name="Comma 3 6 5 2 2 2" xfId="6671" xr:uid="{00000000-0005-0000-0000-00003D090000}"/>
    <cellStyle name="Comma 3 6 5 2 3" xfId="4117" xr:uid="{00000000-0005-0000-0000-00003E090000}"/>
    <cellStyle name="Comma 3 6 5 2 3 2" xfId="7957" xr:uid="{00000000-0005-0000-0000-00003F090000}"/>
    <cellStyle name="Comma 3 6 5 2 4" xfId="5731" xr:uid="{00000000-0005-0000-0000-000040090000}"/>
    <cellStyle name="Comma 3 6 5 3" xfId="2785" xr:uid="{00000000-0005-0000-0000-000041090000}"/>
    <cellStyle name="Comma 3 6 5 3 2" xfId="6672" xr:uid="{00000000-0005-0000-0000-000042090000}"/>
    <cellStyle name="Comma 3 6 5 4" xfId="4116" xr:uid="{00000000-0005-0000-0000-000043090000}"/>
    <cellStyle name="Comma 3 6 5 4 2" xfId="7956" xr:uid="{00000000-0005-0000-0000-000044090000}"/>
    <cellStyle name="Comma 3 6 5 5" xfId="5730" xr:uid="{00000000-0005-0000-0000-000045090000}"/>
    <cellStyle name="Comma 3 6 6" xfId="849" xr:uid="{00000000-0005-0000-0000-000046090000}"/>
    <cellStyle name="Comma 3 6 6 2" xfId="2786" xr:uid="{00000000-0005-0000-0000-000047090000}"/>
    <cellStyle name="Comma 3 6 6 2 2" xfId="6673" xr:uid="{00000000-0005-0000-0000-000048090000}"/>
    <cellStyle name="Comma 3 6 6 3" xfId="4118" xr:uid="{00000000-0005-0000-0000-000049090000}"/>
    <cellStyle name="Comma 3 6 6 3 2" xfId="7958" xr:uid="{00000000-0005-0000-0000-00004A090000}"/>
    <cellStyle name="Comma 3 6 6 4" xfId="5732" xr:uid="{00000000-0005-0000-0000-00004B090000}"/>
    <cellStyle name="Comma 3 6 7" xfId="2787" xr:uid="{00000000-0005-0000-0000-00004C090000}"/>
    <cellStyle name="Comma 3 6 7 2" xfId="6674" xr:uid="{00000000-0005-0000-0000-00004D090000}"/>
    <cellStyle name="Comma 3 6 8" xfId="4095" xr:uid="{00000000-0005-0000-0000-00004E090000}"/>
    <cellStyle name="Comma 3 6 8 2" xfId="7935" xr:uid="{00000000-0005-0000-0000-00004F090000}"/>
    <cellStyle name="Comma 3 6 9" xfId="5709" xr:uid="{00000000-0005-0000-0000-000050090000}"/>
    <cellStyle name="Comma 3 7" xfId="850" xr:uid="{00000000-0005-0000-0000-000051090000}"/>
    <cellStyle name="Comma 3 7 2" xfId="851" xr:uid="{00000000-0005-0000-0000-000052090000}"/>
    <cellStyle name="Comma 3 7 2 2" xfId="852" xr:uid="{00000000-0005-0000-0000-000053090000}"/>
    <cellStyle name="Comma 3 7 2 2 2" xfId="853" xr:uid="{00000000-0005-0000-0000-000054090000}"/>
    <cellStyle name="Comma 3 7 2 2 2 2" xfId="854" xr:uid="{00000000-0005-0000-0000-000055090000}"/>
    <cellStyle name="Comma 3 7 2 2 2 2 2" xfId="2788" xr:uid="{00000000-0005-0000-0000-000056090000}"/>
    <cellStyle name="Comma 3 7 2 2 2 2 2 2" xfId="6675" xr:uid="{00000000-0005-0000-0000-000057090000}"/>
    <cellStyle name="Comma 3 7 2 2 2 2 3" xfId="4123" xr:uid="{00000000-0005-0000-0000-000058090000}"/>
    <cellStyle name="Comma 3 7 2 2 2 2 3 2" xfId="7963" xr:uid="{00000000-0005-0000-0000-000059090000}"/>
    <cellStyle name="Comma 3 7 2 2 2 2 4" xfId="5737" xr:uid="{00000000-0005-0000-0000-00005A090000}"/>
    <cellStyle name="Comma 3 7 2 2 2 3" xfId="2789" xr:uid="{00000000-0005-0000-0000-00005B090000}"/>
    <cellStyle name="Comma 3 7 2 2 2 3 2" xfId="6676" xr:uid="{00000000-0005-0000-0000-00005C090000}"/>
    <cellStyle name="Comma 3 7 2 2 2 4" xfId="4122" xr:uid="{00000000-0005-0000-0000-00005D090000}"/>
    <cellStyle name="Comma 3 7 2 2 2 4 2" xfId="7962" xr:uid="{00000000-0005-0000-0000-00005E090000}"/>
    <cellStyle name="Comma 3 7 2 2 2 5" xfId="5736" xr:uid="{00000000-0005-0000-0000-00005F090000}"/>
    <cellStyle name="Comma 3 7 2 2 3" xfId="855" xr:uid="{00000000-0005-0000-0000-000060090000}"/>
    <cellStyle name="Comma 3 7 2 2 3 2" xfId="2790" xr:uid="{00000000-0005-0000-0000-000061090000}"/>
    <cellStyle name="Comma 3 7 2 2 3 2 2" xfId="6677" xr:uid="{00000000-0005-0000-0000-000062090000}"/>
    <cellStyle name="Comma 3 7 2 2 3 3" xfId="4124" xr:uid="{00000000-0005-0000-0000-000063090000}"/>
    <cellStyle name="Comma 3 7 2 2 3 3 2" xfId="7964" xr:uid="{00000000-0005-0000-0000-000064090000}"/>
    <cellStyle name="Comma 3 7 2 2 3 4" xfId="5738" xr:uid="{00000000-0005-0000-0000-000065090000}"/>
    <cellStyle name="Comma 3 7 2 2 4" xfId="2791" xr:uid="{00000000-0005-0000-0000-000066090000}"/>
    <cellStyle name="Comma 3 7 2 2 4 2" xfId="6678" xr:uid="{00000000-0005-0000-0000-000067090000}"/>
    <cellStyle name="Comma 3 7 2 2 5" xfId="4121" xr:uid="{00000000-0005-0000-0000-000068090000}"/>
    <cellStyle name="Comma 3 7 2 2 5 2" xfId="7961" xr:uid="{00000000-0005-0000-0000-000069090000}"/>
    <cellStyle name="Comma 3 7 2 2 6" xfId="5735" xr:uid="{00000000-0005-0000-0000-00006A090000}"/>
    <cellStyle name="Comma 3 7 2 3" xfId="856" xr:uid="{00000000-0005-0000-0000-00006B090000}"/>
    <cellStyle name="Comma 3 7 2 3 2" xfId="857" xr:uid="{00000000-0005-0000-0000-00006C090000}"/>
    <cellStyle name="Comma 3 7 2 3 2 2" xfId="2792" xr:uid="{00000000-0005-0000-0000-00006D090000}"/>
    <cellStyle name="Comma 3 7 2 3 2 2 2" xfId="6679" xr:uid="{00000000-0005-0000-0000-00006E090000}"/>
    <cellStyle name="Comma 3 7 2 3 2 3" xfId="4126" xr:uid="{00000000-0005-0000-0000-00006F090000}"/>
    <cellStyle name="Comma 3 7 2 3 2 3 2" xfId="7966" xr:uid="{00000000-0005-0000-0000-000070090000}"/>
    <cellStyle name="Comma 3 7 2 3 2 4" xfId="5740" xr:uid="{00000000-0005-0000-0000-000071090000}"/>
    <cellStyle name="Comma 3 7 2 3 3" xfId="2793" xr:uid="{00000000-0005-0000-0000-000072090000}"/>
    <cellStyle name="Comma 3 7 2 3 3 2" xfId="6680" xr:uid="{00000000-0005-0000-0000-000073090000}"/>
    <cellStyle name="Comma 3 7 2 3 4" xfId="4125" xr:uid="{00000000-0005-0000-0000-000074090000}"/>
    <cellStyle name="Comma 3 7 2 3 4 2" xfId="7965" xr:uid="{00000000-0005-0000-0000-000075090000}"/>
    <cellStyle name="Comma 3 7 2 3 5" xfId="5739" xr:uid="{00000000-0005-0000-0000-000076090000}"/>
    <cellStyle name="Comma 3 7 2 4" xfId="858" xr:uid="{00000000-0005-0000-0000-000077090000}"/>
    <cellStyle name="Comma 3 7 2 4 2" xfId="2794" xr:uid="{00000000-0005-0000-0000-000078090000}"/>
    <cellStyle name="Comma 3 7 2 4 2 2" xfId="6681" xr:uid="{00000000-0005-0000-0000-000079090000}"/>
    <cellStyle name="Comma 3 7 2 4 3" xfId="4127" xr:uid="{00000000-0005-0000-0000-00007A090000}"/>
    <cellStyle name="Comma 3 7 2 4 3 2" xfId="7967" xr:uid="{00000000-0005-0000-0000-00007B090000}"/>
    <cellStyle name="Comma 3 7 2 4 4" xfId="5741" xr:uid="{00000000-0005-0000-0000-00007C090000}"/>
    <cellStyle name="Comma 3 7 2 5" xfId="2795" xr:uid="{00000000-0005-0000-0000-00007D090000}"/>
    <cellStyle name="Comma 3 7 2 5 2" xfId="6682" xr:uid="{00000000-0005-0000-0000-00007E090000}"/>
    <cellStyle name="Comma 3 7 2 6" xfId="4120" xr:uid="{00000000-0005-0000-0000-00007F090000}"/>
    <cellStyle name="Comma 3 7 2 6 2" xfId="7960" xr:uid="{00000000-0005-0000-0000-000080090000}"/>
    <cellStyle name="Comma 3 7 2 7" xfId="5734" xr:uid="{00000000-0005-0000-0000-000081090000}"/>
    <cellStyle name="Comma 3 7 3" xfId="859" xr:uid="{00000000-0005-0000-0000-000082090000}"/>
    <cellStyle name="Comma 3 7 3 2" xfId="860" xr:uid="{00000000-0005-0000-0000-000083090000}"/>
    <cellStyle name="Comma 3 7 3 2 2" xfId="861" xr:uid="{00000000-0005-0000-0000-000084090000}"/>
    <cellStyle name="Comma 3 7 3 2 2 2" xfId="2796" xr:uid="{00000000-0005-0000-0000-000085090000}"/>
    <cellStyle name="Comma 3 7 3 2 2 2 2" xfId="6683" xr:uid="{00000000-0005-0000-0000-000086090000}"/>
    <cellStyle name="Comma 3 7 3 2 2 3" xfId="4130" xr:uid="{00000000-0005-0000-0000-000087090000}"/>
    <cellStyle name="Comma 3 7 3 2 2 3 2" xfId="7970" xr:uid="{00000000-0005-0000-0000-000088090000}"/>
    <cellStyle name="Comma 3 7 3 2 2 4" xfId="5744" xr:uid="{00000000-0005-0000-0000-000089090000}"/>
    <cellStyle name="Comma 3 7 3 2 3" xfId="2797" xr:uid="{00000000-0005-0000-0000-00008A090000}"/>
    <cellStyle name="Comma 3 7 3 2 3 2" xfId="6684" xr:uid="{00000000-0005-0000-0000-00008B090000}"/>
    <cellStyle name="Comma 3 7 3 2 4" xfId="4129" xr:uid="{00000000-0005-0000-0000-00008C090000}"/>
    <cellStyle name="Comma 3 7 3 2 4 2" xfId="7969" xr:uid="{00000000-0005-0000-0000-00008D090000}"/>
    <cellStyle name="Comma 3 7 3 2 5" xfId="5743" xr:uid="{00000000-0005-0000-0000-00008E090000}"/>
    <cellStyle name="Comma 3 7 3 3" xfId="862" xr:uid="{00000000-0005-0000-0000-00008F090000}"/>
    <cellStyle name="Comma 3 7 3 3 2" xfId="2798" xr:uid="{00000000-0005-0000-0000-000090090000}"/>
    <cellStyle name="Comma 3 7 3 3 2 2" xfId="6685" xr:uid="{00000000-0005-0000-0000-000091090000}"/>
    <cellStyle name="Comma 3 7 3 3 3" xfId="4131" xr:uid="{00000000-0005-0000-0000-000092090000}"/>
    <cellStyle name="Comma 3 7 3 3 3 2" xfId="7971" xr:uid="{00000000-0005-0000-0000-000093090000}"/>
    <cellStyle name="Comma 3 7 3 3 4" xfId="5745" xr:uid="{00000000-0005-0000-0000-000094090000}"/>
    <cellStyle name="Comma 3 7 3 4" xfId="2799" xr:uid="{00000000-0005-0000-0000-000095090000}"/>
    <cellStyle name="Comma 3 7 3 4 2" xfId="6686" xr:uid="{00000000-0005-0000-0000-000096090000}"/>
    <cellStyle name="Comma 3 7 3 5" xfId="4128" xr:uid="{00000000-0005-0000-0000-000097090000}"/>
    <cellStyle name="Comma 3 7 3 5 2" xfId="7968" xr:uid="{00000000-0005-0000-0000-000098090000}"/>
    <cellStyle name="Comma 3 7 3 6" xfId="5742" xr:uid="{00000000-0005-0000-0000-000099090000}"/>
    <cellStyle name="Comma 3 7 4" xfId="863" xr:uid="{00000000-0005-0000-0000-00009A090000}"/>
    <cellStyle name="Comma 3 7 4 2" xfId="864" xr:uid="{00000000-0005-0000-0000-00009B090000}"/>
    <cellStyle name="Comma 3 7 4 2 2" xfId="2800" xr:uid="{00000000-0005-0000-0000-00009C090000}"/>
    <cellStyle name="Comma 3 7 4 2 2 2" xfId="6687" xr:uid="{00000000-0005-0000-0000-00009D090000}"/>
    <cellStyle name="Comma 3 7 4 2 3" xfId="4133" xr:uid="{00000000-0005-0000-0000-00009E090000}"/>
    <cellStyle name="Comma 3 7 4 2 3 2" xfId="7973" xr:uid="{00000000-0005-0000-0000-00009F090000}"/>
    <cellStyle name="Comma 3 7 4 2 4" xfId="5747" xr:uid="{00000000-0005-0000-0000-0000A0090000}"/>
    <cellStyle name="Comma 3 7 4 3" xfId="2801" xr:uid="{00000000-0005-0000-0000-0000A1090000}"/>
    <cellStyle name="Comma 3 7 4 3 2" xfId="6688" xr:uid="{00000000-0005-0000-0000-0000A2090000}"/>
    <cellStyle name="Comma 3 7 4 4" xfId="4132" xr:uid="{00000000-0005-0000-0000-0000A3090000}"/>
    <cellStyle name="Comma 3 7 4 4 2" xfId="7972" xr:uid="{00000000-0005-0000-0000-0000A4090000}"/>
    <cellStyle name="Comma 3 7 4 5" xfId="5746" xr:uid="{00000000-0005-0000-0000-0000A5090000}"/>
    <cellStyle name="Comma 3 7 5" xfId="865" xr:uid="{00000000-0005-0000-0000-0000A6090000}"/>
    <cellStyle name="Comma 3 7 5 2" xfId="2802" xr:uid="{00000000-0005-0000-0000-0000A7090000}"/>
    <cellStyle name="Comma 3 7 5 2 2" xfId="6689" xr:uid="{00000000-0005-0000-0000-0000A8090000}"/>
    <cellStyle name="Comma 3 7 5 3" xfId="4134" xr:uid="{00000000-0005-0000-0000-0000A9090000}"/>
    <cellStyle name="Comma 3 7 5 3 2" xfId="7974" xr:uid="{00000000-0005-0000-0000-0000AA090000}"/>
    <cellStyle name="Comma 3 7 5 4" xfId="5748" xr:uid="{00000000-0005-0000-0000-0000AB090000}"/>
    <cellStyle name="Comma 3 7 6" xfId="2803" xr:uid="{00000000-0005-0000-0000-0000AC090000}"/>
    <cellStyle name="Comma 3 7 6 2" xfId="6690" xr:uid="{00000000-0005-0000-0000-0000AD090000}"/>
    <cellStyle name="Comma 3 7 7" xfId="4119" xr:uid="{00000000-0005-0000-0000-0000AE090000}"/>
    <cellStyle name="Comma 3 7 7 2" xfId="7959" xr:uid="{00000000-0005-0000-0000-0000AF090000}"/>
    <cellStyle name="Comma 3 7 8" xfId="5733" xr:uid="{00000000-0005-0000-0000-0000B0090000}"/>
    <cellStyle name="Comma 3 8" xfId="866" xr:uid="{00000000-0005-0000-0000-0000B1090000}"/>
    <cellStyle name="Comma 3 8 2" xfId="867" xr:uid="{00000000-0005-0000-0000-0000B2090000}"/>
    <cellStyle name="Comma 3 8 2 2" xfId="868" xr:uid="{00000000-0005-0000-0000-0000B3090000}"/>
    <cellStyle name="Comma 3 8 2 2 2" xfId="869" xr:uid="{00000000-0005-0000-0000-0000B4090000}"/>
    <cellStyle name="Comma 3 8 2 2 2 2" xfId="2804" xr:uid="{00000000-0005-0000-0000-0000B5090000}"/>
    <cellStyle name="Comma 3 8 2 2 2 2 2" xfId="6691" xr:uid="{00000000-0005-0000-0000-0000B6090000}"/>
    <cellStyle name="Comma 3 8 2 2 2 3" xfId="4138" xr:uid="{00000000-0005-0000-0000-0000B7090000}"/>
    <cellStyle name="Comma 3 8 2 2 2 3 2" xfId="7978" xr:uid="{00000000-0005-0000-0000-0000B8090000}"/>
    <cellStyle name="Comma 3 8 2 2 2 4" xfId="5752" xr:uid="{00000000-0005-0000-0000-0000B9090000}"/>
    <cellStyle name="Comma 3 8 2 2 3" xfId="2805" xr:uid="{00000000-0005-0000-0000-0000BA090000}"/>
    <cellStyle name="Comma 3 8 2 2 3 2" xfId="6692" xr:uid="{00000000-0005-0000-0000-0000BB090000}"/>
    <cellStyle name="Comma 3 8 2 2 4" xfId="4137" xr:uid="{00000000-0005-0000-0000-0000BC090000}"/>
    <cellStyle name="Comma 3 8 2 2 4 2" xfId="7977" xr:uid="{00000000-0005-0000-0000-0000BD090000}"/>
    <cellStyle name="Comma 3 8 2 2 5" xfId="5751" xr:uid="{00000000-0005-0000-0000-0000BE090000}"/>
    <cellStyle name="Comma 3 8 2 3" xfId="870" xr:uid="{00000000-0005-0000-0000-0000BF090000}"/>
    <cellStyle name="Comma 3 8 2 3 2" xfId="2806" xr:uid="{00000000-0005-0000-0000-0000C0090000}"/>
    <cellStyle name="Comma 3 8 2 3 2 2" xfId="6693" xr:uid="{00000000-0005-0000-0000-0000C1090000}"/>
    <cellStyle name="Comma 3 8 2 3 3" xfId="4139" xr:uid="{00000000-0005-0000-0000-0000C2090000}"/>
    <cellStyle name="Comma 3 8 2 3 3 2" xfId="7979" xr:uid="{00000000-0005-0000-0000-0000C3090000}"/>
    <cellStyle name="Comma 3 8 2 3 4" xfId="5753" xr:uid="{00000000-0005-0000-0000-0000C4090000}"/>
    <cellStyle name="Comma 3 8 2 4" xfId="2807" xr:uid="{00000000-0005-0000-0000-0000C5090000}"/>
    <cellStyle name="Comma 3 8 2 4 2" xfId="6694" xr:uid="{00000000-0005-0000-0000-0000C6090000}"/>
    <cellStyle name="Comma 3 8 2 5" xfId="4136" xr:uid="{00000000-0005-0000-0000-0000C7090000}"/>
    <cellStyle name="Comma 3 8 2 5 2" xfId="7976" xr:uid="{00000000-0005-0000-0000-0000C8090000}"/>
    <cellStyle name="Comma 3 8 2 6" xfId="5750" xr:uid="{00000000-0005-0000-0000-0000C9090000}"/>
    <cellStyle name="Comma 3 8 3" xfId="871" xr:uid="{00000000-0005-0000-0000-0000CA090000}"/>
    <cellStyle name="Comma 3 8 3 2" xfId="872" xr:uid="{00000000-0005-0000-0000-0000CB090000}"/>
    <cellStyle name="Comma 3 8 3 2 2" xfId="2808" xr:uid="{00000000-0005-0000-0000-0000CC090000}"/>
    <cellStyle name="Comma 3 8 3 2 2 2" xfId="6695" xr:uid="{00000000-0005-0000-0000-0000CD090000}"/>
    <cellStyle name="Comma 3 8 3 2 3" xfId="4141" xr:uid="{00000000-0005-0000-0000-0000CE090000}"/>
    <cellStyle name="Comma 3 8 3 2 3 2" xfId="7981" xr:uid="{00000000-0005-0000-0000-0000CF090000}"/>
    <cellStyle name="Comma 3 8 3 2 4" xfId="5755" xr:uid="{00000000-0005-0000-0000-0000D0090000}"/>
    <cellStyle name="Comma 3 8 3 3" xfId="2809" xr:uid="{00000000-0005-0000-0000-0000D1090000}"/>
    <cellStyle name="Comma 3 8 3 3 2" xfId="6696" xr:uid="{00000000-0005-0000-0000-0000D2090000}"/>
    <cellStyle name="Comma 3 8 3 4" xfId="4140" xr:uid="{00000000-0005-0000-0000-0000D3090000}"/>
    <cellStyle name="Comma 3 8 3 4 2" xfId="7980" xr:uid="{00000000-0005-0000-0000-0000D4090000}"/>
    <cellStyle name="Comma 3 8 3 5" xfId="5754" xr:uid="{00000000-0005-0000-0000-0000D5090000}"/>
    <cellStyle name="Comma 3 8 4" xfId="873" xr:uid="{00000000-0005-0000-0000-0000D6090000}"/>
    <cellStyle name="Comma 3 8 4 2" xfId="2810" xr:uid="{00000000-0005-0000-0000-0000D7090000}"/>
    <cellStyle name="Comma 3 8 4 2 2" xfId="6697" xr:uid="{00000000-0005-0000-0000-0000D8090000}"/>
    <cellStyle name="Comma 3 8 4 3" xfId="4142" xr:uid="{00000000-0005-0000-0000-0000D9090000}"/>
    <cellStyle name="Comma 3 8 4 3 2" xfId="7982" xr:uid="{00000000-0005-0000-0000-0000DA090000}"/>
    <cellStyle name="Comma 3 8 4 4" xfId="5756" xr:uid="{00000000-0005-0000-0000-0000DB090000}"/>
    <cellStyle name="Comma 3 8 5" xfId="2811" xr:uid="{00000000-0005-0000-0000-0000DC090000}"/>
    <cellStyle name="Comma 3 8 5 2" xfId="6698" xr:uid="{00000000-0005-0000-0000-0000DD090000}"/>
    <cellStyle name="Comma 3 8 6" xfId="4135" xr:uid="{00000000-0005-0000-0000-0000DE090000}"/>
    <cellStyle name="Comma 3 8 6 2" xfId="7975" xr:uid="{00000000-0005-0000-0000-0000DF090000}"/>
    <cellStyle name="Comma 3 8 7" xfId="5749" xr:uid="{00000000-0005-0000-0000-0000E0090000}"/>
    <cellStyle name="Comma 3 9" xfId="874" xr:uid="{00000000-0005-0000-0000-0000E1090000}"/>
    <cellStyle name="Comma 3 9 2" xfId="875" xr:uid="{00000000-0005-0000-0000-0000E2090000}"/>
    <cellStyle name="Comma 3 9 2 2" xfId="876" xr:uid="{00000000-0005-0000-0000-0000E3090000}"/>
    <cellStyle name="Comma 3 9 2 2 2" xfId="877" xr:uid="{00000000-0005-0000-0000-0000E4090000}"/>
    <cellStyle name="Comma 3 9 2 2 2 2" xfId="2812" xr:uid="{00000000-0005-0000-0000-0000E5090000}"/>
    <cellStyle name="Comma 3 9 2 2 2 2 2" xfId="6699" xr:uid="{00000000-0005-0000-0000-0000E6090000}"/>
    <cellStyle name="Comma 3 9 2 2 2 3" xfId="4146" xr:uid="{00000000-0005-0000-0000-0000E7090000}"/>
    <cellStyle name="Comma 3 9 2 2 2 3 2" xfId="7986" xr:uid="{00000000-0005-0000-0000-0000E8090000}"/>
    <cellStyle name="Comma 3 9 2 2 2 4" xfId="5760" xr:uid="{00000000-0005-0000-0000-0000E9090000}"/>
    <cellStyle name="Comma 3 9 2 2 3" xfId="2813" xr:uid="{00000000-0005-0000-0000-0000EA090000}"/>
    <cellStyle name="Comma 3 9 2 2 3 2" xfId="6700" xr:uid="{00000000-0005-0000-0000-0000EB090000}"/>
    <cellStyle name="Comma 3 9 2 2 4" xfId="4145" xr:uid="{00000000-0005-0000-0000-0000EC090000}"/>
    <cellStyle name="Comma 3 9 2 2 4 2" xfId="7985" xr:uid="{00000000-0005-0000-0000-0000ED090000}"/>
    <cellStyle name="Comma 3 9 2 2 5" xfId="5759" xr:uid="{00000000-0005-0000-0000-0000EE090000}"/>
    <cellStyle name="Comma 3 9 2 3" xfId="878" xr:uid="{00000000-0005-0000-0000-0000EF090000}"/>
    <cellStyle name="Comma 3 9 2 3 2" xfId="2814" xr:uid="{00000000-0005-0000-0000-0000F0090000}"/>
    <cellStyle name="Comma 3 9 2 3 2 2" xfId="6701" xr:uid="{00000000-0005-0000-0000-0000F1090000}"/>
    <cellStyle name="Comma 3 9 2 3 3" xfId="4147" xr:uid="{00000000-0005-0000-0000-0000F2090000}"/>
    <cellStyle name="Comma 3 9 2 3 3 2" xfId="7987" xr:uid="{00000000-0005-0000-0000-0000F3090000}"/>
    <cellStyle name="Comma 3 9 2 3 4" xfId="5761" xr:uid="{00000000-0005-0000-0000-0000F4090000}"/>
    <cellStyle name="Comma 3 9 2 4" xfId="2815" xr:uid="{00000000-0005-0000-0000-0000F5090000}"/>
    <cellStyle name="Comma 3 9 2 4 2" xfId="6702" xr:uid="{00000000-0005-0000-0000-0000F6090000}"/>
    <cellStyle name="Comma 3 9 2 5" xfId="4144" xr:uid="{00000000-0005-0000-0000-0000F7090000}"/>
    <cellStyle name="Comma 3 9 2 5 2" xfId="7984" xr:uid="{00000000-0005-0000-0000-0000F8090000}"/>
    <cellStyle name="Comma 3 9 2 6" xfId="5758" xr:uid="{00000000-0005-0000-0000-0000F9090000}"/>
    <cellStyle name="Comma 3 9 3" xfId="879" xr:uid="{00000000-0005-0000-0000-0000FA090000}"/>
    <cellStyle name="Comma 3 9 3 2" xfId="880" xr:uid="{00000000-0005-0000-0000-0000FB090000}"/>
    <cellStyle name="Comma 3 9 3 2 2" xfId="2816" xr:uid="{00000000-0005-0000-0000-0000FC090000}"/>
    <cellStyle name="Comma 3 9 3 2 2 2" xfId="6703" xr:uid="{00000000-0005-0000-0000-0000FD090000}"/>
    <cellStyle name="Comma 3 9 3 2 3" xfId="4149" xr:uid="{00000000-0005-0000-0000-0000FE090000}"/>
    <cellStyle name="Comma 3 9 3 2 3 2" xfId="7989" xr:uid="{00000000-0005-0000-0000-0000FF090000}"/>
    <cellStyle name="Comma 3 9 3 2 4" xfId="5763" xr:uid="{00000000-0005-0000-0000-0000000A0000}"/>
    <cellStyle name="Comma 3 9 3 3" xfId="2817" xr:uid="{00000000-0005-0000-0000-0000010A0000}"/>
    <cellStyle name="Comma 3 9 3 3 2" xfId="6704" xr:uid="{00000000-0005-0000-0000-0000020A0000}"/>
    <cellStyle name="Comma 3 9 3 4" xfId="4148" xr:uid="{00000000-0005-0000-0000-0000030A0000}"/>
    <cellStyle name="Comma 3 9 3 4 2" xfId="7988" xr:uid="{00000000-0005-0000-0000-0000040A0000}"/>
    <cellStyle name="Comma 3 9 3 5" xfId="5762" xr:uid="{00000000-0005-0000-0000-0000050A0000}"/>
    <cellStyle name="Comma 3 9 4" xfId="881" xr:uid="{00000000-0005-0000-0000-0000060A0000}"/>
    <cellStyle name="Comma 3 9 4 2" xfId="2818" xr:uid="{00000000-0005-0000-0000-0000070A0000}"/>
    <cellStyle name="Comma 3 9 4 2 2" xfId="6705" xr:uid="{00000000-0005-0000-0000-0000080A0000}"/>
    <cellStyle name="Comma 3 9 4 3" xfId="4150" xr:uid="{00000000-0005-0000-0000-0000090A0000}"/>
    <cellStyle name="Comma 3 9 4 3 2" xfId="7990" xr:uid="{00000000-0005-0000-0000-00000A0A0000}"/>
    <cellStyle name="Comma 3 9 4 4" xfId="5764" xr:uid="{00000000-0005-0000-0000-00000B0A0000}"/>
    <cellStyle name="Comma 3 9 5" xfId="2819" xr:uid="{00000000-0005-0000-0000-00000C0A0000}"/>
    <cellStyle name="Comma 3 9 5 2" xfId="6706" xr:uid="{00000000-0005-0000-0000-00000D0A0000}"/>
    <cellStyle name="Comma 3 9 6" xfId="4143" xr:uid="{00000000-0005-0000-0000-00000E0A0000}"/>
    <cellStyle name="Comma 3 9 6 2" xfId="7983" xr:uid="{00000000-0005-0000-0000-00000F0A0000}"/>
    <cellStyle name="Comma 3 9 7" xfId="5757" xr:uid="{00000000-0005-0000-0000-0000100A0000}"/>
    <cellStyle name="Comma 4" xfId="9" xr:uid="{00000000-0005-0000-0000-0000110A0000}"/>
    <cellStyle name="Comma 4 2" xfId="882" xr:uid="{00000000-0005-0000-0000-0000120A0000}"/>
    <cellStyle name="Comma 4 3" xfId="883" xr:uid="{00000000-0005-0000-0000-0000130A0000}"/>
    <cellStyle name="Comma 5" xfId="12" xr:uid="{00000000-0005-0000-0000-0000140A0000}"/>
    <cellStyle name="Comma 5 2" xfId="38" xr:uid="{00000000-0005-0000-0000-0000150A0000}"/>
    <cellStyle name="Comma 5 2 2" xfId="885" xr:uid="{00000000-0005-0000-0000-0000160A0000}"/>
    <cellStyle name="Comma 5 3" xfId="39" xr:uid="{00000000-0005-0000-0000-0000170A0000}"/>
    <cellStyle name="Comma 5 4" xfId="343" xr:uid="{00000000-0005-0000-0000-0000180A0000}"/>
    <cellStyle name="Comma 5 4 2" xfId="2820" xr:uid="{00000000-0005-0000-0000-0000190A0000}"/>
    <cellStyle name="Comma 5 4 2 2" xfId="6707" xr:uid="{00000000-0005-0000-0000-00001A0A0000}"/>
    <cellStyle name="Comma 5 4 3" xfId="3739" xr:uid="{00000000-0005-0000-0000-00001B0A0000}"/>
    <cellStyle name="Comma 5 4 3 2" xfId="7579" xr:uid="{00000000-0005-0000-0000-00001C0A0000}"/>
    <cellStyle name="Comma 5 4 4" xfId="5353" xr:uid="{00000000-0005-0000-0000-00001D0A0000}"/>
    <cellStyle name="Comma 5 5" xfId="355" xr:uid="{00000000-0005-0000-0000-00001E0A0000}"/>
    <cellStyle name="Comma 5 5 2" xfId="2821" xr:uid="{00000000-0005-0000-0000-00001F0A0000}"/>
    <cellStyle name="Comma 5 5 2 2" xfId="6708" xr:uid="{00000000-0005-0000-0000-0000200A0000}"/>
    <cellStyle name="Comma 5 5 3" xfId="3750" xr:uid="{00000000-0005-0000-0000-0000210A0000}"/>
    <cellStyle name="Comma 5 5 3 2" xfId="7590" xr:uid="{00000000-0005-0000-0000-0000220A0000}"/>
    <cellStyle name="Comma 5 5 4" xfId="5364" xr:uid="{00000000-0005-0000-0000-0000230A0000}"/>
    <cellStyle name="Comma 5 6" xfId="884" xr:uid="{00000000-0005-0000-0000-0000240A0000}"/>
    <cellStyle name="Comma 5 7" xfId="2822" xr:uid="{00000000-0005-0000-0000-0000250A0000}"/>
    <cellStyle name="Comma 5 7 2" xfId="6709" xr:uid="{00000000-0005-0000-0000-0000260A0000}"/>
    <cellStyle name="Comma 5 8" xfId="3535" xr:uid="{00000000-0005-0000-0000-0000270A0000}"/>
    <cellStyle name="Comma 5 8 2" xfId="7421" xr:uid="{00000000-0005-0000-0000-0000280A0000}"/>
    <cellStyle name="Comma 5 9" xfId="5195" xr:uid="{00000000-0005-0000-0000-0000290A0000}"/>
    <cellStyle name="Comma 6" xfId="40" xr:uid="{00000000-0005-0000-0000-00002A0A0000}"/>
    <cellStyle name="Comma 6 2" xfId="887" xr:uid="{00000000-0005-0000-0000-00002B0A0000}"/>
    <cellStyle name="Comma 6 2 2" xfId="888" xr:uid="{00000000-0005-0000-0000-00002C0A0000}"/>
    <cellStyle name="Comma 6 2 2 2" xfId="889" xr:uid="{00000000-0005-0000-0000-00002D0A0000}"/>
    <cellStyle name="Comma 6 2 2 2 2" xfId="2823" xr:uid="{00000000-0005-0000-0000-00002E0A0000}"/>
    <cellStyle name="Comma 6 2 2 2 2 2" xfId="6710" xr:uid="{00000000-0005-0000-0000-00002F0A0000}"/>
    <cellStyle name="Comma 6 2 2 2 3" xfId="4154" xr:uid="{00000000-0005-0000-0000-0000300A0000}"/>
    <cellStyle name="Comma 6 2 2 2 3 2" xfId="7994" xr:uid="{00000000-0005-0000-0000-0000310A0000}"/>
    <cellStyle name="Comma 6 2 2 2 4" xfId="5768" xr:uid="{00000000-0005-0000-0000-0000320A0000}"/>
    <cellStyle name="Comma 6 2 2 3" xfId="2824" xr:uid="{00000000-0005-0000-0000-0000330A0000}"/>
    <cellStyle name="Comma 6 2 2 3 2" xfId="6711" xr:uid="{00000000-0005-0000-0000-0000340A0000}"/>
    <cellStyle name="Comma 6 2 2 4" xfId="4153" xr:uid="{00000000-0005-0000-0000-0000350A0000}"/>
    <cellStyle name="Comma 6 2 2 4 2" xfId="7993" xr:uid="{00000000-0005-0000-0000-0000360A0000}"/>
    <cellStyle name="Comma 6 2 2 5" xfId="5767" xr:uid="{00000000-0005-0000-0000-0000370A0000}"/>
    <cellStyle name="Comma 6 2 3" xfId="890" xr:uid="{00000000-0005-0000-0000-0000380A0000}"/>
    <cellStyle name="Comma 6 2 3 2" xfId="2825" xr:uid="{00000000-0005-0000-0000-0000390A0000}"/>
    <cellStyle name="Comma 6 2 3 2 2" xfId="6712" xr:uid="{00000000-0005-0000-0000-00003A0A0000}"/>
    <cellStyle name="Comma 6 2 3 3" xfId="4155" xr:uid="{00000000-0005-0000-0000-00003B0A0000}"/>
    <cellStyle name="Comma 6 2 3 3 2" xfId="7995" xr:uid="{00000000-0005-0000-0000-00003C0A0000}"/>
    <cellStyle name="Comma 6 2 3 4" xfId="5769" xr:uid="{00000000-0005-0000-0000-00003D0A0000}"/>
    <cellStyle name="Comma 6 2 4" xfId="2826" xr:uid="{00000000-0005-0000-0000-00003E0A0000}"/>
    <cellStyle name="Comma 6 2 4 2" xfId="6713" xr:uid="{00000000-0005-0000-0000-00003F0A0000}"/>
    <cellStyle name="Comma 6 2 5" xfId="4152" xr:uid="{00000000-0005-0000-0000-0000400A0000}"/>
    <cellStyle name="Comma 6 2 5 2" xfId="7992" xr:uid="{00000000-0005-0000-0000-0000410A0000}"/>
    <cellStyle name="Comma 6 2 6" xfId="5766" xr:uid="{00000000-0005-0000-0000-0000420A0000}"/>
    <cellStyle name="Comma 6 3" xfId="891" xr:uid="{00000000-0005-0000-0000-0000430A0000}"/>
    <cellStyle name="Comma 6 3 2" xfId="892" xr:uid="{00000000-0005-0000-0000-0000440A0000}"/>
    <cellStyle name="Comma 6 3 2 2" xfId="2827" xr:uid="{00000000-0005-0000-0000-0000450A0000}"/>
    <cellStyle name="Comma 6 3 2 2 2" xfId="6714" xr:uid="{00000000-0005-0000-0000-0000460A0000}"/>
    <cellStyle name="Comma 6 3 2 3" xfId="4157" xr:uid="{00000000-0005-0000-0000-0000470A0000}"/>
    <cellStyle name="Comma 6 3 2 3 2" xfId="7997" xr:uid="{00000000-0005-0000-0000-0000480A0000}"/>
    <cellStyle name="Comma 6 3 2 4" xfId="5771" xr:uid="{00000000-0005-0000-0000-0000490A0000}"/>
    <cellStyle name="Comma 6 3 3" xfId="2828" xr:uid="{00000000-0005-0000-0000-00004A0A0000}"/>
    <cellStyle name="Comma 6 3 3 2" xfId="6715" xr:uid="{00000000-0005-0000-0000-00004B0A0000}"/>
    <cellStyle name="Comma 6 3 4" xfId="4156" xr:uid="{00000000-0005-0000-0000-00004C0A0000}"/>
    <cellStyle name="Comma 6 3 4 2" xfId="7996" xr:uid="{00000000-0005-0000-0000-00004D0A0000}"/>
    <cellStyle name="Comma 6 3 5" xfId="5770" xr:uid="{00000000-0005-0000-0000-00004E0A0000}"/>
    <cellStyle name="Comma 6 4" xfId="893" xr:uid="{00000000-0005-0000-0000-00004F0A0000}"/>
    <cellStyle name="Comma 6 4 2" xfId="2829" xr:uid="{00000000-0005-0000-0000-0000500A0000}"/>
    <cellStyle name="Comma 6 4 2 2" xfId="6716" xr:uid="{00000000-0005-0000-0000-0000510A0000}"/>
    <cellStyle name="Comma 6 4 3" xfId="4158" xr:uid="{00000000-0005-0000-0000-0000520A0000}"/>
    <cellStyle name="Comma 6 4 3 2" xfId="7998" xr:uid="{00000000-0005-0000-0000-0000530A0000}"/>
    <cellStyle name="Comma 6 4 4" xfId="5772" xr:uid="{00000000-0005-0000-0000-0000540A0000}"/>
    <cellStyle name="Comma 6 5" xfId="886" xr:uid="{00000000-0005-0000-0000-0000550A0000}"/>
    <cellStyle name="Comma 6 5 2" xfId="2830" xr:uid="{00000000-0005-0000-0000-0000560A0000}"/>
    <cellStyle name="Comma 6 5 2 2" xfId="6717" xr:uid="{00000000-0005-0000-0000-0000570A0000}"/>
    <cellStyle name="Comma 6 5 3" xfId="4151" xr:uid="{00000000-0005-0000-0000-0000580A0000}"/>
    <cellStyle name="Comma 6 5 3 2" xfId="7991" xr:uid="{00000000-0005-0000-0000-0000590A0000}"/>
    <cellStyle name="Comma 6 5 4" xfId="5765" xr:uid="{00000000-0005-0000-0000-00005A0A0000}"/>
    <cellStyle name="Comma 7" xfId="41" xr:uid="{00000000-0005-0000-0000-00005B0A0000}"/>
    <cellStyle name="Comma 7 2" xfId="895" xr:uid="{00000000-0005-0000-0000-00005C0A0000}"/>
    <cellStyle name="Comma 7 2 2" xfId="896" xr:uid="{00000000-0005-0000-0000-00005D0A0000}"/>
    <cellStyle name="Comma 7 2 2 2" xfId="897" xr:uid="{00000000-0005-0000-0000-00005E0A0000}"/>
    <cellStyle name="Comma 7 2 2 2 2" xfId="898" xr:uid="{00000000-0005-0000-0000-00005F0A0000}"/>
    <cellStyle name="Comma 7 2 2 2 2 2" xfId="2831" xr:uid="{00000000-0005-0000-0000-0000600A0000}"/>
    <cellStyle name="Comma 7 2 2 2 2 2 2" xfId="6718" xr:uid="{00000000-0005-0000-0000-0000610A0000}"/>
    <cellStyle name="Comma 7 2 2 2 2 3" xfId="4163" xr:uid="{00000000-0005-0000-0000-0000620A0000}"/>
    <cellStyle name="Comma 7 2 2 2 2 3 2" xfId="8003" xr:uid="{00000000-0005-0000-0000-0000630A0000}"/>
    <cellStyle name="Comma 7 2 2 2 2 4" xfId="5777" xr:uid="{00000000-0005-0000-0000-0000640A0000}"/>
    <cellStyle name="Comma 7 2 2 2 3" xfId="2832" xr:uid="{00000000-0005-0000-0000-0000650A0000}"/>
    <cellStyle name="Comma 7 2 2 2 3 2" xfId="6719" xr:uid="{00000000-0005-0000-0000-0000660A0000}"/>
    <cellStyle name="Comma 7 2 2 2 4" xfId="4162" xr:uid="{00000000-0005-0000-0000-0000670A0000}"/>
    <cellStyle name="Comma 7 2 2 2 4 2" xfId="8002" xr:uid="{00000000-0005-0000-0000-0000680A0000}"/>
    <cellStyle name="Comma 7 2 2 2 5" xfId="5776" xr:uid="{00000000-0005-0000-0000-0000690A0000}"/>
    <cellStyle name="Comma 7 2 2 3" xfId="899" xr:uid="{00000000-0005-0000-0000-00006A0A0000}"/>
    <cellStyle name="Comma 7 2 2 3 2" xfId="2833" xr:uid="{00000000-0005-0000-0000-00006B0A0000}"/>
    <cellStyle name="Comma 7 2 2 3 2 2" xfId="6720" xr:uid="{00000000-0005-0000-0000-00006C0A0000}"/>
    <cellStyle name="Comma 7 2 2 3 3" xfId="4164" xr:uid="{00000000-0005-0000-0000-00006D0A0000}"/>
    <cellStyle name="Comma 7 2 2 3 3 2" xfId="8004" xr:uid="{00000000-0005-0000-0000-00006E0A0000}"/>
    <cellStyle name="Comma 7 2 2 3 4" xfId="5778" xr:uid="{00000000-0005-0000-0000-00006F0A0000}"/>
    <cellStyle name="Comma 7 2 2 4" xfId="2834" xr:uid="{00000000-0005-0000-0000-0000700A0000}"/>
    <cellStyle name="Comma 7 2 2 4 2" xfId="6721" xr:uid="{00000000-0005-0000-0000-0000710A0000}"/>
    <cellStyle name="Comma 7 2 2 5" xfId="4161" xr:uid="{00000000-0005-0000-0000-0000720A0000}"/>
    <cellStyle name="Comma 7 2 2 5 2" xfId="8001" xr:uid="{00000000-0005-0000-0000-0000730A0000}"/>
    <cellStyle name="Comma 7 2 2 6" xfId="5775" xr:uid="{00000000-0005-0000-0000-0000740A0000}"/>
    <cellStyle name="Comma 7 2 3" xfId="900" xr:uid="{00000000-0005-0000-0000-0000750A0000}"/>
    <cellStyle name="Comma 7 2 3 2" xfId="901" xr:uid="{00000000-0005-0000-0000-0000760A0000}"/>
    <cellStyle name="Comma 7 2 3 2 2" xfId="2835" xr:uid="{00000000-0005-0000-0000-0000770A0000}"/>
    <cellStyle name="Comma 7 2 3 2 2 2" xfId="6722" xr:uid="{00000000-0005-0000-0000-0000780A0000}"/>
    <cellStyle name="Comma 7 2 3 2 3" xfId="4166" xr:uid="{00000000-0005-0000-0000-0000790A0000}"/>
    <cellStyle name="Comma 7 2 3 2 3 2" xfId="8006" xr:uid="{00000000-0005-0000-0000-00007A0A0000}"/>
    <cellStyle name="Comma 7 2 3 2 4" xfId="5780" xr:uid="{00000000-0005-0000-0000-00007B0A0000}"/>
    <cellStyle name="Comma 7 2 3 3" xfId="2836" xr:uid="{00000000-0005-0000-0000-00007C0A0000}"/>
    <cellStyle name="Comma 7 2 3 3 2" xfId="6723" xr:uid="{00000000-0005-0000-0000-00007D0A0000}"/>
    <cellStyle name="Comma 7 2 3 4" xfId="4165" xr:uid="{00000000-0005-0000-0000-00007E0A0000}"/>
    <cellStyle name="Comma 7 2 3 4 2" xfId="8005" xr:uid="{00000000-0005-0000-0000-00007F0A0000}"/>
    <cellStyle name="Comma 7 2 3 5" xfId="5779" xr:uid="{00000000-0005-0000-0000-0000800A0000}"/>
    <cellStyle name="Comma 7 2 4" xfId="902" xr:uid="{00000000-0005-0000-0000-0000810A0000}"/>
    <cellStyle name="Comma 7 2 4 2" xfId="2837" xr:uid="{00000000-0005-0000-0000-0000820A0000}"/>
    <cellStyle name="Comma 7 2 4 2 2" xfId="6724" xr:uid="{00000000-0005-0000-0000-0000830A0000}"/>
    <cellStyle name="Comma 7 2 4 3" xfId="4167" xr:uid="{00000000-0005-0000-0000-0000840A0000}"/>
    <cellStyle name="Comma 7 2 4 3 2" xfId="8007" xr:uid="{00000000-0005-0000-0000-0000850A0000}"/>
    <cellStyle name="Comma 7 2 4 4" xfId="5781" xr:uid="{00000000-0005-0000-0000-0000860A0000}"/>
    <cellStyle name="Comma 7 2 5" xfId="2838" xr:uid="{00000000-0005-0000-0000-0000870A0000}"/>
    <cellStyle name="Comma 7 2 5 2" xfId="6725" xr:uid="{00000000-0005-0000-0000-0000880A0000}"/>
    <cellStyle name="Comma 7 2 6" xfId="4160" xr:uid="{00000000-0005-0000-0000-0000890A0000}"/>
    <cellStyle name="Comma 7 2 6 2" xfId="8000" xr:uid="{00000000-0005-0000-0000-00008A0A0000}"/>
    <cellStyle name="Comma 7 2 7" xfId="5774" xr:uid="{00000000-0005-0000-0000-00008B0A0000}"/>
    <cellStyle name="Comma 7 3" xfId="903" xr:uid="{00000000-0005-0000-0000-00008C0A0000}"/>
    <cellStyle name="Comma 7 3 2" xfId="904" xr:uid="{00000000-0005-0000-0000-00008D0A0000}"/>
    <cellStyle name="Comma 7 3 2 2" xfId="905" xr:uid="{00000000-0005-0000-0000-00008E0A0000}"/>
    <cellStyle name="Comma 7 3 2 2 2" xfId="2839" xr:uid="{00000000-0005-0000-0000-00008F0A0000}"/>
    <cellStyle name="Comma 7 3 2 2 2 2" xfId="6726" xr:uid="{00000000-0005-0000-0000-0000900A0000}"/>
    <cellStyle name="Comma 7 3 2 2 3" xfId="4170" xr:uid="{00000000-0005-0000-0000-0000910A0000}"/>
    <cellStyle name="Comma 7 3 2 2 3 2" xfId="8010" xr:uid="{00000000-0005-0000-0000-0000920A0000}"/>
    <cellStyle name="Comma 7 3 2 2 4" xfId="5784" xr:uid="{00000000-0005-0000-0000-0000930A0000}"/>
    <cellStyle name="Comma 7 3 2 3" xfId="2840" xr:uid="{00000000-0005-0000-0000-0000940A0000}"/>
    <cellStyle name="Comma 7 3 2 3 2" xfId="6727" xr:uid="{00000000-0005-0000-0000-0000950A0000}"/>
    <cellStyle name="Comma 7 3 2 4" xfId="4169" xr:uid="{00000000-0005-0000-0000-0000960A0000}"/>
    <cellStyle name="Comma 7 3 2 4 2" xfId="8009" xr:uid="{00000000-0005-0000-0000-0000970A0000}"/>
    <cellStyle name="Comma 7 3 2 5" xfId="5783" xr:uid="{00000000-0005-0000-0000-0000980A0000}"/>
    <cellStyle name="Comma 7 3 3" xfId="906" xr:uid="{00000000-0005-0000-0000-0000990A0000}"/>
    <cellStyle name="Comma 7 3 3 2" xfId="2841" xr:uid="{00000000-0005-0000-0000-00009A0A0000}"/>
    <cellStyle name="Comma 7 3 3 2 2" xfId="6728" xr:uid="{00000000-0005-0000-0000-00009B0A0000}"/>
    <cellStyle name="Comma 7 3 3 3" xfId="4171" xr:uid="{00000000-0005-0000-0000-00009C0A0000}"/>
    <cellStyle name="Comma 7 3 3 3 2" xfId="8011" xr:uid="{00000000-0005-0000-0000-00009D0A0000}"/>
    <cellStyle name="Comma 7 3 3 4" xfId="5785" xr:uid="{00000000-0005-0000-0000-00009E0A0000}"/>
    <cellStyle name="Comma 7 3 4" xfId="2842" xr:uid="{00000000-0005-0000-0000-00009F0A0000}"/>
    <cellStyle name="Comma 7 3 4 2" xfId="6729" xr:uid="{00000000-0005-0000-0000-0000A00A0000}"/>
    <cellStyle name="Comma 7 3 5" xfId="4168" xr:uid="{00000000-0005-0000-0000-0000A10A0000}"/>
    <cellStyle name="Comma 7 3 5 2" xfId="8008" xr:uid="{00000000-0005-0000-0000-0000A20A0000}"/>
    <cellStyle name="Comma 7 3 6" xfId="5782" xr:uid="{00000000-0005-0000-0000-0000A30A0000}"/>
    <cellStyle name="Comma 7 4" xfId="907" xr:uid="{00000000-0005-0000-0000-0000A40A0000}"/>
    <cellStyle name="Comma 7 4 2" xfId="908" xr:uid="{00000000-0005-0000-0000-0000A50A0000}"/>
    <cellStyle name="Comma 7 4 2 2" xfId="2843" xr:uid="{00000000-0005-0000-0000-0000A60A0000}"/>
    <cellStyle name="Comma 7 4 2 2 2" xfId="6730" xr:uid="{00000000-0005-0000-0000-0000A70A0000}"/>
    <cellStyle name="Comma 7 4 2 3" xfId="4173" xr:uid="{00000000-0005-0000-0000-0000A80A0000}"/>
    <cellStyle name="Comma 7 4 2 3 2" xfId="8013" xr:uid="{00000000-0005-0000-0000-0000A90A0000}"/>
    <cellStyle name="Comma 7 4 2 4" xfId="5787" xr:uid="{00000000-0005-0000-0000-0000AA0A0000}"/>
    <cellStyle name="Comma 7 4 3" xfId="2844" xr:uid="{00000000-0005-0000-0000-0000AB0A0000}"/>
    <cellStyle name="Comma 7 4 3 2" xfId="6731" xr:uid="{00000000-0005-0000-0000-0000AC0A0000}"/>
    <cellStyle name="Comma 7 4 4" xfId="4172" xr:uid="{00000000-0005-0000-0000-0000AD0A0000}"/>
    <cellStyle name="Comma 7 4 4 2" xfId="8012" xr:uid="{00000000-0005-0000-0000-0000AE0A0000}"/>
    <cellStyle name="Comma 7 4 5" xfId="5786" xr:uid="{00000000-0005-0000-0000-0000AF0A0000}"/>
    <cellStyle name="Comma 7 5" xfId="909" xr:uid="{00000000-0005-0000-0000-0000B00A0000}"/>
    <cellStyle name="Comma 7 5 2" xfId="910" xr:uid="{00000000-0005-0000-0000-0000B10A0000}"/>
    <cellStyle name="Comma 7 5 2 2" xfId="2845" xr:uid="{00000000-0005-0000-0000-0000B20A0000}"/>
    <cellStyle name="Comma 7 5 2 2 2" xfId="6732" xr:uid="{00000000-0005-0000-0000-0000B30A0000}"/>
    <cellStyle name="Comma 7 5 2 3" xfId="4175" xr:uid="{00000000-0005-0000-0000-0000B40A0000}"/>
    <cellStyle name="Comma 7 5 2 3 2" xfId="8015" xr:uid="{00000000-0005-0000-0000-0000B50A0000}"/>
    <cellStyle name="Comma 7 5 2 4" xfId="5789" xr:uid="{00000000-0005-0000-0000-0000B60A0000}"/>
    <cellStyle name="Comma 7 5 3" xfId="2846" xr:uid="{00000000-0005-0000-0000-0000B70A0000}"/>
    <cellStyle name="Comma 7 5 3 2" xfId="6733" xr:uid="{00000000-0005-0000-0000-0000B80A0000}"/>
    <cellStyle name="Comma 7 5 4" xfId="4174" xr:uid="{00000000-0005-0000-0000-0000B90A0000}"/>
    <cellStyle name="Comma 7 5 4 2" xfId="8014" xr:uid="{00000000-0005-0000-0000-0000BA0A0000}"/>
    <cellStyle name="Comma 7 5 5" xfId="5788" xr:uid="{00000000-0005-0000-0000-0000BB0A0000}"/>
    <cellStyle name="Comma 7 6" xfId="911" xr:uid="{00000000-0005-0000-0000-0000BC0A0000}"/>
    <cellStyle name="Comma 7 6 2" xfId="2847" xr:uid="{00000000-0005-0000-0000-0000BD0A0000}"/>
    <cellStyle name="Comma 7 6 2 2" xfId="6734" xr:uid="{00000000-0005-0000-0000-0000BE0A0000}"/>
    <cellStyle name="Comma 7 6 3" xfId="4176" xr:uid="{00000000-0005-0000-0000-0000BF0A0000}"/>
    <cellStyle name="Comma 7 6 3 2" xfId="8016" xr:uid="{00000000-0005-0000-0000-0000C00A0000}"/>
    <cellStyle name="Comma 7 6 4" xfId="5790" xr:uid="{00000000-0005-0000-0000-0000C10A0000}"/>
    <cellStyle name="Comma 7 7" xfId="894" xr:uid="{00000000-0005-0000-0000-0000C20A0000}"/>
    <cellStyle name="Comma 7 7 2" xfId="2848" xr:uid="{00000000-0005-0000-0000-0000C30A0000}"/>
    <cellStyle name="Comma 7 7 2 2" xfId="6735" xr:uid="{00000000-0005-0000-0000-0000C40A0000}"/>
    <cellStyle name="Comma 7 7 3" xfId="4159" xr:uid="{00000000-0005-0000-0000-0000C50A0000}"/>
    <cellStyle name="Comma 7 7 3 2" xfId="7999" xr:uid="{00000000-0005-0000-0000-0000C60A0000}"/>
    <cellStyle name="Comma 7 7 4" xfId="5773" xr:uid="{00000000-0005-0000-0000-0000C70A0000}"/>
    <cellStyle name="Comma 8" xfId="42" xr:uid="{00000000-0005-0000-0000-0000C80A0000}"/>
    <cellStyle name="Comma 8 2" xfId="913" xr:uid="{00000000-0005-0000-0000-0000C90A0000}"/>
    <cellStyle name="Comma 8 2 2" xfId="914" xr:uid="{00000000-0005-0000-0000-0000CA0A0000}"/>
    <cellStyle name="Comma 8 2 2 2" xfId="2849" xr:uid="{00000000-0005-0000-0000-0000CB0A0000}"/>
    <cellStyle name="Comma 8 2 2 2 2" xfId="6736" xr:uid="{00000000-0005-0000-0000-0000CC0A0000}"/>
    <cellStyle name="Comma 8 2 2 3" xfId="4179" xr:uid="{00000000-0005-0000-0000-0000CD0A0000}"/>
    <cellStyle name="Comma 8 2 2 3 2" xfId="8019" xr:uid="{00000000-0005-0000-0000-0000CE0A0000}"/>
    <cellStyle name="Comma 8 2 2 4" xfId="5793" xr:uid="{00000000-0005-0000-0000-0000CF0A0000}"/>
    <cellStyle name="Comma 8 2 3" xfId="2850" xr:uid="{00000000-0005-0000-0000-0000D00A0000}"/>
    <cellStyle name="Comma 8 2 3 2" xfId="6737" xr:uid="{00000000-0005-0000-0000-0000D10A0000}"/>
    <cellStyle name="Comma 8 2 4" xfId="4178" xr:uid="{00000000-0005-0000-0000-0000D20A0000}"/>
    <cellStyle name="Comma 8 2 4 2" xfId="8018" xr:uid="{00000000-0005-0000-0000-0000D30A0000}"/>
    <cellStyle name="Comma 8 2 5" xfId="5792" xr:uid="{00000000-0005-0000-0000-0000D40A0000}"/>
    <cellStyle name="Comma 8 3" xfId="915" xr:uid="{00000000-0005-0000-0000-0000D50A0000}"/>
    <cellStyle name="Comma 8 3 2" xfId="2851" xr:uid="{00000000-0005-0000-0000-0000D60A0000}"/>
    <cellStyle name="Comma 8 3 2 2" xfId="6738" xr:uid="{00000000-0005-0000-0000-0000D70A0000}"/>
    <cellStyle name="Comma 8 3 3" xfId="4180" xr:uid="{00000000-0005-0000-0000-0000D80A0000}"/>
    <cellStyle name="Comma 8 3 3 2" xfId="8020" xr:uid="{00000000-0005-0000-0000-0000D90A0000}"/>
    <cellStyle name="Comma 8 3 4" xfId="5794" xr:uid="{00000000-0005-0000-0000-0000DA0A0000}"/>
    <cellStyle name="Comma 8 4" xfId="912" xr:uid="{00000000-0005-0000-0000-0000DB0A0000}"/>
    <cellStyle name="Comma 8 4 2" xfId="2852" xr:uid="{00000000-0005-0000-0000-0000DC0A0000}"/>
    <cellStyle name="Comma 8 4 2 2" xfId="6739" xr:uid="{00000000-0005-0000-0000-0000DD0A0000}"/>
    <cellStyle name="Comma 8 4 3" xfId="4177" xr:uid="{00000000-0005-0000-0000-0000DE0A0000}"/>
    <cellStyle name="Comma 8 4 3 2" xfId="8017" xr:uid="{00000000-0005-0000-0000-0000DF0A0000}"/>
    <cellStyle name="Comma 8 4 4" xfId="5791" xr:uid="{00000000-0005-0000-0000-0000E00A0000}"/>
    <cellStyle name="Comma 9" xfId="43" xr:uid="{00000000-0005-0000-0000-0000E10A0000}"/>
    <cellStyle name="Comma 9 2" xfId="917" xr:uid="{00000000-0005-0000-0000-0000E20A0000}"/>
    <cellStyle name="Comma 9 2 2" xfId="918" xr:uid="{00000000-0005-0000-0000-0000E30A0000}"/>
    <cellStyle name="Comma 9 2 2 2" xfId="2853" xr:uid="{00000000-0005-0000-0000-0000E40A0000}"/>
    <cellStyle name="Comma 9 2 2 2 2" xfId="6740" xr:uid="{00000000-0005-0000-0000-0000E50A0000}"/>
    <cellStyle name="Comma 9 2 2 3" xfId="4183" xr:uid="{00000000-0005-0000-0000-0000E60A0000}"/>
    <cellStyle name="Comma 9 2 2 3 2" xfId="8023" xr:uid="{00000000-0005-0000-0000-0000E70A0000}"/>
    <cellStyle name="Comma 9 2 2 4" xfId="5797" xr:uid="{00000000-0005-0000-0000-0000E80A0000}"/>
    <cellStyle name="Comma 9 2 3" xfId="2854" xr:uid="{00000000-0005-0000-0000-0000E90A0000}"/>
    <cellStyle name="Comma 9 2 3 2" xfId="6741" xr:uid="{00000000-0005-0000-0000-0000EA0A0000}"/>
    <cellStyle name="Comma 9 2 4" xfId="4182" xr:uid="{00000000-0005-0000-0000-0000EB0A0000}"/>
    <cellStyle name="Comma 9 2 4 2" xfId="8022" xr:uid="{00000000-0005-0000-0000-0000EC0A0000}"/>
    <cellStyle name="Comma 9 2 5" xfId="5796" xr:uid="{00000000-0005-0000-0000-0000ED0A0000}"/>
    <cellStyle name="Comma 9 3" xfId="44" xr:uid="{00000000-0005-0000-0000-0000EE0A0000}"/>
    <cellStyle name="Comma 9 3 2" xfId="920" xr:uid="{00000000-0005-0000-0000-0000EF0A0000}"/>
    <cellStyle name="Comma 9 3 2 2" xfId="2855" xr:uid="{00000000-0005-0000-0000-0000F00A0000}"/>
    <cellStyle name="Comma 9 3 2 2 2" xfId="6742" xr:uid="{00000000-0005-0000-0000-0000F10A0000}"/>
    <cellStyle name="Comma 9 3 2 3" xfId="4185" xr:uid="{00000000-0005-0000-0000-0000F20A0000}"/>
    <cellStyle name="Comma 9 3 2 3 2" xfId="8025" xr:uid="{00000000-0005-0000-0000-0000F30A0000}"/>
    <cellStyle name="Comma 9 3 2 4" xfId="5799" xr:uid="{00000000-0005-0000-0000-0000F40A0000}"/>
    <cellStyle name="Comma 9 3 3" xfId="919" xr:uid="{00000000-0005-0000-0000-0000F50A0000}"/>
    <cellStyle name="Comma 9 3 3 2" xfId="2856" xr:uid="{00000000-0005-0000-0000-0000F60A0000}"/>
    <cellStyle name="Comma 9 3 3 2 2" xfId="6743" xr:uid="{00000000-0005-0000-0000-0000F70A0000}"/>
    <cellStyle name="Comma 9 3 3 3" xfId="4184" xr:uid="{00000000-0005-0000-0000-0000F80A0000}"/>
    <cellStyle name="Comma 9 3 3 3 2" xfId="8024" xr:uid="{00000000-0005-0000-0000-0000F90A0000}"/>
    <cellStyle name="Comma 9 3 3 4" xfId="5798" xr:uid="{00000000-0005-0000-0000-0000FA0A0000}"/>
    <cellStyle name="Comma 9 3 4" xfId="2857" xr:uid="{00000000-0005-0000-0000-0000FB0A0000}"/>
    <cellStyle name="Comma 9 3 4 2" xfId="6744" xr:uid="{00000000-0005-0000-0000-0000FC0A0000}"/>
    <cellStyle name="Comma 9 3 5" xfId="3545" xr:uid="{00000000-0005-0000-0000-0000FD0A0000}"/>
    <cellStyle name="Comma 9 3 5 2" xfId="7431" xr:uid="{00000000-0005-0000-0000-0000FE0A0000}"/>
    <cellStyle name="Comma 9 3 6" xfId="5205" xr:uid="{00000000-0005-0000-0000-0000FF0A0000}"/>
    <cellStyle name="Comma 9 4" xfId="921" xr:uid="{00000000-0005-0000-0000-0000000B0000}"/>
    <cellStyle name="Comma 9 4 2" xfId="2858" xr:uid="{00000000-0005-0000-0000-0000010B0000}"/>
    <cellStyle name="Comma 9 4 2 2" xfId="6745" xr:uid="{00000000-0005-0000-0000-0000020B0000}"/>
    <cellStyle name="Comma 9 4 3" xfId="4186" xr:uid="{00000000-0005-0000-0000-0000030B0000}"/>
    <cellStyle name="Comma 9 4 3 2" xfId="8026" xr:uid="{00000000-0005-0000-0000-0000040B0000}"/>
    <cellStyle name="Comma 9 4 4" xfId="5800" xr:uid="{00000000-0005-0000-0000-0000050B0000}"/>
    <cellStyle name="Comma 9 5" xfId="916" xr:uid="{00000000-0005-0000-0000-0000060B0000}"/>
    <cellStyle name="Comma 9 5 2" xfId="2859" xr:uid="{00000000-0005-0000-0000-0000070B0000}"/>
    <cellStyle name="Comma 9 5 2 2" xfId="6746" xr:uid="{00000000-0005-0000-0000-0000080B0000}"/>
    <cellStyle name="Comma 9 5 3" xfId="4181" xr:uid="{00000000-0005-0000-0000-0000090B0000}"/>
    <cellStyle name="Comma 9 5 3 2" xfId="8021" xr:uid="{00000000-0005-0000-0000-00000A0B0000}"/>
    <cellStyle name="Comma 9 5 4" xfId="5795" xr:uid="{00000000-0005-0000-0000-00000B0B0000}"/>
    <cellStyle name="comma zerodec" xfId="45" xr:uid="{00000000-0005-0000-0000-00000C0B0000}"/>
    <cellStyle name="comma zerodec 2" xfId="922" xr:uid="{00000000-0005-0000-0000-00000D0B0000}"/>
    <cellStyle name="Curren - Style1" xfId="923" xr:uid="{00000000-0005-0000-0000-00000E0B0000}"/>
    <cellStyle name="Curren - Style3" xfId="924" xr:uid="{00000000-0005-0000-0000-00000F0B0000}"/>
    <cellStyle name="Currency" xfId="8530" builtinId="4"/>
    <cellStyle name="Currency 10" xfId="925" xr:uid="{00000000-0005-0000-0000-0000110B0000}"/>
    <cellStyle name="Currency 10 2" xfId="926" xr:uid="{00000000-0005-0000-0000-0000120B0000}"/>
    <cellStyle name="Currency 10 2 2" xfId="2860" xr:uid="{00000000-0005-0000-0000-0000130B0000}"/>
    <cellStyle name="Currency 10 2 2 2" xfId="6747" xr:uid="{00000000-0005-0000-0000-0000140B0000}"/>
    <cellStyle name="Currency 10 2 3" xfId="4188" xr:uid="{00000000-0005-0000-0000-0000150B0000}"/>
    <cellStyle name="Currency 10 2 3 2" xfId="8028" xr:uid="{00000000-0005-0000-0000-0000160B0000}"/>
    <cellStyle name="Currency 10 2 4" xfId="5802" xr:uid="{00000000-0005-0000-0000-0000170B0000}"/>
    <cellStyle name="Currency 10 3" xfId="2861" xr:uid="{00000000-0005-0000-0000-0000180B0000}"/>
    <cellStyle name="Currency 10 3 2" xfId="6748" xr:uid="{00000000-0005-0000-0000-0000190B0000}"/>
    <cellStyle name="Currency 10 4" xfId="4187" xr:uid="{00000000-0005-0000-0000-00001A0B0000}"/>
    <cellStyle name="Currency 10 4 2" xfId="8027" xr:uid="{00000000-0005-0000-0000-00001B0B0000}"/>
    <cellStyle name="Currency 10 5" xfId="5801" xr:uid="{00000000-0005-0000-0000-00001C0B0000}"/>
    <cellStyle name="Currency 2" xfId="46" xr:uid="{00000000-0005-0000-0000-00001D0B0000}"/>
    <cellStyle name="Currency 2 2" xfId="47" xr:uid="{00000000-0005-0000-0000-00001E0B0000}"/>
    <cellStyle name="Currency 2 3" xfId="48" xr:uid="{00000000-0005-0000-0000-00001F0B0000}"/>
    <cellStyle name="Currency 2 3 2" xfId="49" xr:uid="{00000000-0005-0000-0000-0000200B0000}"/>
    <cellStyle name="Currency 2 3 3" xfId="50" xr:uid="{00000000-0005-0000-0000-0000210B0000}"/>
    <cellStyle name="Currency 3" xfId="51" xr:uid="{00000000-0005-0000-0000-0000220B0000}"/>
    <cellStyle name="Currency 3 14" xfId="52" xr:uid="{00000000-0005-0000-0000-0000230B0000}"/>
    <cellStyle name="Currency 3 2" xfId="927" xr:uid="{00000000-0005-0000-0000-0000240B0000}"/>
    <cellStyle name="Currency 4" xfId="53" xr:uid="{00000000-0005-0000-0000-0000250B0000}"/>
    <cellStyle name="Currency 4 2" xfId="929" xr:uid="{00000000-0005-0000-0000-0000260B0000}"/>
    <cellStyle name="Currency 4 2 2" xfId="930" xr:uid="{00000000-0005-0000-0000-0000270B0000}"/>
    <cellStyle name="Currency 4 2 2 2" xfId="2862" xr:uid="{00000000-0005-0000-0000-0000280B0000}"/>
    <cellStyle name="Currency 4 2 2 2 2" xfId="6749" xr:uid="{00000000-0005-0000-0000-0000290B0000}"/>
    <cellStyle name="Currency 4 2 2 3" xfId="4191" xr:uid="{00000000-0005-0000-0000-00002A0B0000}"/>
    <cellStyle name="Currency 4 2 2 3 2" xfId="8031" xr:uid="{00000000-0005-0000-0000-00002B0B0000}"/>
    <cellStyle name="Currency 4 2 2 4" xfId="5805" xr:uid="{00000000-0005-0000-0000-00002C0B0000}"/>
    <cellStyle name="Currency 4 2 3" xfId="2863" xr:uid="{00000000-0005-0000-0000-00002D0B0000}"/>
    <cellStyle name="Currency 4 2 3 2" xfId="6750" xr:uid="{00000000-0005-0000-0000-00002E0B0000}"/>
    <cellStyle name="Currency 4 2 4" xfId="4190" xr:uid="{00000000-0005-0000-0000-00002F0B0000}"/>
    <cellStyle name="Currency 4 2 4 2" xfId="8030" xr:uid="{00000000-0005-0000-0000-0000300B0000}"/>
    <cellStyle name="Currency 4 2 5" xfId="5804" xr:uid="{00000000-0005-0000-0000-0000310B0000}"/>
    <cellStyle name="Currency 4 3" xfId="931" xr:uid="{00000000-0005-0000-0000-0000320B0000}"/>
    <cellStyle name="Currency 4 3 2" xfId="932" xr:uid="{00000000-0005-0000-0000-0000330B0000}"/>
    <cellStyle name="Currency 4 3 2 2" xfId="2864" xr:uid="{00000000-0005-0000-0000-0000340B0000}"/>
    <cellStyle name="Currency 4 3 2 2 2" xfId="6751" xr:uid="{00000000-0005-0000-0000-0000350B0000}"/>
    <cellStyle name="Currency 4 3 2 3" xfId="4193" xr:uid="{00000000-0005-0000-0000-0000360B0000}"/>
    <cellStyle name="Currency 4 3 2 3 2" xfId="8033" xr:uid="{00000000-0005-0000-0000-0000370B0000}"/>
    <cellStyle name="Currency 4 3 2 4" xfId="5807" xr:uid="{00000000-0005-0000-0000-0000380B0000}"/>
    <cellStyle name="Currency 4 3 3" xfId="2865" xr:uid="{00000000-0005-0000-0000-0000390B0000}"/>
    <cellStyle name="Currency 4 3 3 2" xfId="6752" xr:uid="{00000000-0005-0000-0000-00003A0B0000}"/>
    <cellStyle name="Currency 4 3 4" xfId="4192" xr:uid="{00000000-0005-0000-0000-00003B0B0000}"/>
    <cellStyle name="Currency 4 3 4 2" xfId="8032" xr:uid="{00000000-0005-0000-0000-00003C0B0000}"/>
    <cellStyle name="Currency 4 3 5" xfId="5806" xr:uid="{00000000-0005-0000-0000-00003D0B0000}"/>
    <cellStyle name="Currency 4 4" xfId="933" xr:uid="{00000000-0005-0000-0000-00003E0B0000}"/>
    <cellStyle name="Currency 4 4 2" xfId="2866" xr:uid="{00000000-0005-0000-0000-00003F0B0000}"/>
    <cellStyle name="Currency 4 4 2 2" xfId="6753" xr:uid="{00000000-0005-0000-0000-0000400B0000}"/>
    <cellStyle name="Currency 4 4 3" xfId="4194" xr:uid="{00000000-0005-0000-0000-0000410B0000}"/>
    <cellStyle name="Currency 4 4 3 2" xfId="8034" xr:uid="{00000000-0005-0000-0000-0000420B0000}"/>
    <cellStyle name="Currency 4 4 4" xfId="5808" xr:uid="{00000000-0005-0000-0000-0000430B0000}"/>
    <cellStyle name="Currency 4 5" xfId="928" xr:uid="{00000000-0005-0000-0000-0000440B0000}"/>
    <cellStyle name="Currency 4 5 2" xfId="2867" xr:uid="{00000000-0005-0000-0000-0000450B0000}"/>
    <cellStyle name="Currency 4 5 2 2" xfId="6754" xr:uid="{00000000-0005-0000-0000-0000460B0000}"/>
    <cellStyle name="Currency 4 5 3" xfId="4189" xr:uid="{00000000-0005-0000-0000-0000470B0000}"/>
    <cellStyle name="Currency 4 5 3 2" xfId="8029" xr:uid="{00000000-0005-0000-0000-0000480B0000}"/>
    <cellStyle name="Currency 4 5 4" xfId="5803" xr:uid="{00000000-0005-0000-0000-0000490B0000}"/>
    <cellStyle name="Currency 4 6" xfId="2868" xr:uid="{00000000-0005-0000-0000-00004A0B0000}"/>
    <cellStyle name="Currency 4 6 2" xfId="6755" xr:uid="{00000000-0005-0000-0000-00004B0B0000}"/>
    <cellStyle name="Currency 4 7" xfId="3546" xr:uid="{00000000-0005-0000-0000-00004C0B0000}"/>
    <cellStyle name="Currency 4 7 2" xfId="7432" xr:uid="{00000000-0005-0000-0000-00004D0B0000}"/>
    <cellStyle name="Currency 4 8" xfId="5206" xr:uid="{00000000-0005-0000-0000-00004E0B0000}"/>
    <cellStyle name="Currency 5" xfId="54" xr:uid="{00000000-0005-0000-0000-00004F0B0000}"/>
    <cellStyle name="Currency 5 2" xfId="935" xr:uid="{00000000-0005-0000-0000-0000500B0000}"/>
    <cellStyle name="Currency 5 2 2" xfId="936" xr:uid="{00000000-0005-0000-0000-0000510B0000}"/>
    <cellStyle name="Currency 5 2 2 2" xfId="937" xr:uid="{00000000-0005-0000-0000-0000520B0000}"/>
    <cellStyle name="Currency 5 2 2 2 2" xfId="2869" xr:uid="{00000000-0005-0000-0000-0000530B0000}"/>
    <cellStyle name="Currency 5 2 2 2 2 2" xfId="6756" xr:uid="{00000000-0005-0000-0000-0000540B0000}"/>
    <cellStyle name="Currency 5 2 2 2 3" xfId="4198" xr:uid="{00000000-0005-0000-0000-0000550B0000}"/>
    <cellStyle name="Currency 5 2 2 2 3 2" xfId="8038" xr:uid="{00000000-0005-0000-0000-0000560B0000}"/>
    <cellStyle name="Currency 5 2 2 2 4" xfId="5812" xr:uid="{00000000-0005-0000-0000-0000570B0000}"/>
    <cellStyle name="Currency 5 2 2 3" xfId="2870" xr:uid="{00000000-0005-0000-0000-0000580B0000}"/>
    <cellStyle name="Currency 5 2 2 3 2" xfId="6757" xr:uid="{00000000-0005-0000-0000-0000590B0000}"/>
    <cellStyle name="Currency 5 2 2 4" xfId="4197" xr:uid="{00000000-0005-0000-0000-00005A0B0000}"/>
    <cellStyle name="Currency 5 2 2 4 2" xfId="8037" xr:uid="{00000000-0005-0000-0000-00005B0B0000}"/>
    <cellStyle name="Currency 5 2 2 5" xfId="5811" xr:uid="{00000000-0005-0000-0000-00005C0B0000}"/>
    <cellStyle name="Currency 5 2 3" xfId="938" xr:uid="{00000000-0005-0000-0000-00005D0B0000}"/>
    <cellStyle name="Currency 5 2 3 2" xfId="2871" xr:uid="{00000000-0005-0000-0000-00005E0B0000}"/>
    <cellStyle name="Currency 5 2 3 2 2" xfId="6758" xr:uid="{00000000-0005-0000-0000-00005F0B0000}"/>
    <cellStyle name="Currency 5 2 3 3" xfId="4199" xr:uid="{00000000-0005-0000-0000-0000600B0000}"/>
    <cellStyle name="Currency 5 2 3 3 2" xfId="8039" xr:uid="{00000000-0005-0000-0000-0000610B0000}"/>
    <cellStyle name="Currency 5 2 3 4" xfId="5813" xr:uid="{00000000-0005-0000-0000-0000620B0000}"/>
    <cellStyle name="Currency 5 2 4" xfId="2872" xr:uid="{00000000-0005-0000-0000-0000630B0000}"/>
    <cellStyle name="Currency 5 2 4 2" xfId="6759" xr:uid="{00000000-0005-0000-0000-0000640B0000}"/>
    <cellStyle name="Currency 5 2 5" xfId="4196" xr:uid="{00000000-0005-0000-0000-0000650B0000}"/>
    <cellStyle name="Currency 5 2 5 2" xfId="8036" xr:uid="{00000000-0005-0000-0000-0000660B0000}"/>
    <cellStyle name="Currency 5 2 6" xfId="5810" xr:uid="{00000000-0005-0000-0000-0000670B0000}"/>
    <cellStyle name="Currency 5 3" xfId="939" xr:uid="{00000000-0005-0000-0000-0000680B0000}"/>
    <cellStyle name="Currency 5 3 2" xfId="940" xr:uid="{00000000-0005-0000-0000-0000690B0000}"/>
    <cellStyle name="Currency 5 3 2 2" xfId="2873" xr:uid="{00000000-0005-0000-0000-00006A0B0000}"/>
    <cellStyle name="Currency 5 3 2 2 2" xfId="6760" xr:uid="{00000000-0005-0000-0000-00006B0B0000}"/>
    <cellStyle name="Currency 5 3 2 3" xfId="4201" xr:uid="{00000000-0005-0000-0000-00006C0B0000}"/>
    <cellStyle name="Currency 5 3 2 3 2" xfId="8041" xr:uid="{00000000-0005-0000-0000-00006D0B0000}"/>
    <cellStyle name="Currency 5 3 2 4" xfId="5815" xr:uid="{00000000-0005-0000-0000-00006E0B0000}"/>
    <cellStyle name="Currency 5 3 3" xfId="2874" xr:uid="{00000000-0005-0000-0000-00006F0B0000}"/>
    <cellStyle name="Currency 5 3 3 2" xfId="6761" xr:uid="{00000000-0005-0000-0000-0000700B0000}"/>
    <cellStyle name="Currency 5 3 4" xfId="4200" xr:uid="{00000000-0005-0000-0000-0000710B0000}"/>
    <cellStyle name="Currency 5 3 4 2" xfId="8040" xr:uid="{00000000-0005-0000-0000-0000720B0000}"/>
    <cellStyle name="Currency 5 3 5" xfId="5814" xr:uid="{00000000-0005-0000-0000-0000730B0000}"/>
    <cellStyle name="Currency 5 4" xfId="941" xr:uid="{00000000-0005-0000-0000-0000740B0000}"/>
    <cellStyle name="Currency 5 4 2" xfId="942" xr:uid="{00000000-0005-0000-0000-0000750B0000}"/>
    <cellStyle name="Currency 5 4 2 2" xfId="2875" xr:uid="{00000000-0005-0000-0000-0000760B0000}"/>
    <cellStyle name="Currency 5 4 2 2 2" xfId="6762" xr:uid="{00000000-0005-0000-0000-0000770B0000}"/>
    <cellStyle name="Currency 5 4 2 3" xfId="4203" xr:uid="{00000000-0005-0000-0000-0000780B0000}"/>
    <cellStyle name="Currency 5 4 2 3 2" xfId="8043" xr:uid="{00000000-0005-0000-0000-0000790B0000}"/>
    <cellStyle name="Currency 5 4 2 4" xfId="5817" xr:uid="{00000000-0005-0000-0000-00007A0B0000}"/>
    <cellStyle name="Currency 5 4 3" xfId="2876" xr:uid="{00000000-0005-0000-0000-00007B0B0000}"/>
    <cellStyle name="Currency 5 4 3 2" xfId="6763" xr:uid="{00000000-0005-0000-0000-00007C0B0000}"/>
    <cellStyle name="Currency 5 4 4" xfId="4202" xr:uid="{00000000-0005-0000-0000-00007D0B0000}"/>
    <cellStyle name="Currency 5 4 4 2" xfId="8042" xr:uid="{00000000-0005-0000-0000-00007E0B0000}"/>
    <cellStyle name="Currency 5 4 5" xfId="5816" xr:uid="{00000000-0005-0000-0000-00007F0B0000}"/>
    <cellStyle name="Currency 5 5" xfId="943" xr:uid="{00000000-0005-0000-0000-0000800B0000}"/>
    <cellStyle name="Currency 5 5 2" xfId="944" xr:uid="{00000000-0005-0000-0000-0000810B0000}"/>
    <cellStyle name="Currency 5 5 2 2" xfId="2877" xr:uid="{00000000-0005-0000-0000-0000820B0000}"/>
    <cellStyle name="Currency 5 5 2 2 2" xfId="6764" xr:uid="{00000000-0005-0000-0000-0000830B0000}"/>
    <cellStyle name="Currency 5 5 2 3" xfId="4205" xr:uid="{00000000-0005-0000-0000-0000840B0000}"/>
    <cellStyle name="Currency 5 5 2 3 2" xfId="8045" xr:uid="{00000000-0005-0000-0000-0000850B0000}"/>
    <cellStyle name="Currency 5 5 2 4" xfId="5819" xr:uid="{00000000-0005-0000-0000-0000860B0000}"/>
    <cellStyle name="Currency 5 5 3" xfId="2878" xr:uid="{00000000-0005-0000-0000-0000870B0000}"/>
    <cellStyle name="Currency 5 5 3 2" xfId="6765" xr:uid="{00000000-0005-0000-0000-0000880B0000}"/>
    <cellStyle name="Currency 5 5 4" xfId="4204" xr:uid="{00000000-0005-0000-0000-0000890B0000}"/>
    <cellStyle name="Currency 5 5 4 2" xfId="8044" xr:uid="{00000000-0005-0000-0000-00008A0B0000}"/>
    <cellStyle name="Currency 5 5 5" xfId="5818" xr:uid="{00000000-0005-0000-0000-00008B0B0000}"/>
    <cellStyle name="Currency 5 6" xfId="945" xr:uid="{00000000-0005-0000-0000-00008C0B0000}"/>
    <cellStyle name="Currency 5 6 2" xfId="2879" xr:uid="{00000000-0005-0000-0000-00008D0B0000}"/>
    <cellStyle name="Currency 5 6 2 2" xfId="6766" xr:uid="{00000000-0005-0000-0000-00008E0B0000}"/>
    <cellStyle name="Currency 5 6 3" xfId="4206" xr:uid="{00000000-0005-0000-0000-00008F0B0000}"/>
    <cellStyle name="Currency 5 6 3 2" xfId="8046" xr:uid="{00000000-0005-0000-0000-0000900B0000}"/>
    <cellStyle name="Currency 5 6 4" xfId="5820" xr:uid="{00000000-0005-0000-0000-0000910B0000}"/>
    <cellStyle name="Currency 5 7" xfId="934" xr:uid="{00000000-0005-0000-0000-0000920B0000}"/>
    <cellStyle name="Currency 5 7 2" xfId="2880" xr:uid="{00000000-0005-0000-0000-0000930B0000}"/>
    <cellStyle name="Currency 5 7 2 2" xfId="6767" xr:uid="{00000000-0005-0000-0000-0000940B0000}"/>
    <cellStyle name="Currency 5 7 3" xfId="4195" xr:uid="{00000000-0005-0000-0000-0000950B0000}"/>
    <cellStyle name="Currency 5 7 3 2" xfId="8035" xr:uid="{00000000-0005-0000-0000-0000960B0000}"/>
    <cellStyle name="Currency 5 7 4" xfId="5809" xr:uid="{00000000-0005-0000-0000-0000970B0000}"/>
    <cellStyle name="Currency 6" xfId="55" xr:uid="{00000000-0005-0000-0000-0000980B0000}"/>
    <cellStyle name="Currency 6 2" xfId="947" xr:uid="{00000000-0005-0000-0000-0000990B0000}"/>
    <cellStyle name="Currency 6 2 2" xfId="2881" xr:uid="{00000000-0005-0000-0000-00009A0B0000}"/>
    <cellStyle name="Currency 6 2 2 2" xfId="6768" xr:uid="{00000000-0005-0000-0000-00009B0B0000}"/>
    <cellStyle name="Currency 6 2 3" xfId="4208" xr:uid="{00000000-0005-0000-0000-00009C0B0000}"/>
    <cellStyle name="Currency 6 2 3 2" xfId="8048" xr:uid="{00000000-0005-0000-0000-00009D0B0000}"/>
    <cellStyle name="Currency 6 2 4" xfId="5822" xr:uid="{00000000-0005-0000-0000-00009E0B0000}"/>
    <cellStyle name="Currency 6 3" xfId="946" xr:uid="{00000000-0005-0000-0000-00009F0B0000}"/>
    <cellStyle name="Currency 6 3 2" xfId="2882" xr:uid="{00000000-0005-0000-0000-0000A00B0000}"/>
    <cellStyle name="Currency 6 3 2 2" xfId="6769" xr:uid="{00000000-0005-0000-0000-0000A10B0000}"/>
    <cellStyle name="Currency 6 3 3" xfId="4207" xr:uid="{00000000-0005-0000-0000-0000A20B0000}"/>
    <cellStyle name="Currency 6 3 3 2" xfId="8047" xr:uid="{00000000-0005-0000-0000-0000A30B0000}"/>
    <cellStyle name="Currency 6 3 4" xfId="5821" xr:uid="{00000000-0005-0000-0000-0000A40B0000}"/>
    <cellStyle name="Currency 7" xfId="56" xr:uid="{00000000-0005-0000-0000-0000A50B0000}"/>
    <cellStyle name="Currency 8" xfId="353" xr:uid="{00000000-0005-0000-0000-0000A60B0000}"/>
    <cellStyle name="Currency 8 2" xfId="949" xr:uid="{00000000-0005-0000-0000-0000A70B0000}"/>
    <cellStyle name="Currency 8 2 2" xfId="2883" xr:uid="{00000000-0005-0000-0000-0000A80B0000}"/>
    <cellStyle name="Currency 8 2 2 2" xfId="6770" xr:uid="{00000000-0005-0000-0000-0000A90B0000}"/>
    <cellStyle name="Currency 8 2 3" xfId="4210" xr:uid="{00000000-0005-0000-0000-0000AA0B0000}"/>
    <cellStyle name="Currency 8 2 3 2" xfId="8050" xr:uid="{00000000-0005-0000-0000-0000AB0B0000}"/>
    <cellStyle name="Currency 8 2 4" xfId="5824" xr:uid="{00000000-0005-0000-0000-0000AC0B0000}"/>
    <cellStyle name="Currency 8 3" xfId="948" xr:uid="{00000000-0005-0000-0000-0000AD0B0000}"/>
    <cellStyle name="Currency 8 3 2" xfId="2884" xr:uid="{00000000-0005-0000-0000-0000AE0B0000}"/>
    <cellStyle name="Currency 8 3 2 2" xfId="6771" xr:uid="{00000000-0005-0000-0000-0000AF0B0000}"/>
    <cellStyle name="Currency 8 3 3" xfId="4209" xr:uid="{00000000-0005-0000-0000-0000B00B0000}"/>
    <cellStyle name="Currency 8 3 3 2" xfId="8049" xr:uid="{00000000-0005-0000-0000-0000B10B0000}"/>
    <cellStyle name="Currency 8 3 4" xfId="5823" xr:uid="{00000000-0005-0000-0000-0000B20B0000}"/>
    <cellStyle name="Currency 8 4" xfId="2885" xr:uid="{00000000-0005-0000-0000-0000B30B0000}"/>
    <cellStyle name="Currency 8 4 2" xfId="6772" xr:uid="{00000000-0005-0000-0000-0000B40B0000}"/>
    <cellStyle name="Currency 8 5" xfId="3748" xr:uid="{00000000-0005-0000-0000-0000B50B0000}"/>
    <cellStyle name="Currency 8 5 2" xfId="7588" xr:uid="{00000000-0005-0000-0000-0000B60B0000}"/>
    <cellStyle name="Currency 8 6" xfId="5362" xr:uid="{00000000-0005-0000-0000-0000B70B0000}"/>
    <cellStyle name="Currency 9" xfId="950" xr:uid="{00000000-0005-0000-0000-0000B80B0000}"/>
    <cellStyle name="Currency 9 2" xfId="951" xr:uid="{00000000-0005-0000-0000-0000B90B0000}"/>
    <cellStyle name="Currency 9 2 2" xfId="2886" xr:uid="{00000000-0005-0000-0000-0000BA0B0000}"/>
    <cellStyle name="Currency 9 2 2 2" xfId="6773" xr:uid="{00000000-0005-0000-0000-0000BB0B0000}"/>
    <cellStyle name="Currency 9 2 3" xfId="4212" xr:uid="{00000000-0005-0000-0000-0000BC0B0000}"/>
    <cellStyle name="Currency 9 2 3 2" xfId="8052" xr:uid="{00000000-0005-0000-0000-0000BD0B0000}"/>
    <cellStyle name="Currency 9 2 4" xfId="5826" xr:uid="{00000000-0005-0000-0000-0000BE0B0000}"/>
    <cellStyle name="Currency 9 3" xfId="2887" xr:uid="{00000000-0005-0000-0000-0000BF0B0000}"/>
    <cellStyle name="Currency 9 3 2" xfId="6774" xr:uid="{00000000-0005-0000-0000-0000C00B0000}"/>
    <cellStyle name="Currency 9 4" xfId="4211" xr:uid="{00000000-0005-0000-0000-0000C10B0000}"/>
    <cellStyle name="Currency 9 4 2" xfId="8051" xr:uid="{00000000-0005-0000-0000-0000C20B0000}"/>
    <cellStyle name="Currency 9 5" xfId="5825" xr:uid="{00000000-0005-0000-0000-0000C30B0000}"/>
    <cellStyle name="Currency1" xfId="57" xr:uid="{00000000-0005-0000-0000-0000C40B0000}"/>
    <cellStyle name="Currency1 2" xfId="952" xr:uid="{00000000-0005-0000-0000-0000C50B0000}"/>
    <cellStyle name="DateShort" xfId="953" xr:uid="{00000000-0005-0000-0000-0000C60B0000}"/>
    <cellStyle name="DateShort 2" xfId="954" xr:uid="{00000000-0005-0000-0000-0000C70B0000}"/>
    <cellStyle name="Dollar (zero dec)" xfId="58" xr:uid="{00000000-0005-0000-0000-0000C80B0000}"/>
    <cellStyle name="Dollar (zero dec) 2" xfId="955" xr:uid="{00000000-0005-0000-0000-0000C90B0000}"/>
    <cellStyle name="Emphasis 1" xfId="59" xr:uid="{00000000-0005-0000-0000-0000CA0B0000}"/>
    <cellStyle name="Emphasis 1 2" xfId="956" xr:uid="{00000000-0005-0000-0000-0000CB0B0000}"/>
    <cellStyle name="Emphasis 1 3" xfId="957" xr:uid="{00000000-0005-0000-0000-0000CC0B0000}"/>
    <cellStyle name="Emphasis 1_Apr5" xfId="958" xr:uid="{00000000-0005-0000-0000-0000CD0B0000}"/>
    <cellStyle name="Emphasis 2" xfId="60" xr:uid="{00000000-0005-0000-0000-0000CE0B0000}"/>
    <cellStyle name="Emphasis 2 2" xfId="959" xr:uid="{00000000-0005-0000-0000-0000CF0B0000}"/>
    <cellStyle name="Emphasis 2 3" xfId="960" xr:uid="{00000000-0005-0000-0000-0000D00B0000}"/>
    <cellStyle name="Emphasis 2_Apr5" xfId="961" xr:uid="{00000000-0005-0000-0000-0000D10B0000}"/>
    <cellStyle name="Emphasis 3" xfId="61" xr:uid="{00000000-0005-0000-0000-0000D20B0000}"/>
    <cellStyle name="Emphasis 3 2" xfId="962" xr:uid="{00000000-0005-0000-0000-0000D30B0000}"/>
    <cellStyle name="Emphasis 3_Apr5" xfId="963" xr:uid="{00000000-0005-0000-0000-0000D40B0000}"/>
    <cellStyle name="Euro" xfId="62" xr:uid="{00000000-0005-0000-0000-0000D50B0000}"/>
    <cellStyle name="Explanatory Text 2" xfId="964" xr:uid="{00000000-0005-0000-0000-0000D60B0000}"/>
    <cellStyle name="Fixed2 - Style2" xfId="965" xr:uid="{00000000-0005-0000-0000-0000D70B0000}"/>
    <cellStyle name="Good 2" xfId="966" xr:uid="{00000000-0005-0000-0000-0000D80B0000}"/>
    <cellStyle name="Good 3" xfId="967" xr:uid="{00000000-0005-0000-0000-0000D90B0000}"/>
    <cellStyle name="Good 4" xfId="968" xr:uid="{00000000-0005-0000-0000-0000DA0B0000}"/>
    <cellStyle name="Grey" xfId="63" xr:uid="{00000000-0005-0000-0000-0000DB0B0000}"/>
    <cellStyle name="Grey 2" xfId="64" xr:uid="{00000000-0005-0000-0000-0000DC0B0000}"/>
    <cellStyle name="Header1" xfId="65" xr:uid="{00000000-0005-0000-0000-0000DD0B0000}"/>
    <cellStyle name="Header1 2" xfId="969" xr:uid="{00000000-0005-0000-0000-0000DE0B0000}"/>
    <cellStyle name="Header1_Apr5" xfId="970" xr:uid="{00000000-0005-0000-0000-0000DF0B0000}"/>
    <cellStyle name="Header2" xfId="66" xr:uid="{00000000-0005-0000-0000-0000E00B0000}"/>
    <cellStyle name="Header2 2" xfId="972" xr:uid="{00000000-0005-0000-0000-0000E10B0000}"/>
    <cellStyle name="Header2 2 2" xfId="973" xr:uid="{00000000-0005-0000-0000-0000E20B0000}"/>
    <cellStyle name="Header2 3" xfId="971" xr:uid="{00000000-0005-0000-0000-0000E30B0000}"/>
    <cellStyle name="Header2_Apr5" xfId="974" xr:uid="{00000000-0005-0000-0000-0000E40B0000}"/>
    <cellStyle name="Heading 1 2" xfId="975" xr:uid="{00000000-0005-0000-0000-0000E50B0000}"/>
    <cellStyle name="Heading 1 3" xfId="976" xr:uid="{00000000-0005-0000-0000-0000E60B0000}"/>
    <cellStyle name="Heading 2 2" xfId="977" xr:uid="{00000000-0005-0000-0000-0000E70B0000}"/>
    <cellStyle name="Heading 2 3" xfId="978" xr:uid="{00000000-0005-0000-0000-0000E80B0000}"/>
    <cellStyle name="Heading 3 2" xfId="979" xr:uid="{00000000-0005-0000-0000-0000E90B0000}"/>
    <cellStyle name="Heading 3 2 2" xfId="980" xr:uid="{00000000-0005-0000-0000-0000EA0B0000}"/>
    <cellStyle name="Heading 3 3" xfId="981" xr:uid="{00000000-0005-0000-0000-0000EB0B0000}"/>
    <cellStyle name="Heading 3 3 2" xfId="982" xr:uid="{00000000-0005-0000-0000-0000EC0B0000}"/>
    <cellStyle name="Heading 4 2" xfId="983" xr:uid="{00000000-0005-0000-0000-0000ED0B0000}"/>
    <cellStyle name="Heading 4 3" xfId="984" xr:uid="{00000000-0005-0000-0000-0000EE0B0000}"/>
    <cellStyle name="Hyperlink 2" xfId="344" xr:uid="{00000000-0005-0000-0000-0000F00B0000}"/>
    <cellStyle name="Input [yellow]" xfId="67" xr:uid="{00000000-0005-0000-0000-0000F10B0000}"/>
    <cellStyle name="Input [yellow] 2" xfId="68" xr:uid="{00000000-0005-0000-0000-0000F20B0000}"/>
    <cellStyle name="Input [yellow] 2 2" xfId="985" xr:uid="{00000000-0005-0000-0000-0000F30B0000}"/>
    <cellStyle name="Input [yellow] 2 2 2" xfId="986" xr:uid="{00000000-0005-0000-0000-0000F40B0000}"/>
    <cellStyle name="Input [yellow] 3" xfId="987" xr:uid="{00000000-0005-0000-0000-0000F50B0000}"/>
    <cellStyle name="Input [yellow] 3 2" xfId="988" xr:uid="{00000000-0005-0000-0000-0000F60B0000}"/>
    <cellStyle name="Input 10" xfId="989" xr:uid="{00000000-0005-0000-0000-0000F70B0000}"/>
    <cellStyle name="Input 10 2" xfId="990" xr:uid="{00000000-0005-0000-0000-0000F80B0000}"/>
    <cellStyle name="Input 2" xfId="991" xr:uid="{00000000-0005-0000-0000-0000F90B0000}"/>
    <cellStyle name="Input 2 2" xfId="992" xr:uid="{00000000-0005-0000-0000-0000FA0B0000}"/>
    <cellStyle name="Input 3" xfId="993" xr:uid="{00000000-0005-0000-0000-0000FB0B0000}"/>
    <cellStyle name="Input 3 2" xfId="994" xr:uid="{00000000-0005-0000-0000-0000FC0B0000}"/>
    <cellStyle name="Input 4" xfId="995" xr:uid="{00000000-0005-0000-0000-0000FD0B0000}"/>
    <cellStyle name="Input 4 2" xfId="996" xr:uid="{00000000-0005-0000-0000-0000FE0B0000}"/>
    <cellStyle name="Input 5" xfId="997" xr:uid="{00000000-0005-0000-0000-0000FF0B0000}"/>
    <cellStyle name="Input 5 2" xfId="998" xr:uid="{00000000-0005-0000-0000-0000000C0000}"/>
    <cellStyle name="Input 6" xfId="999" xr:uid="{00000000-0005-0000-0000-0000010C0000}"/>
    <cellStyle name="Input 6 2" xfId="1000" xr:uid="{00000000-0005-0000-0000-0000020C0000}"/>
    <cellStyle name="Input 7" xfId="1001" xr:uid="{00000000-0005-0000-0000-0000030C0000}"/>
    <cellStyle name="Input 7 2" xfId="1002" xr:uid="{00000000-0005-0000-0000-0000040C0000}"/>
    <cellStyle name="Input 8" xfId="1003" xr:uid="{00000000-0005-0000-0000-0000050C0000}"/>
    <cellStyle name="Input 8 2" xfId="1004" xr:uid="{00000000-0005-0000-0000-0000060C0000}"/>
    <cellStyle name="Input 9" xfId="1005" xr:uid="{00000000-0005-0000-0000-0000070C0000}"/>
    <cellStyle name="Input 9 2" xfId="1006" xr:uid="{00000000-0005-0000-0000-0000080C0000}"/>
    <cellStyle name="Linked Cell 2" xfId="1007" xr:uid="{00000000-0005-0000-0000-0000090C0000}"/>
    <cellStyle name="Linked Cell 3" xfId="1008" xr:uid="{00000000-0005-0000-0000-00000A0C0000}"/>
    <cellStyle name="Monétaire_wind_resource_budget_hb (3)" xfId="1009" xr:uid="{00000000-0005-0000-0000-00000B0C0000}"/>
    <cellStyle name="Neutral 2" xfId="1010" xr:uid="{00000000-0005-0000-0000-00000C0C0000}"/>
    <cellStyle name="Neutral 3" xfId="1011" xr:uid="{00000000-0005-0000-0000-00000D0C0000}"/>
    <cellStyle name="Neutral 4" xfId="1012" xr:uid="{00000000-0005-0000-0000-00000E0C0000}"/>
    <cellStyle name="Normal" xfId="0" builtinId="0"/>
    <cellStyle name="Normal - Style1" xfId="69" xr:uid="{00000000-0005-0000-0000-0000100C0000}"/>
    <cellStyle name="Normal - Style1 2" xfId="1013" xr:uid="{00000000-0005-0000-0000-0000110C0000}"/>
    <cellStyle name="Normal 10" xfId="70" xr:uid="{00000000-0005-0000-0000-0000120C0000}"/>
    <cellStyle name="Normal 10 2" xfId="1015" xr:uid="{00000000-0005-0000-0000-0000130C0000}"/>
    <cellStyle name="Normal 10 3" xfId="1016" xr:uid="{00000000-0005-0000-0000-0000140C0000}"/>
    <cellStyle name="Normal 10 3 2" xfId="1017" xr:uid="{00000000-0005-0000-0000-0000150C0000}"/>
    <cellStyle name="Normal 10 3 2 2" xfId="1018" xr:uid="{00000000-0005-0000-0000-0000160C0000}"/>
    <cellStyle name="Normal 10 3 2 2 2" xfId="2888" xr:uid="{00000000-0005-0000-0000-0000170C0000}"/>
    <cellStyle name="Normal 10 3 2 2 2 2" xfId="6775" xr:uid="{00000000-0005-0000-0000-0000180C0000}"/>
    <cellStyle name="Normal 10 3 2 2 3" xfId="4215" xr:uid="{00000000-0005-0000-0000-0000190C0000}"/>
    <cellStyle name="Normal 10 3 2 2 3 2" xfId="8055" xr:uid="{00000000-0005-0000-0000-00001A0C0000}"/>
    <cellStyle name="Normal 10 3 2 2 4" xfId="5829" xr:uid="{00000000-0005-0000-0000-00001B0C0000}"/>
    <cellStyle name="Normal 10 3 2 3" xfId="2889" xr:uid="{00000000-0005-0000-0000-00001C0C0000}"/>
    <cellStyle name="Normal 10 3 2 3 2" xfId="6776" xr:uid="{00000000-0005-0000-0000-00001D0C0000}"/>
    <cellStyle name="Normal 10 3 2 4" xfId="4214" xr:uid="{00000000-0005-0000-0000-00001E0C0000}"/>
    <cellStyle name="Normal 10 3 2 4 2" xfId="8054" xr:uid="{00000000-0005-0000-0000-00001F0C0000}"/>
    <cellStyle name="Normal 10 3 2 5" xfId="5828" xr:uid="{00000000-0005-0000-0000-0000200C0000}"/>
    <cellStyle name="Normal 10 3 3" xfId="1019" xr:uid="{00000000-0005-0000-0000-0000210C0000}"/>
    <cellStyle name="Normal 10 3 3 2" xfId="2890" xr:uid="{00000000-0005-0000-0000-0000220C0000}"/>
    <cellStyle name="Normal 10 3 3 2 2" xfId="6777" xr:uid="{00000000-0005-0000-0000-0000230C0000}"/>
    <cellStyle name="Normal 10 3 3 3" xfId="4216" xr:uid="{00000000-0005-0000-0000-0000240C0000}"/>
    <cellStyle name="Normal 10 3 3 3 2" xfId="8056" xr:uid="{00000000-0005-0000-0000-0000250C0000}"/>
    <cellStyle name="Normal 10 3 3 4" xfId="5830" xr:uid="{00000000-0005-0000-0000-0000260C0000}"/>
    <cellStyle name="Normal 10 3 4" xfId="2891" xr:uid="{00000000-0005-0000-0000-0000270C0000}"/>
    <cellStyle name="Normal 10 3 4 2" xfId="6778" xr:uid="{00000000-0005-0000-0000-0000280C0000}"/>
    <cellStyle name="Normal 10 3 5" xfId="4213" xr:uid="{00000000-0005-0000-0000-0000290C0000}"/>
    <cellStyle name="Normal 10 3 5 2" xfId="8053" xr:uid="{00000000-0005-0000-0000-00002A0C0000}"/>
    <cellStyle name="Normal 10 3 6" xfId="5827" xr:uid="{00000000-0005-0000-0000-00002B0C0000}"/>
    <cellStyle name="Normal 10 4" xfId="1020" xr:uid="{00000000-0005-0000-0000-00002C0C0000}"/>
    <cellStyle name="Normal 10 4 2" xfId="1021" xr:uid="{00000000-0005-0000-0000-00002D0C0000}"/>
    <cellStyle name="Normal 10 4 2 2" xfId="2892" xr:uid="{00000000-0005-0000-0000-00002E0C0000}"/>
    <cellStyle name="Normal 10 4 2 2 2" xfId="6779" xr:uid="{00000000-0005-0000-0000-00002F0C0000}"/>
    <cellStyle name="Normal 10 4 2 3" xfId="4218" xr:uid="{00000000-0005-0000-0000-0000300C0000}"/>
    <cellStyle name="Normal 10 4 2 3 2" xfId="8058" xr:uid="{00000000-0005-0000-0000-0000310C0000}"/>
    <cellStyle name="Normal 10 4 2 4" xfId="5832" xr:uid="{00000000-0005-0000-0000-0000320C0000}"/>
    <cellStyle name="Normal 10 4 3" xfId="2893" xr:uid="{00000000-0005-0000-0000-0000330C0000}"/>
    <cellStyle name="Normal 10 4 3 2" xfId="6780" xr:uid="{00000000-0005-0000-0000-0000340C0000}"/>
    <cellStyle name="Normal 10 4 4" xfId="4217" xr:uid="{00000000-0005-0000-0000-0000350C0000}"/>
    <cellStyle name="Normal 10 4 4 2" xfId="8057" xr:uid="{00000000-0005-0000-0000-0000360C0000}"/>
    <cellStyle name="Normal 10 4 5" xfId="5831" xr:uid="{00000000-0005-0000-0000-0000370C0000}"/>
    <cellStyle name="Normal 10 5" xfId="1022" xr:uid="{00000000-0005-0000-0000-0000380C0000}"/>
    <cellStyle name="Normal 10 5 2" xfId="1023" xr:uid="{00000000-0005-0000-0000-0000390C0000}"/>
    <cellStyle name="Normal 10 5 2 2" xfId="2894" xr:uid="{00000000-0005-0000-0000-00003A0C0000}"/>
    <cellStyle name="Normal 10 5 2 2 2" xfId="6781" xr:uid="{00000000-0005-0000-0000-00003B0C0000}"/>
    <cellStyle name="Normal 10 5 2 3" xfId="4220" xr:uid="{00000000-0005-0000-0000-00003C0C0000}"/>
    <cellStyle name="Normal 10 5 2 3 2" xfId="8060" xr:uid="{00000000-0005-0000-0000-00003D0C0000}"/>
    <cellStyle name="Normal 10 5 2 4" xfId="5834" xr:uid="{00000000-0005-0000-0000-00003E0C0000}"/>
    <cellStyle name="Normal 10 5 3" xfId="2895" xr:uid="{00000000-0005-0000-0000-00003F0C0000}"/>
    <cellStyle name="Normal 10 5 3 2" xfId="6782" xr:uid="{00000000-0005-0000-0000-0000400C0000}"/>
    <cellStyle name="Normal 10 5 4" xfId="4219" xr:uid="{00000000-0005-0000-0000-0000410C0000}"/>
    <cellStyle name="Normal 10 5 4 2" xfId="8059" xr:uid="{00000000-0005-0000-0000-0000420C0000}"/>
    <cellStyle name="Normal 10 5 5" xfId="5833" xr:uid="{00000000-0005-0000-0000-0000430C0000}"/>
    <cellStyle name="Normal 10 6" xfId="1014" xr:uid="{00000000-0005-0000-0000-0000440C0000}"/>
    <cellStyle name="Normal 10 7" xfId="2896" xr:uid="{00000000-0005-0000-0000-0000450C0000}"/>
    <cellStyle name="Normal 10 7 2" xfId="6783" xr:uid="{00000000-0005-0000-0000-0000460C0000}"/>
    <cellStyle name="Normal 10 8" xfId="3547" xr:uid="{00000000-0005-0000-0000-0000470C0000}"/>
    <cellStyle name="Normal 10 8 2" xfId="7433" xr:uid="{00000000-0005-0000-0000-0000480C0000}"/>
    <cellStyle name="Normal 10 9" xfId="5207" xr:uid="{00000000-0005-0000-0000-0000490C0000}"/>
    <cellStyle name="Normal 10_Apr5" xfId="1024" xr:uid="{00000000-0005-0000-0000-00004A0C0000}"/>
    <cellStyle name="Normal 100" xfId="71" xr:uid="{00000000-0005-0000-0000-00004B0C0000}"/>
    <cellStyle name="Normal 100 2" xfId="2897" xr:uid="{00000000-0005-0000-0000-00004C0C0000}"/>
    <cellStyle name="Normal 100 2 2" xfId="6784" xr:uid="{00000000-0005-0000-0000-00004D0C0000}"/>
    <cellStyle name="Normal 100 3" xfId="3548" xr:uid="{00000000-0005-0000-0000-00004E0C0000}"/>
    <cellStyle name="Normal 100 3 2" xfId="7434" xr:uid="{00000000-0005-0000-0000-00004F0C0000}"/>
    <cellStyle name="Normal 100 4" xfId="5208" xr:uid="{00000000-0005-0000-0000-0000500C0000}"/>
    <cellStyle name="Normal 101" xfId="72" xr:uid="{00000000-0005-0000-0000-0000510C0000}"/>
    <cellStyle name="Normal 101 2" xfId="2898" xr:uid="{00000000-0005-0000-0000-0000520C0000}"/>
    <cellStyle name="Normal 101 2 2" xfId="6785" xr:uid="{00000000-0005-0000-0000-0000530C0000}"/>
    <cellStyle name="Normal 101 3" xfId="3549" xr:uid="{00000000-0005-0000-0000-0000540C0000}"/>
    <cellStyle name="Normal 101 3 2" xfId="7435" xr:uid="{00000000-0005-0000-0000-0000550C0000}"/>
    <cellStyle name="Normal 101 4" xfId="5209" xr:uid="{00000000-0005-0000-0000-0000560C0000}"/>
    <cellStyle name="Normal 102" xfId="73" xr:uid="{00000000-0005-0000-0000-0000570C0000}"/>
    <cellStyle name="Normal 102 2" xfId="2899" xr:uid="{00000000-0005-0000-0000-0000580C0000}"/>
    <cellStyle name="Normal 102 2 2" xfId="6786" xr:uid="{00000000-0005-0000-0000-0000590C0000}"/>
    <cellStyle name="Normal 102 3" xfId="3550" xr:uid="{00000000-0005-0000-0000-00005A0C0000}"/>
    <cellStyle name="Normal 102 3 2" xfId="7436" xr:uid="{00000000-0005-0000-0000-00005B0C0000}"/>
    <cellStyle name="Normal 102 4" xfId="5210" xr:uid="{00000000-0005-0000-0000-00005C0C0000}"/>
    <cellStyle name="Normal 103" xfId="74" xr:uid="{00000000-0005-0000-0000-00005D0C0000}"/>
    <cellStyle name="Normal 103 2" xfId="2900" xr:uid="{00000000-0005-0000-0000-00005E0C0000}"/>
    <cellStyle name="Normal 103 2 2" xfId="6787" xr:uid="{00000000-0005-0000-0000-00005F0C0000}"/>
    <cellStyle name="Normal 103 3" xfId="3551" xr:uid="{00000000-0005-0000-0000-0000600C0000}"/>
    <cellStyle name="Normal 103 3 2" xfId="7437" xr:uid="{00000000-0005-0000-0000-0000610C0000}"/>
    <cellStyle name="Normal 103 4" xfId="5211" xr:uid="{00000000-0005-0000-0000-0000620C0000}"/>
    <cellStyle name="Normal 104" xfId="75" xr:uid="{00000000-0005-0000-0000-0000630C0000}"/>
    <cellStyle name="Normal 104 2" xfId="1025" xr:uid="{00000000-0005-0000-0000-0000640C0000}"/>
    <cellStyle name="Normal 104 3" xfId="2901" xr:uid="{00000000-0005-0000-0000-0000650C0000}"/>
    <cellStyle name="Normal 104 3 2" xfId="6788" xr:uid="{00000000-0005-0000-0000-0000660C0000}"/>
    <cellStyle name="Normal 104 4" xfId="3552" xr:uid="{00000000-0005-0000-0000-0000670C0000}"/>
    <cellStyle name="Normal 104 4 2" xfId="7438" xr:uid="{00000000-0005-0000-0000-0000680C0000}"/>
    <cellStyle name="Normal 104 5" xfId="5212" xr:uid="{00000000-0005-0000-0000-0000690C0000}"/>
    <cellStyle name="Normal 105" xfId="76" xr:uid="{00000000-0005-0000-0000-00006A0C0000}"/>
    <cellStyle name="Normal 105 2" xfId="2902" xr:uid="{00000000-0005-0000-0000-00006B0C0000}"/>
    <cellStyle name="Normal 105 2 2" xfId="6789" xr:uid="{00000000-0005-0000-0000-00006C0C0000}"/>
    <cellStyle name="Normal 105 3" xfId="3553" xr:uid="{00000000-0005-0000-0000-00006D0C0000}"/>
    <cellStyle name="Normal 105 3 2" xfId="7439" xr:uid="{00000000-0005-0000-0000-00006E0C0000}"/>
    <cellStyle name="Normal 105 4" xfId="5213" xr:uid="{00000000-0005-0000-0000-00006F0C0000}"/>
    <cellStyle name="Normal 106" xfId="77" xr:uid="{00000000-0005-0000-0000-0000700C0000}"/>
    <cellStyle name="Normal 106 2" xfId="2903" xr:uid="{00000000-0005-0000-0000-0000710C0000}"/>
    <cellStyle name="Normal 106 2 2" xfId="6790" xr:uid="{00000000-0005-0000-0000-0000720C0000}"/>
    <cellStyle name="Normal 106 3" xfId="3554" xr:uid="{00000000-0005-0000-0000-0000730C0000}"/>
    <cellStyle name="Normal 106 3 2" xfId="7440" xr:uid="{00000000-0005-0000-0000-0000740C0000}"/>
    <cellStyle name="Normal 106 4" xfId="5214" xr:uid="{00000000-0005-0000-0000-0000750C0000}"/>
    <cellStyle name="Normal 107" xfId="78" xr:uid="{00000000-0005-0000-0000-0000760C0000}"/>
    <cellStyle name="Normal 107 2" xfId="2904" xr:uid="{00000000-0005-0000-0000-0000770C0000}"/>
    <cellStyle name="Normal 107 2 2" xfId="6791" xr:uid="{00000000-0005-0000-0000-0000780C0000}"/>
    <cellStyle name="Normal 107 3" xfId="3555" xr:uid="{00000000-0005-0000-0000-0000790C0000}"/>
    <cellStyle name="Normal 107 3 2" xfId="7441" xr:uid="{00000000-0005-0000-0000-00007A0C0000}"/>
    <cellStyle name="Normal 107 4" xfId="5215" xr:uid="{00000000-0005-0000-0000-00007B0C0000}"/>
    <cellStyle name="Normal 108" xfId="79" xr:uid="{00000000-0005-0000-0000-00007C0C0000}"/>
    <cellStyle name="Normal 108 2" xfId="2905" xr:uid="{00000000-0005-0000-0000-00007D0C0000}"/>
    <cellStyle name="Normal 108 2 2" xfId="6792" xr:uid="{00000000-0005-0000-0000-00007E0C0000}"/>
    <cellStyle name="Normal 108 3" xfId="3556" xr:uid="{00000000-0005-0000-0000-00007F0C0000}"/>
    <cellStyle name="Normal 108 3 2" xfId="7442" xr:uid="{00000000-0005-0000-0000-0000800C0000}"/>
    <cellStyle name="Normal 108 4" xfId="5216" xr:uid="{00000000-0005-0000-0000-0000810C0000}"/>
    <cellStyle name="Normal 109" xfId="80" xr:uid="{00000000-0005-0000-0000-0000820C0000}"/>
    <cellStyle name="Normal 109 2" xfId="2906" xr:uid="{00000000-0005-0000-0000-0000830C0000}"/>
    <cellStyle name="Normal 109 2 2" xfId="6793" xr:uid="{00000000-0005-0000-0000-0000840C0000}"/>
    <cellStyle name="Normal 109 3" xfId="3557" xr:uid="{00000000-0005-0000-0000-0000850C0000}"/>
    <cellStyle name="Normal 109 3 2" xfId="7443" xr:uid="{00000000-0005-0000-0000-0000860C0000}"/>
    <cellStyle name="Normal 109 4" xfId="5217" xr:uid="{00000000-0005-0000-0000-0000870C0000}"/>
    <cellStyle name="Normal 11" xfId="81" xr:uid="{00000000-0005-0000-0000-0000880C0000}"/>
    <cellStyle name="Normal 11 2" xfId="1027" xr:uid="{00000000-0005-0000-0000-0000890C0000}"/>
    <cellStyle name="Normal 11 3" xfId="1026" xr:uid="{00000000-0005-0000-0000-00008A0C0000}"/>
    <cellStyle name="Normal 11 4" xfId="2907" xr:uid="{00000000-0005-0000-0000-00008B0C0000}"/>
    <cellStyle name="Normal 11 4 2" xfId="6794" xr:uid="{00000000-0005-0000-0000-00008C0C0000}"/>
    <cellStyle name="Normal 11 5" xfId="3558" xr:uid="{00000000-0005-0000-0000-00008D0C0000}"/>
    <cellStyle name="Normal 11 5 2" xfId="7444" xr:uid="{00000000-0005-0000-0000-00008E0C0000}"/>
    <cellStyle name="Normal 11 6" xfId="5218" xr:uid="{00000000-0005-0000-0000-00008F0C0000}"/>
    <cellStyle name="Normal 11_Apr5" xfId="1028" xr:uid="{00000000-0005-0000-0000-0000900C0000}"/>
    <cellStyle name="Normal 110" xfId="82" xr:uid="{00000000-0005-0000-0000-0000910C0000}"/>
    <cellStyle name="Normal 110 2" xfId="2908" xr:uid="{00000000-0005-0000-0000-0000920C0000}"/>
    <cellStyle name="Normal 110 2 2" xfId="6795" xr:uid="{00000000-0005-0000-0000-0000930C0000}"/>
    <cellStyle name="Normal 110 3" xfId="3559" xr:uid="{00000000-0005-0000-0000-0000940C0000}"/>
    <cellStyle name="Normal 110 3 2" xfId="7445" xr:uid="{00000000-0005-0000-0000-0000950C0000}"/>
    <cellStyle name="Normal 110 4" xfId="5219" xr:uid="{00000000-0005-0000-0000-0000960C0000}"/>
    <cellStyle name="Normal 111" xfId="83" xr:uid="{00000000-0005-0000-0000-0000970C0000}"/>
    <cellStyle name="Normal 111 2" xfId="2909" xr:uid="{00000000-0005-0000-0000-0000980C0000}"/>
    <cellStyle name="Normal 111 2 2" xfId="6796" xr:uid="{00000000-0005-0000-0000-0000990C0000}"/>
    <cellStyle name="Normal 111 3" xfId="3560" xr:uid="{00000000-0005-0000-0000-00009A0C0000}"/>
    <cellStyle name="Normal 111 3 2" xfId="7446" xr:uid="{00000000-0005-0000-0000-00009B0C0000}"/>
    <cellStyle name="Normal 111 4" xfId="5220" xr:uid="{00000000-0005-0000-0000-00009C0C0000}"/>
    <cellStyle name="Normal 112" xfId="84" xr:uid="{00000000-0005-0000-0000-00009D0C0000}"/>
    <cellStyle name="Normal 112 2" xfId="2910" xr:uid="{00000000-0005-0000-0000-00009E0C0000}"/>
    <cellStyle name="Normal 112 2 2" xfId="6797" xr:uid="{00000000-0005-0000-0000-00009F0C0000}"/>
    <cellStyle name="Normal 112 3" xfId="3561" xr:uid="{00000000-0005-0000-0000-0000A00C0000}"/>
    <cellStyle name="Normal 112 3 2" xfId="7447" xr:uid="{00000000-0005-0000-0000-0000A10C0000}"/>
    <cellStyle name="Normal 112 4" xfId="5221" xr:uid="{00000000-0005-0000-0000-0000A20C0000}"/>
    <cellStyle name="Normal 113" xfId="85" xr:uid="{00000000-0005-0000-0000-0000A30C0000}"/>
    <cellStyle name="Normal 113 2" xfId="2911" xr:uid="{00000000-0005-0000-0000-0000A40C0000}"/>
    <cellStyle name="Normal 113 2 2" xfId="6798" xr:uid="{00000000-0005-0000-0000-0000A50C0000}"/>
    <cellStyle name="Normal 113 3" xfId="3562" xr:uid="{00000000-0005-0000-0000-0000A60C0000}"/>
    <cellStyle name="Normal 113 3 2" xfId="7448" xr:uid="{00000000-0005-0000-0000-0000A70C0000}"/>
    <cellStyle name="Normal 113 4" xfId="5222" xr:uid="{00000000-0005-0000-0000-0000A80C0000}"/>
    <cellStyle name="Normal 114" xfId="86" xr:uid="{00000000-0005-0000-0000-0000A90C0000}"/>
    <cellStyle name="Normal 114 2" xfId="2912" xr:uid="{00000000-0005-0000-0000-0000AA0C0000}"/>
    <cellStyle name="Normal 114 2 2" xfId="6799" xr:uid="{00000000-0005-0000-0000-0000AB0C0000}"/>
    <cellStyle name="Normal 114 3" xfId="3563" xr:uid="{00000000-0005-0000-0000-0000AC0C0000}"/>
    <cellStyle name="Normal 114 3 2" xfId="7449" xr:uid="{00000000-0005-0000-0000-0000AD0C0000}"/>
    <cellStyle name="Normal 114 4" xfId="5223" xr:uid="{00000000-0005-0000-0000-0000AE0C0000}"/>
    <cellStyle name="Normal 115" xfId="87" xr:uid="{00000000-0005-0000-0000-0000AF0C0000}"/>
    <cellStyle name="Normal 115 2" xfId="2913" xr:uid="{00000000-0005-0000-0000-0000B00C0000}"/>
    <cellStyle name="Normal 115 2 2" xfId="6800" xr:uid="{00000000-0005-0000-0000-0000B10C0000}"/>
    <cellStyle name="Normal 115 3" xfId="3564" xr:uid="{00000000-0005-0000-0000-0000B20C0000}"/>
    <cellStyle name="Normal 115 3 2" xfId="7450" xr:uid="{00000000-0005-0000-0000-0000B30C0000}"/>
    <cellStyle name="Normal 115 4" xfId="5224" xr:uid="{00000000-0005-0000-0000-0000B40C0000}"/>
    <cellStyle name="Normal 116" xfId="88" xr:uid="{00000000-0005-0000-0000-0000B50C0000}"/>
    <cellStyle name="Normal 116 2" xfId="2914" xr:uid="{00000000-0005-0000-0000-0000B60C0000}"/>
    <cellStyle name="Normal 116 2 2" xfId="6801" xr:uid="{00000000-0005-0000-0000-0000B70C0000}"/>
    <cellStyle name="Normal 116 3" xfId="3565" xr:uid="{00000000-0005-0000-0000-0000B80C0000}"/>
    <cellStyle name="Normal 116 3 2" xfId="7451" xr:uid="{00000000-0005-0000-0000-0000B90C0000}"/>
    <cellStyle name="Normal 116 4" xfId="5225" xr:uid="{00000000-0005-0000-0000-0000BA0C0000}"/>
    <cellStyle name="Normal 117" xfId="89" xr:uid="{00000000-0005-0000-0000-0000BB0C0000}"/>
    <cellStyle name="Normal 117 2" xfId="2915" xr:uid="{00000000-0005-0000-0000-0000BC0C0000}"/>
    <cellStyle name="Normal 117 2 2" xfId="6802" xr:uid="{00000000-0005-0000-0000-0000BD0C0000}"/>
    <cellStyle name="Normal 117 3" xfId="3566" xr:uid="{00000000-0005-0000-0000-0000BE0C0000}"/>
    <cellStyle name="Normal 117 3 2" xfId="7452" xr:uid="{00000000-0005-0000-0000-0000BF0C0000}"/>
    <cellStyle name="Normal 117 4" xfId="5226" xr:uid="{00000000-0005-0000-0000-0000C00C0000}"/>
    <cellStyle name="Normal 118" xfId="90" xr:uid="{00000000-0005-0000-0000-0000C10C0000}"/>
    <cellStyle name="Normal 118 2" xfId="2916" xr:uid="{00000000-0005-0000-0000-0000C20C0000}"/>
    <cellStyle name="Normal 118 2 2" xfId="6803" xr:uid="{00000000-0005-0000-0000-0000C30C0000}"/>
    <cellStyle name="Normal 118 3" xfId="3567" xr:uid="{00000000-0005-0000-0000-0000C40C0000}"/>
    <cellStyle name="Normal 118 3 2" xfId="7453" xr:uid="{00000000-0005-0000-0000-0000C50C0000}"/>
    <cellStyle name="Normal 118 4" xfId="5227" xr:uid="{00000000-0005-0000-0000-0000C60C0000}"/>
    <cellStyle name="Normal 119" xfId="91" xr:uid="{00000000-0005-0000-0000-0000C70C0000}"/>
    <cellStyle name="Normal 119 2" xfId="2917" xr:uid="{00000000-0005-0000-0000-0000C80C0000}"/>
    <cellStyle name="Normal 119 2 2" xfId="6804" xr:uid="{00000000-0005-0000-0000-0000C90C0000}"/>
    <cellStyle name="Normal 119 3" xfId="3568" xr:uid="{00000000-0005-0000-0000-0000CA0C0000}"/>
    <cellStyle name="Normal 119 3 2" xfId="7454" xr:uid="{00000000-0005-0000-0000-0000CB0C0000}"/>
    <cellStyle name="Normal 119 4" xfId="5228" xr:uid="{00000000-0005-0000-0000-0000CC0C0000}"/>
    <cellStyle name="Normal 12" xfId="92" xr:uid="{00000000-0005-0000-0000-0000CD0C0000}"/>
    <cellStyle name="Normal 12 2" xfId="1030" xr:uid="{00000000-0005-0000-0000-0000CE0C0000}"/>
    <cellStyle name="Normal 12 3" xfId="1031" xr:uid="{00000000-0005-0000-0000-0000CF0C0000}"/>
    <cellStyle name="Normal 12 3 2" xfId="2918" xr:uid="{00000000-0005-0000-0000-0000D00C0000}"/>
    <cellStyle name="Normal 12 3 2 2" xfId="6805" xr:uid="{00000000-0005-0000-0000-0000D10C0000}"/>
    <cellStyle name="Normal 12 3 3" xfId="4222" xr:uid="{00000000-0005-0000-0000-0000D20C0000}"/>
    <cellStyle name="Normal 12 3 3 2" xfId="8062" xr:uid="{00000000-0005-0000-0000-0000D30C0000}"/>
    <cellStyle name="Normal 12 3 4" xfId="5836" xr:uid="{00000000-0005-0000-0000-0000D40C0000}"/>
    <cellStyle name="Normal 12 4" xfId="1029" xr:uid="{00000000-0005-0000-0000-0000D50C0000}"/>
    <cellStyle name="Normal 12 4 2" xfId="2919" xr:uid="{00000000-0005-0000-0000-0000D60C0000}"/>
    <cellStyle name="Normal 12 4 2 2" xfId="6806" xr:uid="{00000000-0005-0000-0000-0000D70C0000}"/>
    <cellStyle name="Normal 12 4 3" xfId="4221" xr:uid="{00000000-0005-0000-0000-0000D80C0000}"/>
    <cellStyle name="Normal 12 4 3 2" xfId="8061" xr:uid="{00000000-0005-0000-0000-0000D90C0000}"/>
    <cellStyle name="Normal 12 4 4" xfId="5835" xr:uid="{00000000-0005-0000-0000-0000DA0C0000}"/>
    <cellStyle name="Normal 12 5" xfId="2920" xr:uid="{00000000-0005-0000-0000-0000DB0C0000}"/>
    <cellStyle name="Normal 12 5 2" xfId="6807" xr:uid="{00000000-0005-0000-0000-0000DC0C0000}"/>
    <cellStyle name="Normal 12 6" xfId="3569" xr:uid="{00000000-0005-0000-0000-0000DD0C0000}"/>
    <cellStyle name="Normal 12 6 2" xfId="7455" xr:uid="{00000000-0005-0000-0000-0000DE0C0000}"/>
    <cellStyle name="Normal 12 7" xfId="5229" xr:uid="{00000000-0005-0000-0000-0000DF0C0000}"/>
    <cellStyle name="Normal 12_Apr5" xfId="1032" xr:uid="{00000000-0005-0000-0000-0000E00C0000}"/>
    <cellStyle name="Normal 120" xfId="93" xr:uid="{00000000-0005-0000-0000-0000E10C0000}"/>
    <cellStyle name="Normal 120 2" xfId="2921" xr:uid="{00000000-0005-0000-0000-0000E20C0000}"/>
    <cellStyle name="Normal 120 2 2" xfId="6808" xr:uid="{00000000-0005-0000-0000-0000E30C0000}"/>
    <cellStyle name="Normal 120 3" xfId="3570" xr:uid="{00000000-0005-0000-0000-0000E40C0000}"/>
    <cellStyle name="Normal 120 3 2" xfId="7456" xr:uid="{00000000-0005-0000-0000-0000E50C0000}"/>
    <cellStyle name="Normal 120 4" xfId="5230" xr:uid="{00000000-0005-0000-0000-0000E60C0000}"/>
    <cellStyle name="Normal 121" xfId="94" xr:uid="{00000000-0005-0000-0000-0000E70C0000}"/>
    <cellStyle name="Normal 121 2" xfId="2922" xr:uid="{00000000-0005-0000-0000-0000E80C0000}"/>
    <cellStyle name="Normal 121 2 2" xfId="6809" xr:uid="{00000000-0005-0000-0000-0000E90C0000}"/>
    <cellStyle name="Normal 121 3" xfId="3571" xr:uid="{00000000-0005-0000-0000-0000EA0C0000}"/>
    <cellStyle name="Normal 121 3 2" xfId="7457" xr:uid="{00000000-0005-0000-0000-0000EB0C0000}"/>
    <cellStyle name="Normal 121 4" xfId="5231" xr:uid="{00000000-0005-0000-0000-0000EC0C0000}"/>
    <cellStyle name="Normal 122" xfId="95" xr:uid="{00000000-0005-0000-0000-0000ED0C0000}"/>
    <cellStyle name="Normal 122 2" xfId="2923" xr:uid="{00000000-0005-0000-0000-0000EE0C0000}"/>
    <cellStyle name="Normal 122 2 2" xfId="6810" xr:uid="{00000000-0005-0000-0000-0000EF0C0000}"/>
    <cellStyle name="Normal 122 3" xfId="3572" xr:uid="{00000000-0005-0000-0000-0000F00C0000}"/>
    <cellStyle name="Normal 122 3 2" xfId="7458" xr:uid="{00000000-0005-0000-0000-0000F10C0000}"/>
    <cellStyle name="Normal 122 4" xfId="5232" xr:uid="{00000000-0005-0000-0000-0000F20C0000}"/>
    <cellStyle name="Normal 123" xfId="96" xr:uid="{00000000-0005-0000-0000-0000F30C0000}"/>
    <cellStyle name="Normal 123 2" xfId="2924" xr:uid="{00000000-0005-0000-0000-0000F40C0000}"/>
    <cellStyle name="Normal 123 2 2" xfId="6811" xr:uid="{00000000-0005-0000-0000-0000F50C0000}"/>
    <cellStyle name="Normal 123 3" xfId="3573" xr:uid="{00000000-0005-0000-0000-0000F60C0000}"/>
    <cellStyle name="Normal 123 3 2" xfId="7459" xr:uid="{00000000-0005-0000-0000-0000F70C0000}"/>
    <cellStyle name="Normal 123 4" xfId="5233" xr:uid="{00000000-0005-0000-0000-0000F80C0000}"/>
    <cellStyle name="Normal 124" xfId="97" xr:uid="{00000000-0005-0000-0000-0000F90C0000}"/>
    <cellStyle name="Normal 124 2" xfId="2925" xr:uid="{00000000-0005-0000-0000-0000FA0C0000}"/>
    <cellStyle name="Normal 124 2 2" xfId="6812" xr:uid="{00000000-0005-0000-0000-0000FB0C0000}"/>
    <cellStyle name="Normal 124 3" xfId="3574" xr:uid="{00000000-0005-0000-0000-0000FC0C0000}"/>
    <cellStyle name="Normal 124 3 2" xfId="7460" xr:uid="{00000000-0005-0000-0000-0000FD0C0000}"/>
    <cellStyle name="Normal 124 4" xfId="5234" xr:uid="{00000000-0005-0000-0000-0000FE0C0000}"/>
    <cellStyle name="Normal 125" xfId="98" xr:uid="{00000000-0005-0000-0000-0000FF0C0000}"/>
    <cellStyle name="Normal 125 2" xfId="2926" xr:uid="{00000000-0005-0000-0000-0000000D0000}"/>
    <cellStyle name="Normal 125 2 2" xfId="6813" xr:uid="{00000000-0005-0000-0000-0000010D0000}"/>
    <cellStyle name="Normal 125 3" xfId="3575" xr:uid="{00000000-0005-0000-0000-0000020D0000}"/>
    <cellStyle name="Normal 125 3 2" xfId="7461" xr:uid="{00000000-0005-0000-0000-0000030D0000}"/>
    <cellStyle name="Normal 125 4" xfId="5235" xr:uid="{00000000-0005-0000-0000-0000040D0000}"/>
    <cellStyle name="Normal 126" xfId="99" xr:uid="{00000000-0005-0000-0000-0000050D0000}"/>
    <cellStyle name="Normal 126 2" xfId="2927" xr:uid="{00000000-0005-0000-0000-0000060D0000}"/>
    <cellStyle name="Normal 126 2 2" xfId="6814" xr:uid="{00000000-0005-0000-0000-0000070D0000}"/>
    <cellStyle name="Normal 126 3" xfId="3576" xr:uid="{00000000-0005-0000-0000-0000080D0000}"/>
    <cellStyle name="Normal 126 3 2" xfId="7462" xr:uid="{00000000-0005-0000-0000-0000090D0000}"/>
    <cellStyle name="Normal 126 4" xfId="5236" xr:uid="{00000000-0005-0000-0000-00000A0D0000}"/>
    <cellStyle name="Normal 127" xfId="100" xr:uid="{00000000-0005-0000-0000-00000B0D0000}"/>
    <cellStyle name="Normal 127 2" xfId="2928" xr:uid="{00000000-0005-0000-0000-00000C0D0000}"/>
    <cellStyle name="Normal 127 2 2" xfId="6815" xr:uid="{00000000-0005-0000-0000-00000D0D0000}"/>
    <cellStyle name="Normal 127 3" xfId="3577" xr:uid="{00000000-0005-0000-0000-00000E0D0000}"/>
    <cellStyle name="Normal 127 3 2" xfId="7463" xr:uid="{00000000-0005-0000-0000-00000F0D0000}"/>
    <cellStyle name="Normal 127 4" xfId="5237" xr:uid="{00000000-0005-0000-0000-0000100D0000}"/>
    <cellStyle name="Normal 128" xfId="101" xr:uid="{00000000-0005-0000-0000-0000110D0000}"/>
    <cellStyle name="Normal 128 2" xfId="2929" xr:uid="{00000000-0005-0000-0000-0000120D0000}"/>
    <cellStyle name="Normal 128 2 2" xfId="6816" xr:uid="{00000000-0005-0000-0000-0000130D0000}"/>
    <cellStyle name="Normal 128 3" xfId="3578" xr:uid="{00000000-0005-0000-0000-0000140D0000}"/>
    <cellStyle name="Normal 128 3 2" xfId="7464" xr:uid="{00000000-0005-0000-0000-0000150D0000}"/>
    <cellStyle name="Normal 128 4" xfId="5238" xr:uid="{00000000-0005-0000-0000-0000160D0000}"/>
    <cellStyle name="Normal 129" xfId="102" xr:uid="{00000000-0005-0000-0000-0000170D0000}"/>
    <cellStyle name="Normal 129 2" xfId="2930" xr:uid="{00000000-0005-0000-0000-0000180D0000}"/>
    <cellStyle name="Normal 129 2 2" xfId="6817" xr:uid="{00000000-0005-0000-0000-0000190D0000}"/>
    <cellStyle name="Normal 129 3" xfId="3579" xr:uid="{00000000-0005-0000-0000-00001A0D0000}"/>
    <cellStyle name="Normal 129 3 2" xfId="7465" xr:uid="{00000000-0005-0000-0000-00001B0D0000}"/>
    <cellStyle name="Normal 129 4" xfId="5239" xr:uid="{00000000-0005-0000-0000-00001C0D0000}"/>
    <cellStyle name="Normal 13" xfId="103" xr:uid="{00000000-0005-0000-0000-00001D0D0000}"/>
    <cellStyle name="Normal 13 2" xfId="1034" xr:uid="{00000000-0005-0000-0000-00001E0D0000}"/>
    <cellStyle name="Normal 13 2 2" xfId="1035" xr:uid="{00000000-0005-0000-0000-00001F0D0000}"/>
    <cellStyle name="Normal 13 2 2 2" xfId="2931" xr:uid="{00000000-0005-0000-0000-0000200D0000}"/>
    <cellStyle name="Normal 13 2 2 2 2" xfId="6818" xr:uid="{00000000-0005-0000-0000-0000210D0000}"/>
    <cellStyle name="Normal 13 2 2 3" xfId="4225" xr:uid="{00000000-0005-0000-0000-0000220D0000}"/>
    <cellStyle name="Normal 13 2 2 3 2" xfId="8065" xr:uid="{00000000-0005-0000-0000-0000230D0000}"/>
    <cellStyle name="Normal 13 2 2 4" xfId="5839" xr:uid="{00000000-0005-0000-0000-0000240D0000}"/>
    <cellStyle name="Normal 13 2 3" xfId="2932" xr:uid="{00000000-0005-0000-0000-0000250D0000}"/>
    <cellStyle name="Normal 13 2 3 2" xfId="6819" xr:uid="{00000000-0005-0000-0000-0000260D0000}"/>
    <cellStyle name="Normal 13 2 4" xfId="4224" xr:uid="{00000000-0005-0000-0000-0000270D0000}"/>
    <cellStyle name="Normal 13 2 4 2" xfId="8064" xr:uid="{00000000-0005-0000-0000-0000280D0000}"/>
    <cellStyle name="Normal 13 2 5" xfId="5838" xr:uid="{00000000-0005-0000-0000-0000290D0000}"/>
    <cellStyle name="Normal 13 3" xfId="1036" xr:uid="{00000000-0005-0000-0000-00002A0D0000}"/>
    <cellStyle name="Normal 13 3 2" xfId="2933" xr:uid="{00000000-0005-0000-0000-00002B0D0000}"/>
    <cellStyle name="Normal 13 3 2 2" xfId="6820" xr:uid="{00000000-0005-0000-0000-00002C0D0000}"/>
    <cellStyle name="Normal 13 3 3" xfId="4226" xr:uid="{00000000-0005-0000-0000-00002D0D0000}"/>
    <cellStyle name="Normal 13 3 3 2" xfId="8066" xr:uid="{00000000-0005-0000-0000-00002E0D0000}"/>
    <cellStyle name="Normal 13 3 4" xfId="5840" xr:uid="{00000000-0005-0000-0000-00002F0D0000}"/>
    <cellStyle name="Normal 13 4" xfId="1033" xr:uid="{00000000-0005-0000-0000-0000300D0000}"/>
    <cellStyle name="Normal 13 4 2" xfId="2934" xr:uid="{00000000-0005-0000-0000-0000310D0000}"/>
    <cellStyle name="Normal 13 4 2 2" xfId="6821" xr:uid="{00000000-0005-0000-0000-0000320D0000}"/>
    <cellStyle name="Normal 13 4 3" xfId="4223" xr:uid="{00000000-0005-0000-0000-0000330D0000}"/>
    <cellStyle name="Normal 13 4 3 2" xfId="8063" xr:uid="{00000000-0005-0000-0000-0000340D0000}"/>
    <cellStyle name="Normal 13 4 4" xfId="5837" xr:uid="{00000000-0005-0000-0000-0000350D0000}"/>
    <cellStyle name="Normal 13 5" xfId="2935" xr:uid="{00000000-0005-0000-0000-0000360D0000}"/>
    <cellStyle name="Normal 13 5 2" xfId="6822" xr:uid="{00000000-0005-0000-0000-0000370D0000}"/>
    <cellStyle name="Normal 13 6" xfId="3580" xr:uid="{00000000-0005-0000-0000-0000380D0000}"/>
    <cellStyle name="Normal 13 6 2" xfId="7466" xr:uid="{00000000-0005-0000-0000-0000390D0000}"/>
    <cellStyle name="Normal 13 7" xfId="5240" xr:uid="{00000000-0005-0000-0000-00003A0D0000}"/>
    <cellStyle name="Normal 13_Apr5" xfId="1037" xr:uid="{00000000-0005-0000-0000-00003B0D0000}"/>
    <cellStyle name="Normal 130" xfId="104" xr:uid="{00000000-0005-0000-0000-00003C0D0000}"/>
    <cellStyle name="Normal 130 2" xfId="2936" xr:uid="{00000000-0005-0000-0000-00003D0D0000}"/>
    <cellStyle name="Normal 130 2 2" xfId="6823" xr:uid="{00000000-0005-0000-0000-00003E0D0000}"/>
    <cellStyle name="Normal 130 3" xfId="3581" xr:uid="{00000000-0005-0000-0000-00003F0D0000}"/>
    <cellStyle name="Normal 130 3 2" xfId="7467" xr:uid="{00000000-0005-0000-0000-0000400D0000}"/>
    <cellStyle name="Normal 130 4" xfId="5241" xr:uid="{00000000-0005-0000-0000-0000410D0000}"/>
    <cellStyle name="Normal 131" xfId="105" xr:uid="{00000000-0005-0000-0000-0000420D0000}"/>
    <cellStyle name="Normal 131 2" xfId="2937" xr:uid="{00000000-0005-0000-0000-0000430D0000}"/>
    <cellStyle name="Normal 131 2 2" xfId="6824" xr:uid="{00000000-0005-0000-0000-0000440D0000}"/>
    <cellStyle name="Normal 131 3" xfId="3582" xr:uid="{00000000-0005-0000-0000-0000450D0000}"/>
    <cellStyle name="Normal 131 3 2" xfId="7468" xr:uid="{00000000-0005-0000-0000-0000460D0000}"/>
    <cellStyle name="Normal 131 4" xfId="5242" xr:uid="{00000000-0005-0000-0000-0000470D0000}"/>
    <cellStyle name="Normal 132" xfId="106" xr:uid="{00000000-0005-0000-0000-0000480D0000}"/>
    <cellStyle name="Normal 132 2" xfId="2938" xr:uid="{00000000-0005-0000-0000-0000490D0000}"/>
    <cellStyle name="Normal 132 2 2" xfId="6825" xr:uid="{00000000-0005-0000-0000-00004A0D0000}"/>
    <cellStyle name="Normal 132 3" xfId="3583" xr:uid="{00000000-0005-0000-0000-00004B0D0000}"/>
    <cellStyle name="Normal 132 3 2" xfId="7469" xr:uid="{00000000-0005-0000-0000-00004C0D0000}"/>
    <cellStyle name="Normal 132 4" xfId="5243" xr:uid="{00000000-0005-0000-0000-00004D0D0000}"/>
    <cellStyle name="Normal 133" xfId="107" xr:uid="{00000000-0005-0000-0000-00004E0D0000}"/>
    <cellStyle name="Normal 133 2" xfId="2939" xr:uid="{00000000-0005-0000-0000-00004F0D0000}"/>
    <cellStyle name="Normal 133 2 2" xfId="6826" xr:uid="{00000000-0005-0000-0000-0000500D0000}"/>
    <cellStyle name="Normal 133 3" xfId="3584" xr:uid="{00000000-0005-0000-0000-0000510D0000}"/>
    <cellStyle name="Normal 133 3 2" xfId="7470" xr:uid="{00000000-0005-0000-0000-0000520D0000}"/>
    <cellStyle name="Normal 133 4" xfId="5244" xr:uid="{00000000-0005-0000-0000-0000530D0000}"/>
    <cellStyle name="Normal 134" xfId="108" xr:uid="{00000000-0005-0000-0000-0000540D0000}"/>
    <cellStyle name="Normal 134 2" xfId="2940" xr:uid="{00000000-0005-0000-0000-0000550D0000}"/>
    <cellStyle name="Normal 134 2 2" xfId="6827" xr:uid="{00000000-0005-0000-0000-0000560D0000}"/>
    <cellStyle name="Normal 134 3" xfId="3585" xr:uid="{00000000-0005-0000-0000-0000570D0000}"/>
    <cellStyle name="Normal 134 3 2" xfId="7471" xr:uid="{00000000-0005-0000-0000-0000580D0000}"/>
    <cellStyle name="Normal 134 4" xfId="5245" xr:uid="{00000000-0005-0000-0000-0000590D0000}"/>
    <cellStyle name="Normal 135" xfId="109" xr:uid="{00000000-0005-0000-0000-00005A0D0000}"/>
    <cellStyle name="Normal 135 2" xfId="2941" xr:uid="{00000000-0005-0000-0000-00005B0D0000}"/>
    <cellStyle name="Normal 135 2 2" xfId="6828" xr:uid="{00000000-0005-0000-0000-00005C0D0000}"/>
    <cellStyle name="Normal 135 3" xfId="3586" xr:uid="{00000000-0005-0000-0000-00005D0D0000}"/>
    <cellStyle name="Normal 135 3 2" xfId="7472" xr:uid="{00000000-0005-0000-0000-00005E0D0000}"/>
    <cellStyle name="Normal 135 4" xfId="5246" xr:uid="{00000000-0005-0000-0000-00005F0D0000}"/>
    <cellStyle name="Normal 136" xfId="110" xr:uid="{00000000-0005-0000-0000-0000600D0000}"/>
    <cellStyle name="Normal 137" xfId="111" xr:uid="{00000000-0005-0000-0000-0000610D0000}"/>
    <cellStyle name="Normal 138" xfId="112" xr:uid="{00000000-0005-0000-0000-0000620D0000}"/>
    <cellStyle name="Normal 138 2" xfId="113" xr:uid="{00000000-0005-0000-0000-0000630D0000}"/>
    <cellStyle name="Normal 138 2 2" xfId="2942" xr:uid="{00000000-0005-0000-0000-0000640D0000}"/>
    <cellStyle name="Normal 138 2 2 2" xfId="6829" xr:uid="{00000000-0005-0000-0000-0000650D0000}"/>
    <cellStyle name="Normal 138 2 3" xfId="3587" xr:uid="{00000000-0005-0000-0000-0000660D0000}"/>
    <cellStyle name="Normal 138 2 3 2" xfId="7473" xr:uid="{00000000-0005-0000-0000-0000670D0000}"/>
    <cellStyle name="Normal 138 2 4" xfId="5247" xr:uid="{00000000-0005-0000-0000-0000680D0000}"/>
    <cellStyle name="Normal 139" xfId="114" xr:uid="{00000000-0005-0000-0000-0000690D0000}"/>
    <cellStyle name="Normal 139 2" xfId="115" xr:uid="{00000000-0005-0000-0000-00006A0D0000}"/>
    <cellStyle name="Normal 139 2 2" xfId="2943" xr:uid="{00000000-0005-0000-0000-00006B0D0000}"/>
    <cellStyle name="Normal 139 2 2 2" xfId="6830" xr:uid="{00000000-0005-0000-0000-00006C0D0000}"/>
    <cellStyle name="Normal 139 2 3" xfId="3588" xr:uid="{00000000-0005-0000-0000-00006D0D0000}"/>
    <cellStyle name="Normal 139 2 3 2" xfId="7474" xr:uid="{00000000-0005-0000-0000-00006E0D0000}"/>
    <cellStyle name="Normal 139 2 4" xfId="5248" xr:uid="{00000000-0005-0000-0000-00006F0D0000}"/>
    <cellStyle name="Normal 14" xfId="116" xr:uid="{00000000-0005-0000-0000-0000700D0000}"/>
    <cellStyle name="Normal 14 2" xfId="1039" xr:uid="{00000000-0005-0000-0000-0000710D0000}"/>
    <cellStyle name="Normal 14 2 2" xfId="1040" xr:uid="{00000000-0005-0000-0000-0000720D0000}"/>
    <cellStyle name="Normal 14 2 2 2" xfId="2944" xr:uid="{00000000-0005-0000-0000-0000730D0000}"/>
    <cellStyle name="Normal 14 2 2 2 2" xfId="6831" xr:uid="{00000000-0005-0000-0000-0000740D0000}"/>
    <cellStyle name="Normal 14 2 2 3" xfId="4229" xr:uid="{00000000-0005-0000-0000-0000750D0000}"/>
    <cellStyle name="Normal 14 2 2 3 2" xfId="8069" xr:uid="{00000000-0005-0000-0000-0000760D0000}"/>
    <cellStyle name="Normal 14 2 2 4" xfId="5843" xr:uid="{00000000-0005-0000-0000-0000770D0000}"/>
    <cellStyle name="Normal 14 2 3" xfId="2945" xr:uid="{00000000-0005-0000-0000-0000780D0000}"/>
    <cellStyle name="Normal 14 2 3 2" xfId="6832" xr:uid="{00000000-0005-0000-0000-0000790D0000}"/>
    <cellStyle name="Normal 14 2 4" xfId="4228" xr:uid="{00000000-0005-0000-0000-00007A0D0000}"/>
    <cellStyle name="Normal 14 2 4 2" xfId="8068" xr:uid="{00000000-0005-0000-0000-00007B0D0000}"/>
    <cellStyle name="Normal 14 2 5" xfId="5842" xr:uid="{00000000-0005-0000-0000-00007C0D0000}"/>
    <cellStyle name="Normal 14 3" xfId="1041" xr:uid="{00000000-0005-0000-0000-00007D0D0000}"/>
    <cellStyle name="Normal 14 3 2" xfId="2946" xr:uid="{00000000-0005-0000-0000-00007E0D0000}"/>
    <cellStyle name="Normal 14 3 2 2" xfId="6833" xr:uid="{00000000-0005-0000-0000-00007F0D0000}"/>
    <cellStyle name="Normal 14 3 3" xfId="4230" xr:uid="{00000000-0005-0000-0000-0000800D0000}"/>
    <cellStyle name="Normal 14 3 3 2" xfId="8070" xr:uid="{00000000-0005-0000-0000-0000810D0000}"/>
    <cellStyle name="Normal 14 3 4" xfId="5844" xr:uid="{00000000-0005-0000-0000-0000820D0000}"/>
    <cellStyle name="Normal 14 4" xfId="1038" xr:uid="{00000000-0005-0000-0000-0000830D0000}"/>
    <cellStyle name="Normal 14 4 2" xfId="2947" xr:uid="{00000000-0005-0000-0000-0000840D0000}"/>
    <cellStyle name="Normal 14 4 2 2" xfId="6834" xr:uid="{00000000-0005-0000-0000-0000850D0000}"/>
    <cellStyle name="Normal 14 4 3" xfId="4227" xr:uid="{00000000-0005-0000-0000-0000860D0000}"/>
    <cellStyle name="Normal 14 4 3 2" xfId="8067" xr:uid="{00000000-0005-0000-0000-0000870D0000}"/>
    <cellStyle name="Normal 14 4 4" xfId="5841" xr:uid="{00000000-0005-0000-0000-0000880D0000}"/>
    <cellStyle name="Normal 14 5" xfId="2948" xr:uid="{00000000-0005-0000-0000-0000890D0000}"/>
    <cellStyle name="Normal 14 5 2" xfId="6835" xr:uid="{00000000-0005-0000-0000-00008A0D0000}"/>
    <cellStyle name="Normal 14 6" xfId="3589" xr:uid="{00000000-0005-0000-0000-00008B0D0000}"/>
    <cellStyle name="Normal 14 6 2" xfId="7475" xr:uid="{00000000-0005-0000-0000-00008C0D0000}"/>
    <cellStyle name="Normal 14 7" xfId="5249" xr:uid="{00000000-0005-0000-0000-00008D0D0000}"/>
    <cellStyle name="Normal 14_Apr5" xfId="1042" xr:uid="{00000000-0005-0000-0000-00008E0D0000}"/>
    <cellStyle name="Normal 140" xfId="117" xr:uid="{00000000-0005-0000-0000-00008F0D0000}"/>
    <cellStyle name="Normal 140 2" xfId="118" xr:uid="{00000000-0005-0000-0000-0000900D0000}"/>
    <cellStyle name="Normal 141" xfId="119" xr:uid="{00000000-0005-0000-0000-0000910D0000}"/>
    <cellStyle name="Normal 141 2" xfId="120" xr:uid="{00000000-0005-0000-0000-0000920D0000}"/>
    <cellStyle name="Normal 142" xfId="121" xr:uid="{00000000-0005-0000-0000-0000930D0000}"/>
    <cellStyle name="Normal 142 2" xfId="122" xr:uid="{00000000-0005-0000-0000-0000940D0000}"/>
    <cellStyle name="Normal 143" xfId="123" xr:uid="{00000000-0005-0000-0000-0000950D0000}"/>
    <cellStyle name="Normal 143 2" xfId="124" xr:uid="{00000000-0005-0000-0000-0000960D0000}"/>
    <cellStyle name="Normal 144" xfId="125" xr:uid="{00000000-0005-0000-0000-0000970D0000}"/>
    <cellStyle name="Normal 145" xfId="126" xr:uid="{00000000-0005-0000-0000-0000980D0000}"/>
    <cellStyle name="Normal 146" xfId="127" xr:uid="{00000000-0005-0000-0000-0000990D0000}"/>
    <cellStyle name="Normal 147" xfId="128" xr:uid="{00000000-0005-0000-0000-00009A0D0000}"/>
    <cellStyle name="Normal 148" xfId="129" xr:uid="{00000000-0005-0000-0000-00009B0D0000}"/>
    <cellStyle name="Normal 149" xfId="130" xr:uid="{00000000-0005-0000-0000-00009C0D0000}"/>
    <cellStyle name="Normal 15" xfId="131" xr:uid="{00000000-0005-0000-0000-00009D0D0000}"/>
    <cellStyle name="Normal 15 2" xfId="1044" xr:uid="{00000000-0005-0000-0000-00009E0D0000}"/>
    <cellStyle name="Normal 15 2 2" xfId="1045" xr:uid="{00000000-0005-0000-0000-00009F0D0000}"/>
    <cellStyle name="Normal 15 2 2 2" xfId="1046" xr:uid="{00000000-0005-0000-0000-0000A00D0000}"/>
    <cellStyle name="Normal 15 2 2 2 2" xfId="2949" xr:uid="{00000000-0005-0000-0000-0000A10D0000}"/>
    <cellStyle name="Normal 15 2 2 2 2 2" xfId="6836" xr:uid="{00000000-0005-0000-0000-0000A20D0000}"/>
    <cellStyle name="Normal 15 2 2 2 3" xfId="4233" xr:uid="{00000000-0005-0000-0000-0000A30D0000}"/>
    <cellStyle name="Normal 15 2 2 2 3 2" xfId="8073" xr:uid="{00000000-0005-0000-0000-0000A40D0000}"/>
    <cellStyle name="Normal 15 2 2 2 4" xfId="5847" xr:uid="{00000000-0005-0000-0000-0000A50D0000}"/>
    <cellStyle name="Normal 15 2 2 3" xfId="2950" xr:uid="{00000000-0005-0000-0000-0000A60D0000}"/>
    <cellStyle name="Normal 15 2 2 3 2" xfId="6837" xr:uid="{00000000-0005-0000-0000-0000A70D0000}"/>
    <cellStyle name="Normal 15 2 2 4" xfId="4232" xr:uid="{00000000-0005-0000-0000-0000A80D0000}"/>
    <cellStyle name="Normal 15 2 2 4 2" xfId="8072" xr:uid="{00000000-0005-0000-0000-0000A90D0000}"/>
    <cellStyle name="Normal 15 2 2 5" xfId="5846" xr:uid="{00000000-0005-0000-0000-0000AA0D0000}"/>
    <cellStyle name="Normal 15 2 3" xfId="1047" xr:uid="{00000000-0005-0000-0000-0000AB0D0000}"/>
    <cellStyle name="Normal 15 2 3 2" xfId="2951" xr:uid="{00000000-0005-0000-0000-0000AC0D0000}"/>
    <cellStyle name="Normal 15 2 3 2 2" xfId="6838" xr:uid="{00000000-0005-0000-0000-0000AD0D0000}"/>
    <cellStyle name="Normal 15 2 3 3" xfId="4234" xr:uid="{00000000-0005-0000-0000-0000AE0D0000}"/>
    <cellStyle name="Normal 15 2 3 3 2" xfId="8074" xr:uid="{00000000-0005-0000-0000-0000AF0D0000}"/>
    <cellStyle name="Normal 15 2 3 4" xfId="5848" xr:uid="{00000000-0005-0000-0000-0000B00D0000}"/>
    <cellStyle name="Normal 15 2 4" xfId="2952" xr:uid="{00000000-0005-0000-0000-0000B10D0000}"/>
    <cellStyle name="Normal 15 2 4 2" xfId="6839" xr:uid="{00000000-0005-0000-0000-0000B20D0000}"/>
    <cellStyle name="Normal 15 2 5" xfId="4231" xr:uid="{00000000-0005-0000-0000-0000B30D0000}"/>
    <cellStyle name="Normal 15 2 5 2" xfId="8071" xr:uid="{00000000-0005-0000-0000-0000B40D0000}"/>
    <cellStyle name="Normal 15 2 6" xfId="5845" xr:uid="{00000000-0005-0000-0000-0000B50D0000}"/>
    <cellStyle name="Normal 15 2_Apr5" xfId="1048" xr:uid="{00000000-0005-0000-0000-0000B60D0000}"/>
    <cellStyle name="Normal 15 3" xfId="1049" xr:uid="{00000000-0005-0000-0000-0000B70D0000}"/>
    <cellStyle name="Normal 15 4" xfId="1043" xr:uid="{00000000-0005-0000-0000-0000B80D0000}"/>
    <cellStyle name="Normal 15 5" xfId="2953" xr:uid="{00000000-0005-0000-0000-0000B90D0000}"/>
    <cellStyle name="Normal 15 5 2" xfId="6840" xr:uid="{00000000-0005-0000-0000-0000BA0D0000}"/>
    <cellStyle name="Normal 15 6" xfId="3590" xr:uid="{00000000-0005-0000-0000-0000BB0D0000}"/>
    <cellStyle name="Normal 15 6 2" xfId="7476" xr:uid="{00000000-0005-0000-0000-0000BC0D0000}"/>
    <cellStyle name="Normal 15 7" xfId="5250" xr:uid="{00000000-0005-0000-0000-0000BD0D0000}"/>
    <cellStyle name="Normal 15_Apr5" xfId="1050" xr:uid="{00000000-0005-0000-0000-0000BE0D0000}"/>
    <cellStyle name="Normal 150" xfId="132" xr:uid="{00000000-0005-0000-0000-0000BF0D0000}"/>
    <cellStyle name="Normal 151" xfId="133" xr:uid="{00000000-0005-0000-0000-0000C00D0000}"/>
    <cellStyle name="Normal 151 2" xfId="2954" xr:uid="{00000000-0005-0000-0000-0000C10D0000}"/>
    <cellStyle name="Normal 151 2 2" xfId="6841" xr:uid="{00000000-0005-0000-0000-0000C20D0000}"/>
    <cellStyle name="Normal 151 3" xfId="3591" xr:uid="{00000000-0005-0000-0000-0000C30D0000}"/>
    <cellStyle name="Normal 151 3 2" xfId="7477" xr:uid="{00000000-0005-0000-0000-0000C40D0000}"/>
    <cellStyle name="Normal 151 4" xfId="5251" xr:uid="{00000000-0005-0000-0000-0000C50D0000}"/>
    <cellStyle name="Normal 152" xfId="134" xr:uid="{00000000-0005-0000-0000-0000C60D0000}"/>
    <cellStyle name="Normal 152 2" xfId="2955" xr:uid="{00000000-0005-0000-0000-0000C70D0000}"/>
    <cellStyle name="Normal 152 2 2" xfId="6842" xr:uid="{00000000-0005-0000-0000-0000C80D0000}"/>
    <cellStyle name="Normal 152 3" xfId="3592" xr:uid="{00000000-0005-0000-0000-0000C90D0000}"/>
    <cellStyle name="Normal 152 3 2" xfId="7478" xr:uid="{00000000-0005-0000-0000-0000CA0D0000}"/>
    <cellStyle name="Normal 152 4" xfId="5252" xr:uid="{00000000-0005-0000-0000-0000CB0D0000}"/>
    <cellStyle name="Normal 153" xfId="135" xr:uid="{00000000-0005-0000-0000-0000CC0D0000}"/>
    <cellStyle name="Normal 153 2" xfId="2956" xr:uid="{00000000-0005-0000-0000-0000CD0D0000}"/>
    <cellStyle name="Normal 153 2 2" xfId="6843" xr:uid="{00000000-0005-0000-0000-0000CE0D0000}"/>
    <cellStyle name="Normal 153 3" xfId="3593" xr:uid="{00000000-0005-0000-0000-0000CF0D0000}"/>
    <cellStyle name="Normal 153 3 2" xfId="7479" xr:uid="{00000000-0005-0000-0000-0000D00D0000}"/>
    <cellStyle name="Normal 153 4" xfId="5253" xr:uid="{00000000-0005-0000-0000-0000D10D0000}"/>
    <cellStyle name="Normal 154" xfId="359" xr:uid="{00000000-0005-0000-0000-0000D20D0000}"/>
    <cellStyle name="Normal 155" xfId="3527" xr:uid="{00000000-0005-0000-0000-0000D30D0000}"/>
    <cellStyle name="Normal 156" xfId="8528" xr:uid="{00000000-0005-0000-0000-0000D40D0000}"/>
    <cellStyle name="Normal 156 2" xfId="8533" xr:uid="{00000000-0005-0000-0000-0000D50D0000}"/>
    <cellStyle name="Normal 157" xfId="8531" xr:uid="{00000000-0005-0000-0000-0000D60D0000}"/>
    <cellStyle name="Normal 16" xfId="136" xr:uid="{00000000-0005-0000-0000-0000D70D0000}"/>
    <cellStyle name="Normal 16 2" xfId="1052" xr:uid="{00000000-0005-0000-0000-0000D80D0000}"/>
    <cellStyle name="Normal 16 3" xfId="1051" xr:uid="{00000000-0005-0000-0000-0000D90D0000}"/>
    <cellStyle name="Normal 16 4" xfId="2957" xr:uid="{00000000-0005-0000-0000-0000DA0D0000}"/>
    <cellStyle name="Normal 16 4 2" xfId="6844" xr:uid="{00000000-0005-0000-0000-0000DB0D0000}"/>
    <cellStyle name="Normal 16 5" xfId="3594" xr:uid="{00000000-0005-0000-0000-0000DC0D0000}"/>
    <cellStyle name="Normal 16 5 2" xfId="7480" xr:uid="{00000000-0005-0000-0000-0000DD0D0000}"/>
    <cellStyle name="Normal 16 6" xfId="5254" xr:uid="{00000000-0005-0000-0000-0000DE0D0000}"/>
    <cellStyle name="Normal 16_Apr5" xfId="1053" xr:uid="{00000000-0005-0000-0000-0000DF0D0000}"/>
    <cellStyle name="Normal 17" xfId="137" xr:uid="{00000000-0005-0000-0000-0000E00D0000}"/>
    <cellStyle name="Normal 17 2" xfId="1055" xr:uid="{00000000-0005-0000-0000-0000E10D0000}"/>
    <cellStyle name="Normal 17 3" xfId="1056" xr:uid="{00000000-0005-0000-0000-0000E20D0000}"/>
    <cellStyle name="Normal 17 3 2" xfId="1057" xr:uid="{00000000-0005-0000-0000-0000E30D0000}"/>
    <cellStyle name="Normal 17 3 2 2" xfId="2958" xr:uid="{00000000-0005-0000-0000-0000E40D0000}"/>
    <cellStyle name="Normal 17 3 2 2 2" xfId="6845" xr:uid="{00000000-0005-0000-0000-0000E50D0000}"/>
    <cellStyle name="Normal 17 3 2 3" xfId="4236" xr:uid="{00000000-0005-0000-0000-0000E60D0000}"/>
    <cellStyle name="Normal 17 3 2 3 2" xfId="8076" xr:uid="{00000000-0005-0000-0000-0000E70D0000}"/>
    <cellStyle name="Normal 17 3 2 4" xfId="5850" xr:uid="{00000000-0005-0000-0000-0000E80D0000}"/>
    <cellStyle name="Normal 17 3 3" xfId="2959" xr:uid="{00000000-0005-0000-0000-0000E90D0000}"/>
    <cellStyle name="Normal 17 3 3 2" xfId="6846" xr:uid="{00000000-0005-0000-0000-0000EA0D0000}"/>
    <cellStyle name="Normal 17 3 4" xfId="4235" xr:uid="{00000000-0005-0000-0000-0000EB0D0000}"/>
    <cellStyle name="Normal 17 3 4 2" xfId="8075" xr:uid="{00000000-0005-0000-0000-0000EC0D0000}"/>
    <cellStyle name="Normal 17 3 5" xfId="5849" xr:uid="{00000000-0005-0000-0000-0000ED0D0000}"/>
    <cellStyle name="Normal 17 4" xfId="1054" xr:uid="{00000000-0005-0000-0000-0000EE0D0000}"/>
    <cellStyle name="Normal 17 5" xfId="2960" xr:uid="{00000000-0005-0000-0000-0000EF0D0000}"/>
    <cellStyle name="Normal 17 5 2" xfId="6847" xr:uid="{00000000-0005-0000-0000-0000F00D0000}"/>
    <cellStyle name="Normal 17 6" xfId="3595" xr:uid="{00000000-0005-0000-0000-0000F10D0000}"/>
    <cellStyle name="Normal 17 6 2" xfId="7481" xr:uid="{00000000-0005-0000-0000-0000F20D0000}"/>
    <cellStyle name="Normal 17 7" xfId="5255" xr:uid="{00000000-0005-0000-0000-0000F30D0000}"/>
    <cellStyle name="Normal 17_Apr5" xfId="1058" xr:uid="{00000000-0005-0000-0000-0000F40D0000}"/>
    <cellStyle name="Normal 18" xfId="138" xr:uid="{00000000-0005-0000-0000-0000F50D0000}"/>
    <cellStyle name="Normal 18 10" xfId="3596" xr:uid="{00000000-0005-0000-0000-0000F60D0000}"/>
    <cellStyle name="Normal 18 10 2" xfId="7482" xr:uid="{00000000-0005-0000-0000-0000F70D0000}"/>
    <cellStyle name="Normal 18 11" xfId="5256" xr:uid="{00000000-0005-0000-0000-0000F80D0000}"/>
    <cellStyle name="Normal 18 2" xfId="1060" xr:uid="{00000000-0005-0000-0000-0000F90D0000}"/>
    <cellStyle name="Normal 18 2 2" xfId="1061" xr:uid="{00000000-0005-0000-0000-0000FA0D0000}"/>
    <cellStyle name="Normal 18 2 2 2" xfId="2961" xr:uid="{00000000-0005-0000-0000-0000FB0D0000}"/>
    <cellStyle name="Normal 18 2 2 2 2" xfId="6848" xr:uid="{00000000-0005-0000-0000-0000FC0D0000}"/>
    <cellStyle name="Normal 18 2 2 3" xfId="4239" xr:uid="{00000000-0005-0000-0000-0000FD0D0000}"/>
    <cellStyle name="Normal 18 2 2 3 2" xfId="8079" xr:uid="{00000000-0005-0000-0000-0000FE0D0000}"/>
    <cellStyle name="Normal 18 2 2 4" xfId="5853" xr:uid="{00000000-0005-0000-0000-0000FF0D0000}"/>
    <cellStyle name="Normal 18 2 3" xfId="2962" xr:uid="{00000000-0005-0000-0000-0000000E0000}"/>
    <cellStyle name="Normal 18 2 3 2" xfId="6849" xr:uid="{00000000-0005-0000-0000-0000010E0000}"/>
    <cellStyle name="Normal 18 2 4" xfId="4238" xr:uid="{00000000-0005-0000-0000-0000020E0000}"/>
    <cellStyle name="Normal 18 2 4 2" xfId="8078" xr:uid="{00000000-0005-0000-0000-0000030E0000}"/>
    <cellStyle name="Normal 18 2 5" xfId="5852" xr:uid="{00000000-0005-0000-0000-0000040E0000}"/>
    <cellStyle name="Normal 18 3" xfId="1062" xr:uid="{00000000-0005-0000-0000-0000050E0000}"/>
    <cellStyle name="Normal 18 3 2" xfId="1063" xr:uid="{00000000-0005-0000-0000-0000060E0000}"/>
    <cellStyle name="Normal 18 3 2 2" xfId="2963" xr:uid="{00000000-0005-0000-0000-0000070E0000}"/>
    <cellStyle name="Normal 18 3 2 2 2" xfId="6850" xr:uid="{00000000-0005-0000-0000-0000080E0000}"/>
    <cellStyle name="Normal 18 3 2 3" xfId="4241" xr:uid="{00000000-0005-0000-0000-0000090E0000}"/>
    <cellStyle name="Normal 18 3 2 3 2" xfId="8081" xr:uid="{00000000-0005-0000-0000-00000A0E0000}"/>
    <cellStyle name="Normal 18 3 2 4" xfId="5855" xr:uid="{00000000-0005-0000-0000-00000B0E0000}"/>
    <cellStyle name="Normal 18 3 3" xfId="2964" xr:uid="{00000000-0005-0000-0000-00000C0E0000}"/>
    <cellStyle name="Normal 18 3 3 2" xfId="6851" xr:uid="{00000000-0005-0000-0000-00000D0E0000}"/>
    <cellStyle name="Normal 18 3 4" xfId="4240" xr:uid="{00000000-0005-0000-0000-00000E0E0000}"/>
    <cellStyle name="Normal 18 3 4 2" xfId="8080" xr:uid="{00000000-0005-0000-0000-00000F0E0000}"/>
    <cellStyle name="Normal 18 3 5" xfId="5854" xr:uid="{00000000-0005-0000-0000-0000100E0000}"/>
    <cellStyle name="Normal 18 4" xfId="1064" xr:uid="{00000000-0005-0000-0000-0000110E0000}"/>
    <cellStyle name="Normal 18 4 2" xfId="1065" xr:uid="{00000000-0005-0000-0000-0000120E0000}"/>
    <cellStyle name="Normal 18 4 2 2" xfId="2965" xr:uid="{00000000-0005-0000-0000-0000130E0000}"/>
    <cellStyle name="Normal 18 4 2 2 2" xfId="6852" xr:uid="{00000000-0005-0000-0000-0000140E0000}"/>
    <cellStyle name="Normal 18 4 2 3" xfId="4243" xr:uid="{00000000-0005-0000-0000-0000150E0000}"/>
    <cellStyle name="Normal 18 4 2 3 2" xfId="8083" xr:uid="{00000000-0005-0000-0000-0000160E0000}"/>
    <cellStyle name="Normal 18 4 2 4" xfId="5857" xr:uid="{00000000-0005-0000-0000-0000170E0000}"/>
    <cellStyle name="Normal 18 4 3" xfId="2966" xr:uid="{00000000-0005-0000-0000-0000180E0000}"/>
    <cellStyle name="Normal 18 4 3 2" xfId="6853" xr:uid="{00000000-0005-0000-0000-0000190E0000}"/>
    <cellStyle name="Normal 18 4 4" xfId="4242" xr:uid="{00000000-0005-0000-0000-00001A0E0000}"/>
    <cellStyle name="Normal 18 4 4 2" xfId="8082" xr:uid="{00000000-0005-0000-0000-00001B0E0000}"/>
    <cellStyle name="Normal 18 4 5" xfId="5856" xr:uid="{00000000-0005-0000-0000-00001C0E0000}"/>
    <cellStyle name="Normal 18 5" xfId="1066" xr:uid="{00000000-0005-0000-0000-00001D0E0000}"/>
    <cellStyle name="Normal 18 5 2" xfId="1067" xr:uid="{00000000-0005-0000-0000-00001E0E0000}"/>
    <cellStyle name="Normal 18 5 2 2" xfId="2967" xr:uid="{00000000-0005-0000-0000-00001F0E0000}"/>
    <cellStyle name="Normal 18 5 2 2 2" xfId="6854" xr:uid="{00000000-0005-0000-0000-0000200E0000}"/>
    <cellStyle name="Normal 18 5 2 3" xfId="4245" xr:uid="{00000000-0005-0000-0000-0000210E0000}"/>
    <cellStyle name="Normal 18 5 2 3 2" xfId="8085" xr:uid="{00000000-0005-0000-0000-0000220E0000}"/>
    <cellStyle name="Normal 18 5 2 4" xfId="5859" xr:uid="{00000000-0005-0000-0000-0000230E0000}"/>
    <cellStyle name="Normal 18 5 3" xfId="2968" xr:uid="{00000000-0005-0000-0000-0000240E0000}"/>
    <cellStyle name="Normal 18 5 3 2" xfId="6855" xr:uid="{00000000-0005-0000-0000-0000250E0000}"/>
    <cellStyle name="Normal 18 5 4" xfId="4244" xr:uid="{00000000-0005-0000-0000-0000260E0000}"/>
    <cellStyle name="Normal 18 5 4 2" xfId="8084" xr:uid="{00000000-0005-0000-0000-0000270E0000}"/>
    <cellStyle name="Normal 18 5 5" xfId="5858" xr:uid="{00000000-0005-0000-0000-0000280E0000}"/>
    <cellStyle name="Normal 18 6" xfId="1068" xr:uid="{00000000-0005-0000-0000-0000290E0000}"/>
    <cellStyle name="Normal 18 6 2" xfId="1069" xr:uid="{00000000-0005-0000-0000-00002A0E0000}"/>
    <cellStyle name="Normal 18 6 2 2" xfId="2969" xr:uid="{00000000-0005-0000-0000-00002B0E0000}"/>
    <cellStyle name="Normal 18 6 2 2 2" xfId="6856" xr:uid="{00000000-0005-0000-0000-00002C0E0000}"/>
    <cellStyle name="Normal 18 6 2 3" xfId="4247" xr:uid="{00000000-0005-0000-0000-00002D0E0000}"/>
    <cellStyle name="Normal 18 6 2 3 2" xfId="8087" xr:uid="{00000000-0005-0000-0000-00002E0E0000}"/>
    <cellStyle name="Normal 18 6 2 4" xfId="5861" xr:uid="{00000000-0005-0000-0000-00002F0E0000}"/>
    <cellStyle name="Normal 18 6 3" xfId="2970" xr:uid="{00000000-0005-0000-0000-0000300E0000}"/>
    <cellStyle name="Normal 18 6 3 2" xfId="6857" xr:uid="{00000000-0005-0000-0000-0000310E0000}"/>
    <cellStyle name="Normal 18 6 4" xfId="4246" xr:uid="{00000000-0005-0000-0000-0000320E0000}"/>
    <cellStyle name="Normal 18 6 4 2" xfId="8086" xr:uid="{00000000-0005-0000-0000-0000330E0000}"/>
    <cellStyle name="Normal 18 6 5" xfId="5860" xr:uid="{00000000-0005-0000-0000-0000340E0000}"/>
    <cellStyle name="Normal 18 7" xfId="1070" xr:uid="{00000000-0005-0000-0000-0000350E0000}"/>
    <cellStyle name="Normal 18 7 2" xfId="2971" xr:uid="{00000000-0005-0000-0000-0000360E0000}"/>
    <cellStyle name="Normal 18 7 2 2" xfId="6858" xr:uid="{00000000-0005-0000-0000-0000370E0000}"/>
    <cellStyle name="Normal 18 7 3" xfId="4248" xr:uid="{00000000-0005-0000-0000-0000380E0000}"/>
    <cellStyle name="Normal 18 7 3 2" xfId="8088" xr:uid="{00000000-0005-0000-0000-0000390E0000}"/>
    <cellStyle name="Normal 18 7 4" xfId="5862" xr:uid="{00000000-0005-0000-0000-00003A0E0000}"/>
    <cellStyle name="Normal 18 8" xfId="1059" xr:uid="{00000000-0005-0000-0000-00003B0E0000}"/>
    <cellStyle name="Normal 18 8 2" xfId="2972" xr:uid="{00000000-0005-0000-0000-00003C0E0000}"/>
    <cellStyle name="Normal 18 8 2 2" xfId="6859" xr:uid="{00000000-0005-0000-0000-00003D0E0000}"/>
    <cellStyle name="Normal 18 8 3" xfId="4237" xr:uid="{00000000-0005-0000-0000-00003E0E0000}"/>
    <cellStyle name="Normal 18 8 3 2" xfId="8077" xr:uid="{00000000-0005-0000-0000-00003F0E0000}"/>
    <cellStyle name="Normal 18 8 4" xfId="5851" xr:uid="{00000000-0005-0000-0000-0000400E0000}"/>
    <cellStyle name="Normal 18 9" xfId="2973" xr:uid="{00000000-0005-0000-0000-0000410E0000}"/>
    <cellStyle name="Normal 18 9 2" xfId="6860" xr:uid="{00000000-0005-0000-0000-0000420E0000}"/>
    <cellStyle name="Normal 18_Apr5" xfId="1071" xr:uid="{00000000-0005-0000-0000-0000430E0000}"/>
    <cellStyle name="Normal 19" xfId="139" xr:uid="{00000000-0005-0000-0000-0000440E0000}"/>
    <cellStyle name="Normal 19 10" xfId="5257" xr:uid="{00000000-0005-0000-0000-0000450E0000}"/>
    <cellStyle name="Normal 19 2" xfId="1073" xr:uid="{00000000-0005-0000-0000-0000460E0000}"/>
    <cellStyle name="Normal 19 2 2" xfId="1074" xr:uid="{00000000-0005-0000-0000-0000470E0000}"/>
    <cellStyle name="Normal 19 2 2 2" xfId="1075" xr:uid="{00000000-0005-0000-0000-0000480E0000}"/>
    <cellStyle name="Normal 19 2 2 2 2" xfId="2974" xr:uid="{00000000-0005-0000-0000-0000490E0000}"/>
    <cellStyle name="Normal 19 2 2 2 2 2" xfId="6861" xr:uid="{00000000-0005-0000-0000-00004A0E0000}"/>
    <cellStyle name="Normal 19 2 2 2 3" xfId="4252" xr:uid="{00000000-0005-0000-0000-00004B0E0000}"/>
    <cellStyle name="Normal 19 2 2 2 3 2" xfId="8092" xr:uid="{00000000-0005-0000-0000-00004C0E0000}"/>
    <cellStyle name="Normal 19 2 2 2 4" xfId="5866" xr:uid="{00000000-0005-0000-0000-00004D0E0000}"/>
    <cellStyle name="Normal 19 2 2 3" xfId="2975" xr:uid="{00000000-0005-0000-0000-00004E0E0000}"/>
    <cellStyle name="Normal 19 2 2 3 2" xfId="6862" xr:uid="{00000000-0005-0000-0000-00004F0E0000}"/>
    <cellStyle name="Normal 19 2 2 4" xfId="4251" xr:uid="{00000000-0005-0000-0000-0000500E0000}"/>
    <cellStyle name="Normal 19 2 2 4 2" xfId="8091" xr:uid="{00000000-0005-0000-0000-0000510E0000}"/>
    <cellStyle name="Normal 19 2 2 5" xfId="5865" xr:uid="{00000000-0005-0000-0000-0000520E0000}"/>
    <cellStyle name="Normal 19 2 3" xfId="1076" xr:uid="{00000000-0005-0000-0000-0000530E0000}"/>
    <cellStyle name="Normal 19 2 3 2" xfId="2976" xr:uid="{00000000-0005-0000-0000-0000540E0000}"/>
    <cellStyle name="Normal 19 2 3 2 2" xfId="6863" xr:uid="{00000000-0005-0000-0000-0000550E0000}"/>
    <cellStyle name="Normal 19 2 3 3" xfId="4253" xr:uid="{00000000-0005-0000-0000-0000560E0000}"/>
    <cellStyle name="Normal 19 2 3 3 2" xfId="8093" xr:uid="{00000000-0005-0000-0000-0000570E0000}"/>
    <cellStyle name="Normal 19 2 3 4" xfId="5867" xr:uid="{00000000-0005-0000-0000-0000580E0000}"/>
    <cellStyle name="Normal 19 2 4" xfId="2977" xr:uid="{00000000-0005-0000-0000-0000590E0000}"/>
    <cellStyle name="Normal 19 2 4 2" xfId="6864" xr:uid="{00000000-0005-0000-0000-00005A0E0000}"/>
    <cellStyle name="Normal 19 2 5" xfId="4250" xr:uid="{00000000-0005-0000-0000-00005B0E0000}"/>
    <cellStyle name="Normal 19 2 5 2" xfId="8090" xr:uid="{00000000-0005-0000-0000-00005C0E0000}"/>
    <cellStyle name="Normal 19 2 6" xfId="5864" xr:uid="{00000000-0005-0000-0000-00005D0E0000}"/>
    <cellStyle name="Normal 19 2_Apr5" xfId="1077" xr:uid="{00000000-0005-0000-0000-00005E0E0000}"/>
    <cellStyle name="Normal 19 3" xfId="1078" xr:uid="{00000000-0005-0000-0000-00005F0E0000}"/>
    <cellStyle name="Normal 19 3 2" xfId="1079" xr:uid="{00000000-0005-0000-0000-0000600E0000}"/>
    <cellStyle name="Normal 19 3 2 2" xfId="2978" xr:uid="{00000000-0005-0000-0000-0000610E0000}"/>
    <cellStyle name="Normal 19 3 2 2 2" xfId="6865" xr:uid="{00000000-0005-0000-0000-0000620E0000}"/>
    <cellStyle name="Normal 19 3 2 3" xfId="4255" xr:uid="{00000000-0005-0000-0000-0000630E0000}"/>
    <cellStyle name="Normal 19 3 2 3 2" xfId="8095" xr:uid="{00000000-0005-0000-0000-0000640E0000}"/>
    <cellStyle name="Normal 19 3 2 4" xfId="5869" xr:uid="{00000000-0005-0000-0000-0000650E0000}"/>
    <cellStyle name="Normal 19 3 3" xfId="2979" xr:uid="{00000000-0005-0000-0000-0000660E0000}"/>
    <cellStyle name="Normal 19 3 3 2" xfId="6866" xr:uid="{00000000-0005-0000-0000-0000670E0000}"/>
    <cellStyle name="Normal 19 3 4" xfId="4254" xr:uid="{00000000-0005-0000-0000-0000680E0000}"/>
    <cellStyle name="Normal 19 3 4 2" xfId="8094" xr:uid="{00000000-0005-0000-0000-0000690E0000}"/>
    <cellStyle name="Normal 19 3 5" xfId="5868" xr:uid="{00000000-0005-0000-0000-00006A0E0000}"/>
    <cellStyle name="Normal 19 4" xfId="1080" xr:uid="{00000000-0005-0000-0000-00006B0E0000}"/>
    <cellStyle name="Normal 19 4 2" xfId="1081" xr:uid="{00000000-0005-0000-0000-00006C0E0000}"/>
    <cellStyle name="Normal 19 4 2 2" xfId="2980" xr:uid="{00000000-0005-0000-0000-00006D0E0000}"/>
    <cellStyle name="Normal 19 4 2 2 2" xfId="6867" xr:uid="{00000000-0005-0000-0000-00006E0E0000}"/>
    <cellStyle name="Normal 19 4 2 3" xfId="4257" xr:uid="{00000000-0005-0000-0000-00006F0E0000}"/>
    <cellStyle name="Normal 19 4 2 3 2" xfId="8097" xr:uid="{00000000-0005-0000-0000-0000700E0000}"/>
    <cellStyle name="Normal 19 4 2 4" xfId="5871" xr:uid="{00000000-0005-0000-0000-0000710E0000}"/>
    <cellStyle name="Normal 19 4 3" xfId="2981" xr:uid="{00000000-0005-0000-0000-0000720E0000}"/>
    <cellStyle name="Normal 19 4 3 2" xfId="6868" xr:uid="{00000000-0005-0000-0000-0000730E0000}"/>
    <cellStyle name="Normal 19 4 4" xfId="4256" xr:uid="{00000000-0005-0000-0000-0000740E0000}"/>
    <cellStyle name="Normal 19 4 4 2" xfId="8096" xr:uid="{00000000-0005-0000-0000-0000750E0000}"/>
    <cellStyle name="Normal 19 4 5" xfId="5870" xr:uid="{00000000-0005-0000-0000-0000760E0000}"/>
    <cellStyle name="Normal 19 5" xfId="1082" xr:uid="{00000000-0005-0000-0000-0000770E0000}"/>
    <cellStyle name="Normal 19 5 2" xfId="1083" xr:uid="{00000000-0005-0000-0000-0000780E0000}"/>
    <cellStyle name="Normal 19 5 2 2" xfId="2982" xr:uid="{00000000-0005-0000-0000-0000790E0000}"/>
    <cellStyle name="Normal 19 5 2 2 2" xfId="6869" xr:uid="{00000000-0005-0000-0000-00007A0E0000}"/>
    <cellStyle name="Normal 19 5 2 3" xfId="4259" xr:uid="{00000000-0005-0000-0000-00007B0E0000}"/>
    <cellStyle name="Normal 19 5 2 3 2" xfId="8099" xr:uid="{00000000-0005-0000-0000-00007C0E0000}"/>
    <cellStyle name="Normal 19 5 2 4" xfId="5873" xr:uid="{00000000-0005-0000-0000-00007D0E0000}"/>
    <cellStyle name="Normal 19 5 3" xfId="2983" xr:uid="{00000000-0005-0000-0000-00007E0E0000}"/>
    <cellStyle name="Normal 19 5 3 2" xfId="6870" xr:uid="{00000000-0005-0000-0000-00007F0E0000}"/>
    <cellStyle name="Normal 19 5 4" xfId="4258" xr:uid="{00000000-0005-0000-0000-0000800E0000}"/>
    <cellStyle name="Normal 19 5 4 2" xfId="8098" xr:uid="{00000000-0005-0000-0000-0000810E0000}"/>
    <cellStyle name="Normal 19 5 5" xfId="5872" xr:uid="{00000000-0005-0000-0000-0000820E0000}"/>
    <cellStyle name="Normal 19 6" xfId="1084" xr:uid="{00000000-0005-0000-0000-0000830E0000}"/>
    <cellStyle name="Normal 19 6 2" xfId="2984" xr:uid="{00000000-0005-0000-0000-0000840E0000}"/>
    <cellStyle name="Normal 19 6 2 2" xfId="6871" xr:uid="{00000000-0005-0000-0000-0000850E0000}"/>
    <cellStyle name="Normal 19 6 3" xfId="4260" xr:uid="{00000000-0005-0000-0000-0000860E0000}"/>
    <cellStyle name="Normal 19 6 3 2" xfId="8100" xr:uid="{00000000-0005-0000-0000-0000870E0000}"/>
    <cellStyle name="Normal 19 6 4" xfId="5874" xr:uid="{00000000-0005-0000-0000-0000880E0000}"/>
    <cellStyle name="Normal 19 7" xfId="1072" xr:uid="{00000000-0005-0000-0000-0000890E0000}"/>
    <cellStyle name="Normal 19 7 2" xfId="2985" xr:uid="{00000000-0005-0000-0000-00008A0E0000}"/>
    <cellStyle name="Normal 19 7 2 2" xfId="6872" xr:uid="{00000000-0005-0000-0000-00008B0E0000}"/>
    <cellStyle name="Normal 19 7 3" xfId="4249" xr:uid="{00000000-0005-0000-0000-00008C0E0000}"/>
    <cellStyle name="Normal 19 7 3 2" xfId="8089" xr:uid="{00000000-0005-0000-0000-00008D0E0000}"/>
    <cellStyle name="Normal 19 7 4" xfId="5863" xr:uid="{00000000-0005-0000-0000-00008E0E0000}"/>
    <cellStyle name="Normal 19 8" xfId="2986" xr:uid="{00000000-0005-0000-0000-00008F0E0000}"/>
    <cellStyle name="Normal 19 8 2" xfId="6873" xr:uid="{00000000-0005-0000-0000-0000900E0000}"/>
    <cellStyle name="Normal 19 9" xfId="3597" xr:uid="{00000000-0005-0000-0000-0000910E0000}"/>
    <cellStyle name="Normal 19 9 2" xfId="7483" xr:uid="{00000000-0005-0000-0000-0000920E0000}"/>
    <cellStyle name="Normal 19_Apr5" xfId="1085" xr:uid="{00000000-0005-0000-0000-0000930E0000}"/>
    <cellStyle name="Normal 2" xfId="3" xr:uid="{00000000-0005-0000-0000-0000940E0000}"/>
    <cellStyle name="Normal 2 10" xfId="5188" xr:uid="{00000000-0005-0000-0000-0000950E0000}"/>
    <cellStyle name="Normal 2 2" xfId="7" xr:uid="{00000000-0005-0000-0000-0000960E0000}"/>
    <cellStyle name="Normal 2 2 10" xfId="8535" xr:uid="{9813FC2E-51CB-4D76-80C6-9A63CB50DEB6}"/>
    <cellStyle name="Normal 2 2 2" xfId="140" xr:uid="{00000000-0005-0000-0000-0000970E0000}"/>
    <cellStyle name="Normal 2 2 2 2" xfId="1088" xr:uid="{00000000-0005-0000-0000-0000980E0000}"/>
    <cellStyle name="Normal 2 2 2 2 2" xfId="2987" xr:uid="{00000000-0005-0000-0000-0000990E0000}"/>
    <cellStyle name="Normal 2 2 2 2 2 2" xfId="6874" xr:uid="{00000000-0005-0000-0000-00009A0E0000}"/>
    <cellStyle name="Normal 2 2 2 2 3" xfId="4262" xr:uid="{00000000-0005-0000-0000-00009B0E0000}"/>
    <cellStyle name="Normal 2 2 2 2 3 2" xfId="8102" xr:uid="{00000000-0005-0000-0000-00009C0E0000}"/>
    <cellStyle name="Normal 2 2 2 2 4" xfId="5876" xr:uid="{00000000-0005-0000-0000-00009D0E0000}"/>
    <cellStyle name="Normal 2 2 2 3" xfId="1087" xr:uid="{00000000-0005-0000-0000-00009E0E0000}"/>
    <cellStyle name="Normal 2 2 2 3 2" xfId="2988" xr:uid="{00000000-0005-0000-0000-00009F0E0000}"/>
    <cellStyle name="Normal 2 2 2 3 2 2" xfId="6875" xr:uid="{00000000-0005-0000-0000-0000A00E0000}"/>
    <cellStyle name="Normal 2 2 2 3 3" xfId="4261" xr:uid="{00000000-0005-0000-0000-0000A10E0000}"/>
    <cellStyle name="Normal 2 2 2 3 3 2" xfId="8101" xr:uid="{00000000-0005-0000-0000-0000A20E0000}"/>
    <cellStyle name="Normal 2 2 2 3 4" xfId="5875" xr:uid="{00000000-0005-0000-0000-0000A30E0000}"/>
    <cellStyle name="Normal 2 2 2 4" xfId="2989" xr:uid="{00000000-0005-0000-0000-0000A40E0000}"/>
    <cellStyle name="Normal 2 2 2 4 2" xfId="6876" xr:uid="{00000000-0005-0000-0000-0000A50E0000}"/>
    <cellStyle name="Normal 2 2 2 5" xfId="3598" xr:uid="{00000000-0005-0000-0000-0000A60E0000}"/>
    <cellStyle name="Normal 2 2 2 5 2" xfId="7484" xr:uid="{00000000-0005-0000-0000-0000A70E0000}"/>
    <cellStyle name="Normal 2 2 2 6" xfId="5258" xr:uid="{00000000-0005-0000-0000-0000A80E0000}"/>
    <cellStyle name="Normal 2 2 2 7" xfId="8536" xr:uid="{3C6EC775-5828-435F-9479-DA0400426811}"/>
    <cellStyle name="Normal 2 2 3" xfId="141" xr:uid="{00000000-0005-0000-0000-0000A90E0000}"/>
    <cellStyle name="Normal 2 2 3 2" xfId="1089" xr:uid="{00000000-0005-0000-0000-0000AA0E0000}"/>
    <cellStyle name="Normal 2 2 3 3" xfId="2990" xr:uid="{00000000-0005-0000-0000-0000AB0E0000}"/>
    <cellStyle name="Normal 2 2 3 3 2" xfId="6877" xr:uid="{00000000-0005-0000-0000-0000AC0E0000}"/>
    <cellStyle name="Normal 2 2 3 4" xfId="3599" xr:uid="{00000000-0005-0000-0000-0000AD0E0000}"/>
    <cellStyle name="Normal 2 2 3 4 2" xfId="7485" xr:uid="{00000000-0005-0000-0000-0000AE0E0000}"/>
    <cellStyle name="Normal 2 2 3 5" xfId="5259" xr:uid="{00000000-0005-0000-0000-0000AF0E0000}"/>
    <cellStyle name="Normal 2 2 4" xfId="345" xr:uid="{00000000-0005-0000-0000-0000B00E0000}"/>
    <cellStyle name="Normal 2 2 4 2" xfId="2991" xr:uid="{00000000-0005-0000-0000-0000B10E0000}"/>
    <cellStyle name="Normal 2 2 4 2 2" xfId="6878" xr:uid="{00000000-0005-0000-0000-0000B20E0000}"/>
    <cellStyle name="Normal 2 2 4 3" xfId="3740" xr:uid="{00000000-0005-0000-0000-0000B30E0000}"/>
    <cellStyle name="Normal 2 2 4 3 2" xfId="7580" xr:uid="{00000000-0005-0000-0000-0000B40E0000}"/>
    <cellStyle name="Normal 2 2 4 4" xfId="5354" xr:uid="{00000000-0005-0000-0000-0000B50E0000}"/>
    <cellStyle name="Normal 2 2 5" xfId="1086" xr:uid="{00000000-0005-0000-0000-0000B60E0000}"/>
    <cellStyle name="Normal 2 2 6" xfId="2992" xr:uid="{00000000-0005-0000-0000-0000B70E0000}"/>
    <cellStyle name="Normal 2 2 6 2" xfId="6879" xr:uid="{00000000-0005-0000-0000-0000B80E0000}"/>
    <cellStyle name="Normal 2 2 7" xfId="3532" xr:uid="{00000000-0005-0000-0000-0000B90E0000}"/>
    <cellStyle name="Normal 2 2 7 2" xfId="7418" xr:uid="{00000000-0005-0000-0000-0000BA0E0000}"/>
    <cellStyle name="Normal 2 2 8" xfId="5192" xr:uid="{00000000-0005-0000-0000-0000BB0E0000}"/>
    <cellStyle name="Normal 2 3" xfId="14" xr:uid="{00000000-0005-0000-0000-0000BC0E0000}"/>
    <cellStyle name="Normal 2 3 2" xfId="15" xr:uid="{00000000-0005-0000-0000-0000BD0E0000}"/>
    <cellStyle name="Normal 2 3 3" xfId="346" xr:uid="{00000000-0005-0000-0000-0000BE0E0000}"/>
    <cellStyle name="Normal 2 3 3 2" xfId="2993" xr:uid="{00000000-0005-0000-0000-0000BF0E0000}"/>
    <cellStyle name="Normal 2 3 3 2 2" xfId="6880" xr:uid="{00000000-0005-0000-0000-0000C00E0000}"/>
    <cellStyle name="Normal 2 3 3 3" xfId="3741" xr:uid="{00000000-0005-0000-0000-0000C10E0000}"/>
    <cellStyle name="Normal 2 3 3 3 2" xfId="7581" xr:uid="{00000000-0005-0000-0000-0000C20E0000}"/>
    <cellStyle name="Normal 2 3 3 4" xfId="5355" xr:uid="{00000000-0005-0000-0000-0000C30E0000}"/>
    <cellStyle name="Normal 2 3 4" xfId="357" xr:uid="{00000000-0005-0000-0000-0000C40E0000}"/>
    <cellStyle name="Normal 2 3 4 2" xfId="2994" xr:uid="{00000000-0005-0000-0000-0000C50E0000}"/>
    <cellStyle name="Normal 2 3 4 2 2" xfId="6881" xr:uid="{00000000-0005-0000-0000-0000C60E0000}"/>
    <cellStyle name="Normal 2 3 4 3" xfId="3752" xr:uid="{00000000-0005-0000-0000-0000C70E0000}"/>
    <cellStyle name="Normal 2 3 4 3 2" xfId="7592" xr:uid="{00000000-0005-0000-0000-0000C80E0000}"/>
    <cellStyle name="Normal 2 3 4 4" xfId="5366" xr:uid="{00000000-0005-0000-0000-0000C90E0000}"/>
    <cellStyle name="Normal 2 3 5" xfId="1090" xr:uid="{00000000-0005-0000-0000-0000CA0E0000}"/>
    <cellStyle name="Normal 2 3 6" xfId="2995" xr:uid="{00000000-0005-0000-0000-0000CB0E0000}"/>
    <cellStyle name="Normal 2 3 6 2" xfId="6882" xr:uid="{00000000-0005-0000-0000-0000CC0E0000}"/>
    <cellStyle name="Normal 2 3 7" xfId="3537" xr:uid="{00000000-0005-0000-0000-0000CD0E0000}"/>
    <cellStyle name="Normal 2 3 7 2" xfId="7423" xr:uid="{00000000-0005-0000-0000-0000CE0E0000}"/>
    <cellStyle name="Normal 2 3 8" xfId="5197" xr:uid="{00000000-0005-0000-0000-0000CF0E0000}"/>
    <cellStyle name="Normal 2 4" xfId="16" xr:uid="{00000000-0005-0000-0000-0000D00E0000}"/>
    <cellStyle name="Normal 2 4 2" xfId="347" xr:uid="{00000000-0005-0000-0000-0000D10E0000}"/>
    <cellStyle name="Normal 2 4 2 2" xfId="1092" xr:uid="{00000000-0005-0000-0000-0000D20E0000}"/>
    <cellStyle name="Normal 2 4 2 2 2" xfId="2996" xr:uid="{00000000-0005-0000-0000-0000D30E0000}"/>
    <cellStyle name="Normal 2 4 2 2 2 2" xfId="6883" xr:uid="{00000000-0005-0000-0000-0000D40E0000}"/>
    <cellStyle name="Normal 2 4 2 2 3" xfId="4264" xr:uid="{00000000-0005-0000-0000-0000D50E0000}"/>
    <cellStyle name="Normal 2 4 2 2 3 2" xfId="8104" xr:uid="{00000000-0005-0000-0000-0000D60E0000}"/>
    <cellStyle name="Normal 2 4 2 2 4" xfId="5878" xr:uid="{00000000-0005-0000-0000-0000D70E0000}"/>
    <cellStyle name="Normal 2 4 2 3" xfId="2997" xr:uid="{00000000-0005-0000-0000-0000D80E0000}"/>
    <cellStyle name="Normal 2 4 2 3 2" xfId="6884" xr:uid="{00000000-0005-0000-0000-0000D90E0000}"/>
    <cellStyle name="Normal 2 4 2 4" xfId="3742" xr:uid="{00000000-0005-0000-0000-0000DA0E0000}"/>
    <cellStyle name="Normal 2 4 2 4 2" xfId="7582" xr:uid="{00000000-0005-0000-0000-0000DB0E0000}"/>
    <cellStyle name="Normal 2 4 2 5" xfId="5356" xr:uid="{00000000-0005-0000-0000-0000DC0E0000}"/>
    <cellStyle name="Normal 2 4 3" xfId="1091" xr:uid="{00000000-0005-0000-0000-0000DD0E0000}"/>
    <cellStyle name="Normal 2 4 3 2" xfId="2998" xr:uid="{00000000-0005-0000-0000-0000DE0E0000}"/>
    <cellStyle name="Normal 2 4 3 2 2" xfId="6885" xr:uid="{00000000-0005-0000-0000-0000DF0E0000}"/>
    <cellStyle name="Normal 2 4 3 3" xfId="4263" xr:uid="{00000000-0005-0000-0000-0000E00E0000}"/>
    <cellStyle name="Normal 2 4 3 3 2" xfId="8103" xr:uid="{00000000-0005-0000-0000-0000E10E0000}"/>
    <cellStyle name="Normal 2 4 3 4" xfId="5877" xr:uid="{00000000-0005-0000-0000-0000E20E0000}"/>
    <cellStyle name="Normal 2 4 4" xfId="2999" xr:uid="{00000000-0005-0000-0000-0000E30E0000}"/>
    <cellStyle name="Normal 2 4 4 2" xfId="6886" xr:uid="{00000000-0005-0000-0000-0000E40E0000}"/>
    <cellStyle name="Normal 2 4 5" xfId="3538" xr:uid="{00000000-0005-0000-0000-0000E50E0000}"/>
    <cellStyle name="Normal 2 4 5 2" xfId="7424" xr:uid="{00000000-0005-0000-0000-0000E60E0000}"/>
    <cellStyle name="Normal 2 4 6" xfId="5198" xr:uid="{00000000-0005-0000-0000-0000E70E0000}"/>
    <cellStyle name="Normal 2 5" xfId="348" xr:uid="{00000000-0005-0000-0000-0000E80E0000}"/>
    <cellStyle name="Normal 2 5 2" xfId="1093" xr:uid="{00000000-0005-0000-0000-0000E90E0000}"/>
    <cellStyle name="Normal 2 5 3" xfId="3000" xr:uid="{00000000-0005-0000-0000-0000EA0E0000}"/>
    <cellStyle name="Normal 2 5 3 2" xfId="6887" xr:uid="{00000000-0005-0000-0000-0000EB0E0000}"/>
    <cellStyle name="Normal 2 5 4" xfId="3743" xr:uid="{00000000-0005-0000-0000-0000EC0E0000}"/>
    <cellStyle name="Normal 2 5 4 2" xfId="7583" xr:uid="{00000000-0005-0000-0000-0000ED0E0000}"/>
    <cellStyle name="Normal 2 5 5" xfId="5357" xr:uid="{00000000-0005-0000-0000-0000EE0E0000}"/>
    <cellStyle name="Normal 2 6" xfId="1094" xr:uid="{00000000-0005-0000-0000-0000EF0E0000}"/>
    <cellStyle name="Normal 2 6 2" xfId="1095" xr:uid="{00000000-0005-0000-0000-0000F00E0000}"/>
    <cellStyle name="Normal 2 6 2 2" xfId="3001" xr:uid="{00000000-0005-0000-0000-0000F10E0000}"/>
    <cellStyle name="Normal 2 6 2 2 2" xfId="6888" xr:uid="{00000000-0005-0000-0000-0000F20E0000}"/>
    <cellStyle name="Normal 2 6 2 3" xfId="4266" xr:uid="{00000000-0005-0000-0000-0000F30E0000}"/>
    <cellStyle name="Normal 2 6 2 3 2" xfId="8106" xr:uid="{00000000-0005-0000-0000-0000F40E0000}"/>
    <cellStyle name="Normal 2 6 2 4" xfId="5880" xr:uid="{00000000-0005-0000-0000-0000F50E0000}"/>
    <cellStyle name="Normal 2 6 3" xfId="3002" xr:uid="{00000000-0005-0000-0000-0000F60E0000}"/>
    <cellStyle name="Normal 2 6 3 2" xfId="6889" xr:uid="{00000000-0005-0000-0000-0000F70E0000}"/>
    <cellStyle name="Normal 2 6 4" xfId="4265" xr:uid="{00000000-0005-0000-0000-0000F80E0000}"/>
    <cellStyle name="Normal 2 6 4 2" xfId="8105" xr:uid="{00000000-0005-0000-0000-0000F90E0000}"/>
    <cellStyle name="Normal 2 6 5" xfId="5879" xr:uid="{00000000-0005-0000-0000-0000FA0E0000}"/>
    <cellStyle name="Normal 2 7" xfId="1096" xr:uid="{00000000-0005-0000-0000-0000FB0E0000}"/>
    <cellStyle name="Normal 2 8" xfId="3003" xr:uid="{00000000-0005-0000-0000-0000FC0E0000}"/>
    <cellStyle name="Normal 2 8 2" xfId="6890" xr:uid="{00000000-0005-0000-0000-0000FD0E0000}"/>
    <cellStyle name="Normal 2 9" xfId="3528" xr:uid="{00000000-0005-0000-0000-0000FE0E0000}"/>
    <cellStyle name="Normal 2 9 2" xfId="7414" xr:uid="{00000000-0005-0000-0000-0000FF0E0000}"/>
    <cellStyle name="Normal 20" xfId="142" xr:uid="{00000000-0005-0000-0000-0000000F0000}"/>
    <cellStyle name="Normal 20 2" xfId="1098" xr:uid="{00000000-0005-0000-0000-0000010F0000}"/>
    <cellStyle name="Normal 20 3" xfId="1097" xr:uid="{00000000-0005-0000-0000-0000020F0000}"/>
    <cellStyle name="Normal 20 4" xfId="3004" xr:uid="{00000000-0005-0000-0000-0000030F0000}"/>
    <cellStyle name="Normal 20 4 2" xfId="6891" xr:uid="{00000000-0005-0000-0000-0000040F0000}"/>
    <cellStyle name="Normal 20 5" xfId="3600" xr:uid="{00000000-0005-0000-0000-0000050F0000}"/>
    <cellStyle name="Normal 20 5 2" xfId="7486" xr:uid="{00000000-0005-0000-0000-0000060F0000}"/>
    <cellStyle name="Normal 20 6" xfId="5260" xr:uid="{00000000-0005-0000-0000-0000070F0000}"/>
    <cellStyle name="Normal 20_Apr5" xfId="1099" xr:uid="{00000000-0005-0000-0000-0000080F0000}"/>
    <cellStyle name="Normal 21" xfId="143" xr:uid="{00000000-0005-0000-0000-0000090F0000}"/>
    <cellStyle name="Normal 21 2" xfId="1101" xr:uid="{00000000-0005-0000-0000-00000A0F0000}"/>
    <cellStyle name="Normal 21 3" xfId="1100" xr:uid="{00000000-0005-0000-0000-00000B0F0000}"/>
    <cellStyle name="Normal 21 4" xfId="3005" xr:uid="{00000000-0005-0000-0000-00000C0F0000}"/>
    <cellStyle name="Normal 21 4 2" xfId="6892" xr:uid="{00000000-0005-0000-0000-00000D0F0000}"/>
    <cellStyle name="Normal 21 5" xfId="3601" xr:uid="{00000000-0005-0000-0000-00000E0F0000}"/>
    <cellStyle name="Normal 21 5 2" xfId="7487" xr:uid="{00000000-0005-0000-0000-00000F0F0000}"/>
    <cellStyle name="Normal 21 6" xfId="5261" xr:uid="{00000000-0005-0000-0000-0000100F0000}"/>
    <cellStyle name="Normal 21_Apr5" xfId="1102" xr:uid="{00000000-0005-0000-0000-0000110F0000}"/>
    <cellStyle name="Normal 22" xfId="144" xr:uid="{00000000-0005-0000-0000-0000120F0000}"/>
    <cellStyle name="Normal 22 2" xfId="1104" xr:uid="{00000000-0005-0000-0000-0000130F0000}"/>
    <cellStyle name="Normal 22 2 2" xfId="1105" xr:uid="{00000000-0005-0000-0000-0000140F0000}"/>
    <cellStyle name="Normal 22 2 2 2" xfId="1106" xr:uid="{00000000-0005-0000-0000-0000150F0000}"/>
    <cellStyle name="Normal 22 2 2 2 2" xfId="3006" xr:uid="{00000000-0005-0000-0000-0000160F0000}"/>
    <cellStyle name="Normal 22 2 2 2 2 2" xfId="6893" xr:uid="{00000000-0005-0000-0000-0000170F0000}"/>
    <cellStyle name="Normal 22 2 2 2 3" xfId="4269" xr:uid="{00000000-0005-0000-0000-0000180F0000}"/>
    <cellStyle name="Normal 22 2 2 2 3 2" xfId="8109" xr:uid="{00000000-0005-0000-0000-0000190F0000}"/>
    <cellStyle name="Normal 22 2 2 2 4" xfId="5883" xr:uid="{00000000-0005-0000-0000-00001A0F0000}"/>
    <cellStyle name="Normal 22 2 2 3" xfId="3007" xr:uid="{00000000-0005-0000-0000-00001B0F0000}"/>
    <cellStyle name="Normal 22 2 2 3 2" xfId="6894" xr:uid="{00000000-0005-0000-0000-00001C0F0000}"/>
    <cellStyle name="Normal 22 2 2 4" xfId="4268" xr:uid="{00000000-0005-0000-0000-00001D0F0000}"/>
    <cellStyle name="Normal 22 2 2 4 2" xfId="8108" xr:uid="{00000000-0005-0000-0000-00001E0F0000}"/>
    <cellStyle name="Normal 22 2 2 5" xfId="5882" xr:uid="{00000000-0005-0000-0000-00001F0F0000}"/>
    <cellStyle name="Normal 22 3" xfId="1107" xr:uid="{00000000-0005-0000-0000-0000200F0000}"/>
    <cellStyle name="Normal 22 3 2" xfId="3008" xr:uid="{00000000-0005-0000-0000-0000210F0000}"/>
    <cellStyle name="Normal 22 3 2 2" xfId="6895" xr:uid="{00000000-0005-0000-0000-0000220F0000}"/>
    <cellStyle name="Normal 22 3 3" xfId="4270" xr:uid="{00000000-0005-0000-0000-0000230F0000}"/>
    <cellStyle name="Normal 22 3 3 2" xfId="8110" xr:uid="{00000000-0005-0000-0000-0000240F0000}"/>
    <cellStyle name="Normal 22 3 4" xfId="5884" xr:uid="{00000000-0005-0000-0000-0000250F0000}"/>
    <cellStyle name="Normal 22 4" xfId="1103" xr:uid="{00000000-0005-0000-0000-0000260F0000}"/>
    <cellStyle name="Normal 22 4 2" xfId="3009" xr:uid="{00000000-0005-0000-0000-0000270F0000}"/>
    <cellStyle name="Normal 22 4 2 2" xfId="6896" xr:uid="{00000000-0005-0000-0000-0000280F0000}"/>
    <cellStyle name="Normal 22 4 3" xfId="4267" xr:uid="{00000000-0005-0000-0000-0000290F0000}"/>
    <cellStyle name="Normal 22 4 3 2" xfId="8107" xr:uid="{00000000-0005-0000-0000-00002A0F0000}"/>
    <cellStyle name="Normal 22 4 4" xfId="5881" xr:uid="{00000000-0005-0000-0000-00002B0F0000}"/>
    <cellStyle name="Normal 22 5" xfId="3010" xr:uid="{00000000-0005-0000-0000-00002C0F0000}"/>
    <cellStyle name="Normal 22 5 2" xfId="6897" xr:uid="{00000000-0005-0000-0000-00002D0F0000}"/>
    <cellStyle name="Normal 22 6" xfId="3602" xr:uid="{00000000-0005-0000-0000-00002E0F0000}"/>
    <cellStyle name="Normal 22 6 2" xfId="7488" xr:uid="{00000000-0005-0000-0000-00002F0F0000}"/>
    <cellStyle name="Normal 22 7" xfId="5262" xr:uid="{00000000-0005-0000-0000-0000300F0000}"/>
    <cellStyle name="Normal 22_Apr5" xfId="1108" xr:uid="{00000000-0005-0000-0000-0000310F0000}"/>
    <cellStyle name="Normal 23" xfId="145" xr:uid="{00000000-0005-0000-0000-0000320F0000}"/>
    <cellStyle name="Normal 23 2" xfId="1110" xr:uid="{00000000-0005-0000-0000-0000330F0000}"/>
    <cellStyle name="Normal 23 3" xfId="1111" xr:uid="{00000000-0005-0000-0000-0000340F0000}"/>
    <cellStyle name="Normal 23 3 2" xfId="3011" xr:uid="{00000000-0005-0000-0000-0000350F0000}"/>
    <cellStyle name="Normal 23 3 2 2" xfId="6898" xr:uid="{00000000-0005-0000-0000-0000360F0000}"/>
    <cellStyle name="Normal 23 3 3" xfId="4272" xr:uid="{00000000-0005-0000-0000-0000370F0000}"/>
    <cellStyle name="Normal 23 3 3 2" xfId="8112" xr:uid="{00000000-0005-0000-0000-0000380F0000}"/>
    <cellStyle name="Normal 23 3 4" xfId="5886" xr:uid="{00000000-0005-0000-0000-0000390F0000}"/>
    <cellStyle name="Normal 23 4" xfId="1109" xr:uid="{00000000-0005-0000-0000-00003A0F0000}"/>
    <cellStyle name="Normal 23 4 2" xfId="3012" xr:uid="{00000000-0005-0000-0000-00003B0F0000}"/>
    <cellStyle name="Normal 23 4 2 2" xfId="6899" xr:uid="{00000000-0005-0000-0000-00003C0F0000}"/>
    <cellStyle name="Normal 23 4 3" xfId="4271" xr:uid="{00000000-0005-0000-0000-00003D0F0000}"/>
    <cellStyle name="Normal 23 4 3 2" xfId="8111" xr:uid="{00000000-0005-0000-0000-00003E0F0000}"/>
    <cellStyle name="Normal 23 4 4" xfId="5885" xr:uid="{00000000-0005-0000-0000-00003F0F0000}"/>
    <cellStyle name="Normal 23 5" xfId="3013" xr:uid="{00000000-0005-0000-0000-0000400F0000}"/>
    <cellStyle name="Normal 23 5 2" xfId="6900" xr:uid="{00000000-0005-0000-0000-0000410F0000}"/>
    <cellStyle name="Normal 23 6" xfId="3603" xr:uid="{00000000-0005-0000-0000-0000420F0000}"/>
    <cellStyle name="Normal 23 6 2" xfId="7489" xr:uid="{00000000-0005-0000-0000-0000430F0000}"/>
    <cellStyle name="Normal 23 7" xfId="5263" xr:uid="{00000000-0005-0000-0000-0000440F0000}"/>
    <cellStyle name="Normal 23_Apr5" xfId="1112" xr:uid="{00000000-0005-0000-0000-0000450F0000}"/>
    <cellStyle name="Normal 24" xfId="146" xr:uid="{00000000-0005-0000-0000-0000460F0000}"/>
    <cellStyle name="Normal 24 2" xfId="1114" xr:uid="{00000000-0005-0000-0000-0000470F0000}"/>
    <cellStyle name="Normal 24 3" xfId="1115" xr:uid="{00000000-0005-0000-0000-0000480F0000}"/>
    <cellStyle name="Normal 24 3 2" xfId="3014" xr:uid="{00000000-0005-0000-0000-0000490F0000}"/>
    <cellStyle name="Normal 24 3 2 2" xfId="6901" xr:uid="{00000000-0005-0000-0000-00004A0F0000}"/>
    <cellStyle name="Normal 24 3 3" xfId="4274" xr:uid="{00000000-0005-0000-0000-00004B0F0000}"/>
    <cellStyle name="Normal 24 3 3 2" xfId="8114" xr:uid="{00000000-0005-0000-0000-00004C0F0000}"/>
    <cellStyle name="Normal 24 3 4" xfId="5888" xr:uid="{00000000-0005-0000-0000-00004D0F0000}"/>
    <cellStyle name="Normal 24 4" xfId="1113" xr:uid="{00000000-0005-0000-0000-00004E0F0000}"/>
    <cellStyle name="Normal 24 4 2" xfId="3015" xr:uid="{00000000-0005-0000-0000-00004F0F0000}"/>
    <cellStyle name="Normal 24 4 2 2" xfId="6902" xr:uid="{00000000-0005-0000-0000-0000500F0000}"/>
    <cellStyle name="Normal 24 4 3" xfId="4273" xr:uid="{00000000-0005-0000-0000-0000510F0000}"/>
    <cellStyle name="Normal 24 4 3 2" xfId="8113" xr:uid="{00000000-0005-0000-0000-0000520F0000}"/>
    <cellStyle name="Normal 24 4 4" xfId="5887" xr:uid="{00000000-0005-0000-0000-0000530F0000}"/>
    <cellStyle name="Normal 24 5" xfId="3016" xr:uid="{00000000-0005-0000-0000-0000540F0000}"/>
    <cellStyle name="Normal 24 5 2" xfId="6903" xr:uid="{00000000-0005-0000-0000-0000550F0000}"/>
    <cellStyle name="Normal 24 6" xfId="3604" xr:uid="{00000000-0005-0000-0000-0000560F0000}"/>
    <cellStyle name="Normal 24 6 2" xfId="7490" xr:uid="{00000000-0005-0000-0000-0000570F0000}"/>
    <cellStyle name="Normal 24 7" xfId="5264" xr:uid="{00000000-0005-0000-0000-0000580F0000}"/>
    <cellStyle name="Normal 24_Apr5" xfId="1116" xr:uid="{00000000-0005-0000-0000-0000590F0000}"/>
    <cellStyle name="Normal 25" xfId="147" xr:uid="{00000000-0005-0000-0000-00005A0F0000}"/>
    <cellStyle name="Normal 25 2" xfId="1118" xr:uid="{00000000-0005-0000-0000-00005B0F0000}"/>
    <cellStyle name="Normal 25 3" xfId="1117" xr:uid="{00000000-0005-0000-0000-00005C0F0000}"/>
    <cellStyle name="Normal 25 4" xfId="3017" xr:uid="{00000000-0005-0000-0000-00005D0F0000}"/>
    <cellStyle name="Normal 25 4 2" xfId="6904" xr:uid="{00000000-0005-0000-0000-00005E0F0000}"/>
    <cellStyle name="Normal 25 5" xfId="3605" xr:uid="{00000000-0005-0000-0000-00005F0F0000}"/>
    <cellStyle name="Normal 25 5 2" xfId="7491" xr:uid="{00000000-0005-0000-0000-0000600F0000}"/>
    <cellStyle name="Normal 25 6" xfId="5265" xr:uid="{00000000-0005-0000-0000-0000610F0000}"/>
    <cellStyle name="Normal 26" xfId="148" xr:uid="{00000000-0005-0000-0000-0000620F0000}"/>
    <cellStyle name="Normal 26 2" xfId="1119" xr:uid="{00000000-0005-0000-0000-0000630F0000}"/>
    <cellStyle name="Normal 26 3" xfId="3018" xr:uid="{00000000-0005-0000-0000-0000640F0000}"/>
    <cellStyle name="Normal 26 3 2" xfId="6905" xr:uid="{00000000-0005-0000-0000-0000650F0000}"/>
    <cellStyle name="Normal 26 4" xfId="3606" xr:uid="{00000000-0005-0000-0000-0000660F0000}"/>
    <cellStyle name="Normal 26 4 2" xfId="7492" xr:uid="{00000000-0005-0000-0000-0000670F0000}"/>
    <cellStyle name="Normal 26 5" xfId="5266" xr:uid="{00000000-0005-0000-0000-0000680F0000}"/>
    <cellStyle name="Normal 27" xfId="149" xr:uid="{00000000-0005-0000-0000-0000690F0000}"/>
    <cellStyle name="Normal 27 2" xfId="1121" xr:uid="{00000000-0005-0000-0000-00006A0F0000}"/>
    <cellStyle name="Normal 27 2 2" xfId="1122" xr:uid="{00000000-0005-0000-0000-00006B0F0000}"/>
    <cellStyle name="Normal 27 2 2 2" xfId="3019" xr:uid="{00000000-0005-0000-0000-00006C0F0000}"/>
    <cellStyle name="Normal 27 2 2 2 2" xfId="6906" xr:uid="{00000000-0005-0000-0000-00006D0F0000}"/>
    <cellStyle name="Normal 27 2 2 3" xfId="4277" xr:uid="{00000000-0005-0000-0000-00006E0F0000}"/>
    <cellStyle name="Normal 27 2 2 3 2" xfId="8117" xr:uid="{00000000-0005-0000-0000-00006F0F0000}"/>
    <cellStyle name="Normal 27 2 2 4" xfId="5891" xr:uid="{00000000-0005-0000-0000-0000700F0000}"/>
    <cellStyle name="Normal 27 2 3" xfId="3020" xr:uid="{00000000-0005-0000-0000-0000710F0000}"/>
    <cellStyle name="Normal 27 2 3 2" xfId="6907" xr:uid="{00000000-0005-0000-0000-0000720F0000}"/>
    <cellStyle name="Normal 27 2 4" xfId="4276" xr:uid="{00000000-0005-0000-0000-0000730F0000}"/>
    <cellStyle name="Normal 27 2 4 2" xfId="8116" xr:uid="{00000000-0005-0000-0000-0000740F0000}"/>
    <cellStyle name="Normal 27 2 5" xfId="5890" xr:uid="{00000000-0005-0000-0000-0000750F0000}"/>
    <cellStyle name="Normal 27 3" xfId="1123" xr:uid="{00000000-0005-0000-0000-0000760F0000}"/>
    <cellStyle name="Normal 27 3 2" xfId="1124" xr:uid="{00000000-0005-0000-0000-0000770F0000}"/>
    <cellStyle name="Normal 27 3 2 2" xfId="1125" xr:uid="{00000000-0005-0000-0000-0000780F0000}"/>
    <cellStyle name="Normal 27 3 2 2 2" xfId="3021" xr:uid="{00000000-0005-0000-0000-0000790F0000}"/>
    <cellStyle name="Normal 27 3 2 2 2 2" xfId="6908" xr:uid="{00000000-0005-0000-0000-00007A0F0000}"/>
    <cellStyle name="Normal 27 3 2 2 3" xfId="4280" xr:uid="{00000000-0005-0000-0000-00007B0F0000}"/>
    <cellStyle name="Normal 27 3 2 2 3 2" xfId="8120" xr:uid="{00000000-0005-0000-0000-00007C0F0000}"/>
    <cellStyle name="Normal 27 3 2 2 4" xfId="5894" xr:uid="{00000000-0005-0000-0000-00007D0F0000}"/>
    <cellStyle name="Normal 27 3 2 3" xfId="3022" xr:uid="{00000000-0005-0000-0000-00007E0F0000}"/>
    <cellStyle name="Normal 27 3 2 3 2" xfId="6909" xr:uid="{00000000-0005-0000-0000-00007F0F0000}"/>
    <cellStyle name="Normal 27 3 2 4" xfId="4279" xr:uid="{00000000-0005-0000-0000-0000800F0000}"/>
    <cellStyle name="Normal 27 3 2 4 2" xfId="8119" xr:uid="{00000000-0005-0000-0000-0000810F0000}"/>
    <cellStyle name="Normal 27 3 2 5" xfId="5893" xr:uid="{00000000-0005-0000-0000-0000820F0000}"/>
    <cellStyle name="Normal 27 3 3" xfId="1126" xr:uid="{00000000-0005-0000-0000-0000830F0000}"/>
    <cellStyle name="Normal 27 3 3 2" xfId="3023" xr:uid="{00000000-0005-0000-0000-0000840F0000}"/>
    <cellStyle name="Normal 27 3 3 2 2" xfId="6910" xr:uid="{00000000-0005-0000-0000-0000850F0000}"/>
    <cellStyle name="Normal 27 3 3 3" xfId="4281" xr:uid="{00000000-0005-0000-0000-0000860F0000}"/>
    <cellStyle name="Normal 27 3 3 3 2" xfId="8121" xr:uid="{00000000-0005-0000-0000-0000870F0000}"/>
    <cellStyle name="Normal 27 3 3 4" xfId="5895" xr:uid="{00000000-0005-0000-0000-0000880F0000}"/>
    <cellStyle name="Normal 27 3 4" xfId="3024" xr:uid="{00000000-0005-0000-0000-0000890F0000}"/>
    <cellStyle name="Normal 27 3 4 2" xfId="6911" xr:uid="{00000000-0005-0000-0000-00008A0F0000}"/>
    <cellStyle name="Normal 27 3 5" xfId="4278" xr:uid="{00000000-0005-0000-0000-00008B0F0000}"/>
    <cellStyle name="Normal 27 3 5 2" xfId="8118" xr:uid="{00000000-0005-0000-0000-00008C0F0000}"/>
    <cellStyle name="Normal 27 3 6" xfId="5892" xr:uid="{00000000-0005-0000-0000-00008D0F0000}"/>
    <cellStyle name="Normal 27 4" xfId="1127" xr:uid="{00000000-0005-0000-0000-00008E0F0000}"/>
    <cellStyle name="Normal 27 4 2" xfId="3025" xr:uid="{00000000-0005-0000-0000-00008F0F0000}"/>
    <cellStyle name="Normal 27 4 2 2" xfId="6912" xr:uid="{00000000-0005-0000-0000-0000900F0000}"/>
    <cellStyle name="Normal 27 4 3" xfId="4282" xr:uid="{00000000-0005-0000-0000-0000910F0000}"/>
    <cellStyle name="Normal 27 4 3 2" xfId="8122" xr:uid="{00000000-0005-0000-0000-0000920F0000}"/>
    <cellStyle name="Normal 27 4 4" xfId="5896" xr:uid="{00000000-0005-0000-0000-0000930F0000}"/>
    <cellStyle name="Normal 27 5" xfId="1120" xr:uid="{00000000-0005-0000-0000-0000940F0000}"/>
    <cellStyle name="Normal 27 5 2" xfId="3026" xr:uid="{00000000-0005-0000-0000-0000950F0000}"/>
    <cellStyle name="Normal 27 5 2 2" xfId="6913" xr:uid="{00000000-0005-0000-0000-0000960F0000}"/>
    <cellStyle name="Normal 27 5 3" xfId="4275" xr:uid="{00000000-0005-0000-0000-0000970F0000}"/>
    <cellStyle name="Normal 27 5 3 2" xfId="8115" xr:uid="{00000000-0005-0000-0000-0000980F0000}"/>
    <cellStyle name="Normal 27 5 4" xfId="5889" xr:uid="{00000000-0005-0000-0000-0000990F0000}"/>
    <cellStyle name="Normal 27 6" xfId="3027" xr:uid="{00000000-0005-0000-0000-00009A0F0000}"/>
    <cellStyle name="Normal 27 6 2" xfId="6914" xr:uid="{00000000-0005-0000-0000-00009B0F0000}"/>
    <cellStyle name="Normal 27 7" xfId="3607" xr:uid="{00000000-0005-0000-0000-00009C0F0000}"/>
    <cellStyle name="Normal 27 7 2" xfId="7493" xr:uid="{00000000-0005-0000-0000-00009D0F0000}"/>
    <cellStyle name="Normal 27 8" xfId="5267" xr:uid="{00000000-0005-0000-0000-00009E0F0000}"/>
    <cellStyle name="Normal 28" xfId="150" xr:uid="{00000000-0005-0000-0000-00009F0F0000}"/>
    <cellStyle name="Normal 28 2" xfId="1129" xr:uid="{00000000-0005-0000-0000-0000A00F0000}"/>
    <cellStyle name="Normal 28 3" xfId="1130" xr:uid="{00000000-0005-0000-0000-0000A10F0000}"/>
    <cellStyle name="Normal 28 3 2" xfId="1131" xr:uid="{00000000-0005-0000-0000-0000A20F0000}"/>
    <cellStyle name="Normal 28 3 2 2" xfId="3028" xr:uid="{00000000-0005-0000-0000-0000A30F0000}"/>
    <cellStyle name="Normal 28 3 2 2 2" xfId="6915" xr:uid="{00000000-0005-0000-0000-0000A40F0000}"/>
    <cellStyle name="Normal 28 3 2 3" xfId="4285" xr:uid="{00000000-0005-0000-0000-0000A50F0000}"/>
    <cellStyle name="Normal 28 3 2 3 2" xfId="8125" xr:uid="{00000000-0005-0000-0000-0000A60F0000}"/>
    <cellStyle name="Normal 28 3 2 4" xfId="5899" xr:uid="{00000000-0005-0000-0000-0000A70F0000}"/>
    <cellStyle name="Normal 28 3 3" xfId="3029" xr:uid="{00000000-0005-0000-0000-0000A80F0000}"/>
    <cellStyle name="Normal 28 3 3 2" xfId="6916" xr:uid="{00000000-0005-0000-0000-0000A90F0000}"/>
    <cellStyle name="Normal 28 3 4" xfId="4284" xr:uid="{00000000-0005-0000-0000-0000AA0F0000}"/>
    <cellStyle name="Normal 28 3 4 2" xfId="8124" xr:uid="{00000000-0005-0000-0000-0000AB0F0000}"/>
    <cellStyle name="Normal 28 3 5" xfId="5898" xr:uid="{00000000-0005-0000-0000-0000AC0F0000}"/>
    <cellStyle name="Normal 28 4" xfId="1132" xr:uid="{00000000-0005-0000-0000-0000AD0F0000}"/>
    <cellStyle name="Normal 28 4 2" xfId="3030" xr:uid="{00000000-0005-0000-0000-0000AE0F0000}"/>
    <cellStyle name="Normal 28 4 2 2" xfId="6917" xr:uid="{00000000-0005-0000-0000-0000AF0F0000}"/>
    <cellStyle name="Normal 28 4 3" xfId="4286" xr:uid="{00000000-0005-0000-0000-0000B00F0000}"/>
    <cellStyle name="Normal 28 4 3 2" xfId="8126" xr:uid="{00000000-0005-0000-0000-0000B10F0000}"/>
    <cellStyle name="Normal 28 4 4" xfId="5900" xr:uid="{00000000-0005-0000-0000-0000B20F0000}"/>
    <cellStyle name="Normal 28 5" xfId="1128" xr:uid="{00000000-0005-0000-0000-0000B30F0000}"/>
    <cellStyle name="Normal 28 5 2" xfId="3031" xr:uid="{00000000-0005-0000-0000-0000B40F0000}"/>
    <cellStyle name="Normal 28 5 2 2" xfId="6918" xr:uid="{00000000-0005-0000-0000-0000B50F0000}"/>
    <cellStyle name="Normal 28 5 3" xfId="4283" xr:uid="{00000000-0005-0000-0000-0000B60F0000}"/>
    <cellStyle name="Normal 28 5 3 2" xfId="8123" xr:uid="{00000000-0005-0000-0000-0000B70F0000}"/>
    <cellStyle name="Normal 28 5 4" xfId="5897" xr:uid="{00000000-0005-0000-0000-0000B80F0000}"/>
    <cellStyle name="Normal 28 6" xfId="3032" xr:uid="{00000000-0005-0000-0000-0000B90F0000}"/>
    <cellStyle name="Normal 28 6 2" xfId="6919" xr:uid="{00000000-0005-0000-0000-0000BA0F0000}"/>
    <cellStyle name="Normal 28 7" xfId="3608" xr:uid="{00000000-0005-0000-0000-0000BB0F0000}"/>
    <cellStyle name="Normal 28 7 2" xfId="7494" xr:uid="{00000000-0005-0000-0000-0000BC0F0000}"/>
    <cellStyle name="Normal 28 8" xfId="5268" xr:uid="{00000000-0005-0000-0000-0000BD0F0000}"/>
    <cellStyle name="Normal 29" xfId="151" xr:uid="{00000000-0005-0000-0000-0000BE0F0000}"/>
    <cellStyle name="Normal 29 2" xfId="1133" xr:uid="{00000000-0005-0000-0000-0000BF0F0000}"/>
    <cellStyle name="Normal 29 3" xfId="3033" xr:uid="{00000000-0005-0000-0000-0000C00F0000}"/>
    <cellStyle name="Normal 29 3 2" xfId="6920" xr:uid="{00000000-0005-0000-0000-0000C10F0000}"/>
    <cellStyle name="Normal 29 4" xfId="3609" xr:uid="{00000000-0005-0000-0000-0000C20F0000}"/>
    <cellStyle name="Normal 29 4 2" xfId="7495" xr:uid="{00000000-0005-0000-0000-0000C30F0000}"/>
    <cellStyle name="Normal 29 5" xfId="5269" xr:uid="{00000000-0005-0000-0000-0000C40F0000}"/>
    <cellStyle name="Normal 3" xfId="6" xr:uid="{00000000-0005-0000-0000-0000C50F0000}"/>
    <cellStyle name="Normal 3 2" xfId="17" xr:uid="{00000000-0005-0000-0000-0000C60F0000}"/>
    <cellStyle name="Normal 3 2 2" xfId="152" xr:uid="{00000000-0005-0000-0000-0000C70F0000}"/>
    <cellStyle name="Normal 3 2 2 2" xfId="1136" xr:uid="{00000000-0005-0000-0000-0000C80F0000}"/>
    <cellStyle name="Normal 3 2 2 3" xfId="3034" xr:uid="{00000000-0005-0000-0000-0000C90F0000}"/>
    <cellStyle name="Normal 3 2 2 3 2" xfId="6921" xr:uid="{00000000-0005-0000-0000-0000CA0F0000}"/>
    <cellStyle name="Normal 3 2 2 4" xfId="3610" xr:uid="{00000000-0005-0000-0000-0000CB0F0000}"/>
    <cellStyle name="Normal 3 2 2 4 2" xfId="7496" xr:uid="{00000000-0005-0000-0000-0000CC0F0000}"/>
    <cellStyle name="Normal 3 2 2 5" xfId="5270" xr:uid="{00000000-0005-0000-0000-0000CD0F0000}"/>
    <cellStyle name="Normal 3 2 2 6" xfId="8537" xr:uid="{EA3E73B0-CCAF-43DD-9248-AFE799F0A442}"/>
    <cellStyle name="Normal 3 2 3" xfId="1137" xr:uid="{00000000-0005-0000-0000-0000CE0F0000}"/>
    <cellStyle name="Normal 3 2 3 2" xfId="1138" xr:uid="{00000000-0005-0000-0000-0000CF0F0000}"/>
    <cellStyle name="Normal 3 2 4" xfId="1135" xr:uid="{00000000-0005-0000-0000-0000D00F0000}"/>
    <cellStyle name="Normal 3 3" xfId="1139" xr:uid="{00000000-0005-0000-0000-0000D10F0000}"/>
    <cellStyle name="Normal 3 4" xfId="1134" xr:uid="{00000000-0005-0000-0000-0000D20F0000}"/>
    <cellStyle name="Normal 3 5" xfId="3035" xr:uid="{00000000-0005-0000-0000-0000D30F0000}"/>
    <cellStyle name="Normal 3 5 2" xfId="6922" xr:uid="{00000000-0005-0000-0000-0000D40F0000}"/>
    <cellStyle name="Normal 3 6" xfId="3531" xr:uid="{00000000-0005-0000-0000-0000D50F0000}"/>
    <cellStyle name="Normal 3 6 2" xfId="7417" xr:uid="{00000000-0005-0000-0000-0000D60F0000}"/>
    <cellStyle name="Normal 3 7" xfId="5191" xr:uid="{00000000-0005-0000-0000-0000D70F0000}"/>
    <cellStyle name="Normal 3_Apr5" xfId="1140" xr:uid="{00000000-0005-0000-0000-0000D80F0000}"/>
    <cellStyle name="Normal 30" xfId="153" xr:uid="{00000000-0005-0000-0000-0000D90F0000}"/>
    <cellStyle name="Normal 30 2" xfId="1142" xr:uid="{00000000-0005-0000-0000-0000DA0F0000}"/>
    <cellStyle name="Normal 30 2 2" xfId="1143" xr:uid="{00000000-0005-0000-0000-0000DB0F0000}"/>
    <cellStyle name="Normal 30 2 2 2" xfId="3036" xr:uid="{00000000-0005-0000-0000-0000DC0F0000}"/>
    <cellStyle name="Normal 30 2 2 2 2" xfId="6923" xr:uid="{00000000-0005-0000-0000-0000DD0F0000}"/>
    <cellStyle name="Normal 30 2 2 3" xfId="4289" xr:uid="{00000000-0005-0000-0000-0000DE0F0000}"/>
    <cellStyle name="Normal 30 2 2 3 2" xfId="8129" xr:uid="{00000000-0005-0000-0000-0000DF0F0000}"/>
    <cellStyle name="Normal 30 2 2 4" xfId="5903" xr:uid="{00000000-0005-0000-0000-0000E00F0000}"/>
    <cellStyle name="Normal 30 2 3" xfId="3037" xr:uid="{00000000-0005-0000-0000-0000E10F0000}"/>
    <cellStyle name="Normal 30 2 3 2" xfId="6924" xr:uid="{00000000-0005-0000-0000-0000E20F0000}"/>
    <cellStyle name="Normal 30 2 4" xfId="4288" xr:uid="{00000000-0005-0000-0000-0000E30F0000}"/>
    <cellStyle name="Normal 30 2 4 2" xfId="8128" xr:uid="{00000000-0005-0000-0000-0000E40F0000}"/>
    <cellStyle name="Normal 30 2 5" xfId="5902" xr:uid="{00000000-0005-0000-0000-0000E50F0000}"/>
    <cellStyle name="Normal 30 3" xfId="1144" xr:uid="{00000000-0005-0000-0000-0000E60F0000}"/>
    <cellStyle name="Normal 30 3 2" xfId="3038" xr:uid="{00000000-0005-0000-0000-0000E70F0000}"/>
    <cellStyle name="Normal 30 3 2 2" xfId="6925" xr:uid="{00000000-0005-0000-0000-0000E80F0000}"/>
    <cellStyle name="Normal 30 3 3" xfId="4290" xr:uid="{00000000-0005-0000-0000-0000E90F0000}"/>
    <cellStyle name="Normal 30 3 3 2" xfId="8130" xr:uid="{00000000-0005-0000-0000-0000EA0F0000}"/>
    <cellStyle name="Normal 30 3 4" xfId="5904" xr:uid="{00000000-0005-0000-0000-0000EB0F0000}"/>
    <cellStyle name="Normal 30 4" xfId="1141" xr:uid="{00000000-0005-0000-0000-0000EC0F0000}"/>
    <cellStyle name="Normal 30 4 2" xfId="3039" xr:uid="{00000000-0005-0000-0000-0000ED0F0000}"/>
    <cellStyle name="Normal 30 4 2 2" xfId="6926" xr:uid="{00000000-0005-0000-0000-0000EE0F0000}"/>
    <cellStyle name="Normal 30 4 3" xfId="4287" xr:uid="{00000000-0005-0000-0000-0000EF0F0000}"/>
    <cellStyle name="Normal 30 4 3 2" xfId="8127" xr:uid="{00000000-0005-0000-0000-0000F00F0000}"/>
    <cellStyle name="Normal 30 4 4" xfId="5901" xr:uid="{00000000-0005-0000-0000-0000F10F0000}"/>
    <cellStyle name="Normal 30 5" xfId="3040" xr:uid="{00000000-0005-0000-0000-0000F20F0000}"/>
    <cellStyle name="Normal 30 5 2" xfId="6927" xr:uid="{00000000-0005-0000-0000-0000F30F0000}"/>
    <cellStyle name="Normal 30 6" xfId="3611" xr:uid="{00000000-0005-0000-0000-0000F40F0000}"/>
    <cellStyle name="Normal 30 6 2" xfId="7497" xr:uid="{00000000-0005-0000-0000-0000F50F0000}"/>
    <cellStyle name="Normal 30 7" xfId="5271" xr:uid="{00000000-0005-0000-0000-0000F60F0000}"/>
    <cellStyle name="Normal 31" xfId="154" xr:uid="{00000000-0005-0000-0000-0000F70F0000}"/>
    <cellStyle name="Normal 31 2" xfId="1146" xr:uid="{00000000-0005-0000-0000-0000F80F0000}"/>
    <cellStyle name="Normal 31 2 2" xfId="3041" xr:uid="{00000000-0005-0000-0000-0000F90F0000}"/>
    <cellStyle name="Normal 31 2 2 2" xfId="6928" xr:uid="{00000000-0005-0000-0000-0000FA0F0000}"/>
    <cellStyle name="Normal 31 2 3" xfId="4292" xr:uid="{00000000-0005-0000-0000-0000FB0F0000}"/>
    <cellStyle name="Normal 31 2 3 2" xfId="8132" xr:uid="{00000000-0005-0000-0000-0000FC0F0000}"/>
    <cellStyle name="Normal 31 2 4" xfId="5906" xr:uid="{00000000-0005-0000-0000-0000FD0F0000}"/>
    <cellStyle name="Normal 31 3" xfId="1145" xr:uid="{00000000-0005-0000-0000-0000FE0F0000}"/>
    <cellStyle name="Normal 31 3 2" xfId="3042" xr:uid="{00000000-0005-0000-0000-0000FF0F0000}"/>
    <cellStyle name="Normal 31 3 2 2" xfId="6929" xr:uid="{00000000-0005-0000-0000-000000100000}"/>
    <cellStyle name="Normal 31 3 3" xfId="4291" xr:uid="{00000000-0005-0000-0000-000001100000}"/>
    <cellStyle name="Normal 31 3 3 2" xfId="8131" xr:uid="{00000000-0005-0000-0000-000002100000}"/>
    <cellStyle name="Normal 31 3 4" xfId="5905" xr:uid="{00000000-0005-0000-0000-000003100000}"/>
    <cellStyle name="Normal 31 4" xfId="3043" xr:uid="{00000000-0005-0000-0000-000004100000}"/>
    <cellStyle name="Normal 31 4 2" xfId="6930" xr:uid="{00000000-0005-0000-0000-000005100000}"/>
    <cellStyle name="Normal 31 5" xfId="3612" xr:uid="{00000000-0005-0000-0000-000006100000}"/>
    <cellStyle name="Normal 31 5 2" xfId="7498" xr:uid="{00000000-0005-0000-0000-000007100000}"/>
    <cellStyle name="Normal 31 6" xfId="5272" xr:uid="{00000000-0005-0000-0000-000008100000}"/>
    <cellStyle name="Normal 32" xfId="155" xr:uid="{00000000-0005-0000-0000-000009100000}"/>
    <cellStyle name="Normal 32 2" xfId="1148" xr:uid="{00000000-0005-0000-0000-00000A100000}"/>
    <cellStyle name="Normal 32 2 2" xfId="1149" xr:uid="{00000000-0005-0000-0000-00000B100000}"/>
    <cellStyle name="Normal 32 2 2 2" xfId="3044" xr:uid="{00000000-0005-0000-0000-00000C100000}"/>
    <cellStyle name="Normal 32 2 2 2 2" xfId="6931" xr:uid="{00000000-0005-0000-0000-00000D100000}"/>
    <cellStyle name="Normal 32 2 2 3" xfId="4295" xr:uid="{00000000-0005-0000-0000-00000E100000}"/>
    <cellStyle name="Normal 32 2 2 3 2" xfId="8135" xr:uid="{00000000-0005-0000-0000-00000F100000}"/>
    <cellStyle name="Normal 32 2 2 4" xfId="5909" xr:uid="{00000000-0005-0000-0000-000010100000}"/>
    <cellStyle name="Normal 32 2 3" xfId="3045" xr:uid="{00000000-0005-0000-0000-000011100000}"/>
    <cellStyle name="Normal 32 2 3 2" xfId="6932" xr:uid="{00000000-0005-0000-0000-000012100000}"/>
    <cellStyle name="Normal 32 2 4" xfId="4294" xr:uid="{00000000-0005-0000-0000-000013100000}"/>
    <cellStyle name="Normal 32 2 4 2" xfId="8134" xr:uid="{00000000-0005-0000-0000-000014100000}"/>
    <cellStyle name="Normal 32 2 5" xfId="5908" xr:uid="{00000000-0005-0000-0000-000015100000}"/>
    <cellStyle name="Normal 32 3" xfId="1150" xr:uid="{00000000-0005-0000-0000-000016100000}"/>
    <cellStyle name="Normal 32 3 2" xfId="3046" xr:uid="{00000000-0005-0000-0000-000017100000}"/>
    <cellStyle name="Normal 32 3 2 2" xfId="6933" xr:uid="{00000000-0005-0000-0000-000018100000}"/>
    <cellStyle name="Normal 32 3 3" xfId="4296" xr:uid="{00000000-0005-0000-0000-000019100000}"/>
    <cellStyle name="Normal 32 3 3 2" xfId="8136" xr:uid="{00000000-0005-0000-0000-00001A100000}"/>
    <cellStyle name="Normal 32 3 4" xfId="5910" xr:uid="{00000000-0005-0000-0000-00001B100000}"/>
    <cellStyle name="Normal 32 4" xfId="1147" xr:uid="{00000000-0005-0000-0000-00001C100000}"/>
    <cellStyle name="Normal 32 4 2" xfId="3047" xr:uid="{00000000-0005-0000-0000-00001D100000}"/>
    <cellStyle name="Normal 32 4 2 2" xfId="6934" xr:uid="{00000000-0005-0000-0000-00001E100000}"/>
    <cellStyle name="Normal 32 4 3" xfId="4293" xr:uid="{00000000-0005-0000-0000-00001F100000}"/>
    <cellStyle name="Normal 32 4 3 2" xfId="8133" xr:uid="{00000000-0005-0000-0000-000020100000}"/>
    <cellStyle name="Normal 32 4 4" xfId="5907" xr:uid="{00000000-0005-0000-0000-000021100000}"/>
    <cellStyle name="Normal 32 5" xfId="3048" xr:uid="{00000000-0005-0000-0000-000022100000}"/>
    <cellStyle name="Normal 32 5 2" xfId="6935" xr:uid="{00000000-0005-0000-0000-000023100000}"/>
    <cellStyle name="Normal 32 6" xfId="3613" xr:uid="{00000000-0005-0000-0000-000024100000}"/>
    <cellStyle name="Normal 32 6 2" xfId="7499" xr:uid="{00000000-0005-0000-0000-000025100000}"/>
    <cellStyle name="Normal 32 7" xfId="5273" xr:uid="{00000000-0005-0000-0000-000026100000}"/>
    <cellStyle name="Normal 33" xfId="156" xr:uid="{00000000-0005-0000-0000-000027100000}"/>
    <cellStyle name="Normal 33 2" xfId="1152" xr:uid="{00000000-0005-0000-0000-000028100000}"/>
    <cellStyle name="Normal 33 2 2" xfId="3049" xr:uid="{00000000-0005-0000-0000-000029100000}"/>
    <cellStyle name="Normal 33 2 2 2" xfId="6936" xr:uid="{00000000-0005-0000-0000-00002A100000}"/>
    <cellStyle name="Normal 33 2 3" xfId="4298" xr:uid="{00000000-0005-0000-0000-00002B100000}"/>
    <cellStyle name="Normal 33 2 3 2" xfId="8138" xr:uid="{00000000-0005-0000-0000-00002C100000}"/>
    <cellStyle name="Normal 33 2 4" xfId="5912" xr:uid="{00000000-0005-0000-0000-00002D100000}"/>
    <cellStyle name="Normal 33 3" xfId="1151" xr:uid="{00000000-0005-0000-0000-00002E100000}"/>
    <cellStyle name="Normal 33 3 2" xfId="3050" xr:uid="{00000000-0005-0000-0000-00002F100000}"/>
    <cellStyle name="Normal 33 3 2 2" xfId="6937" xr:uid="{00000000-0005-0000-0000-000030100000}"/>
    <cellStyle name="Normal 33 3 3" xfId="4297" xr:uid="{00000000-0005-0000-0000-000031100000}"/>
    <cellStyle name="Normal 33 3 3 2" xfId="8137" xr:uid="{00000000-0005-0000-0000-000032100000}"/>
    <cellStyle name="Normal 33 3 4" xfId="5911" xr:uid="{00000000-0005-0000-0000-000033100000}"/>
    <cellStyle name="Normal 33 4" xfId="3051" xr:uid="{00000000-0005-0000-0000-000034100000}"/>
    <cellStyle name="Normal 33 4 2" xfId="6938" xr:uid="{00000000-0005-0000-0000-000035100000}"/>
    <cellStyle name="Normal 33 5" xfId="3614" xr:uid="{00000000-0005-0000-0000-000036100000}"/>
    <cellStyle name="Normal 33 5 2" xfId="7500" xr:uid="{00000000-0005-0000-0000-000037100000}"/>
    <cellStyle name="Normal 33 6" xfId="5274" xr:uid="{00000000-0005-0000-0000-000038100000}"/>
    <cellStyle name="Normal 34" xfId="157" xr:uid="{00000000-0005-0000-0000-000039100000}"/>
    <cellStyle name="Normal 34 2" xfId="1154" xr:uid="{00000000-0005-0000-0000-00003A100000}"/>
    <cellStyle name="Normal 34 2 2" xfId="1155" xr:uid="{00000000-0005-0000-0000-00003B100000}"/>
    <cellStyle name="Normal 34 2 2 2" xfId="3052" xr:uid="{00000000-0005-0000-0000-00003C100000}"/>
    <cellStyle name="Normal 34 2 2 2 2" xfId="6939" xr:uid="{00000000-0005-0000-0000-00003D100000}"/>
    <cellStyle name="Normal 34 2 2 3" xfId="4301" xr:uid="{00000000-0005-0000-0000-00003E100000}"/>
    <cellStyle name="Normal 34 2 2 3 2" xfId="8141" xr:uid="{00000000-0005-0000-0000-00003F100000}"/>
    <cellStyle name="Normal 34 2 2 4" xfId="5915" xr:uid="{00000000-0005-0000-0000-000040100000}"/>
    <cellStyle name="Normal 34 2 3" xfId="3053" xr:uid="{00000000-0005-0000-0000-000041100000}"/>
    <cellStyle name="Normal 34 2 3 2" xfId="6940" xr:uid="{00000000-0005-0000-0000-000042100000}"/>
    <cellStyle name="Normal 34 2 4" xfId="4300" xr:uid="{00000000-0005-0000-0000-000043100000}"/>
    <cellStyle name="Normal 34 2 4 2" xfId="8140" xr:uid="{00000000-0005-0000-0000-000044100000}"/>
    <cellStyle name="Normal 34 2 5" xfId="5914" xr:uid="{00000000-0005-0000-0000-000045100000}"/>
    <cellStyle name="Normal 34 3" xfId="1156" xr:uid="{00000000-0005-0000-0000-000046100000}"/>
    <cellStyle name="Normal 34 3 2" xfId="3054" xr:uid="{00000000-0005-0000-0000-000047100000}"/>
    <cellStyle name="Normal 34 3 2 2" xfId="6941" xr:uid="{00000000-0005-0000-0000-000048100000}"/>
    <cellStyle name="Normal 34 3 3" xfId="4302" xr:uid="{00000000-0005-0000-0000-000049100000}"/>
    <cellStyle name="Normal 34 3 3 2" xfId="8142" xr:uid="{00000000-0005-0000-0000-00004A100000}"/>
    <cellStyle name="Normal 34 3 4" xfId="5916" xr:uid="{00000000-0005-0000-0000-00004B100000}"/>
    <cellStyle name="Normal 34 4" xfId="1153" xr:uid="{00000000-0005-0000-0000-00004C100000}"/>
    <cellStyle name="Normal 34 4 2" xfId="3055" xr:uid="{00000000-0005-0000-0000-00004D100000}"/>
    <cellStyle name="Normal 34 4 2 2" xfId="6942" xr:uid="{00000000-0005-0000-0000-00004E100000}"/>
    <cellStyle name="Normal 34 4 3" xfId="4299" xr:uid="{00000000-0005-0000-0000-00004F100000}"/>
    <cellStyle name="Normal 34 4 3 2" xfId="8139" xr:uid="{00000000-0005-0000-0000-000050100000}"/>
    <cellStyle name="Normal 34 4 4" xfId="5913" xr:uid="{00000000-0005-0000-0000-000051100000}"/>
    <cellStyle name="Normal 34 5" xfId="3056" xr:uid="{00000000-0005-0000-0000-000052100000}"/>
    <cellStyle name="Normal 34 5 2" xfId="6943" xr:uid="{00000000-0005-0000-0000-000053100000}"/>
    <cellStyle name="Normal 34 6" xfId="3615" xr:uid="{00000000-0005-0000-0000-000054100000}"/>
    <cellStyle name="Normal 34 6 2" xfId="7501" xr:uid="{00000000-0005-0000-0000-000055100000}"/>
    <cellStyle name="Normal 34 7" xfId="5275" xr:uid="{00000000-0005-0000-0000-000056100000}"/>
    <cellStyle name="Normal 35" xfId="158" xr:uid="{00000000-0005-0000-0000-000057100000}"/>
    <cellStyle name="Normal 35 2" xfId="1158" xr:uid="{00000000-0005-0000-0000-000058100000}"/>
    <cellStyle name="Normal 35 2 2" xfId="1159" xr:uid="{00000000-0005-0000-0000-000059100000}"/>
    <cellStyle name="Normal 35 2 2 2" xfId="3057" xr:uid="{00000000-0005-0000-0000-00005A100000}"/>
    <cellStyle name="Normal 35 2 2 2 2" xfId="6944" xr:uid="{00000000-0005-0000-0000-00005B100000}"/>
    <cellStyle name="Normal 35 2 2 3" xfId="4305" xr:uid="{00000000-0005-0000-0000-00005C100000}"/>
    <cellStyle name="Normal 35 2 2 3 2" xfId="8145" xr:uid="{00000000-0005-0000-0000-00005D100000}"/>
    <cellStyle name="Normal 35 2 2 4" xfId="5919" xr:uid="{00000000-0005-0000-0000-00005E100000}"/>
    <cellStyle name="Normal 35 2 3" xfId="3058" xr:uid="{00000000-0005-0000-0000-00005F100000}"/>
    <cellStyle name="Normal 35 2 3 2" xfId="6945" xr:uid="{00000000-0005-0000-0000-000060100000}"/>
    <cellStyle name="Normal 35 2 4" xfId="4304" xr:uid="{00000000-0005-0000-0000-000061100000}"/>
    <cellStyle name="Normal 35 2 4 2" xfId="8144" xr:uid="{00000000-0005-0000-0000-000062100000}"/>
    <cellStyle name="Normal 35 2 5" xfId="5918" xr:uid="{00000000-0005-0000-0000-000063100000}"/>
    <cellStyle name="Normal 35 3" xfId="1160" xr:uid="{00000000-0005-0000-0000-000064100000}"/>
    <cellStyle name="Normal 35 3 2" xfId="3059" xr:uid="{00000000-0005-0000-0000-000065100000}"/>
    <cellStyle name="Normal 35 3 2 2" xfId="6946" xr:uid="{00000000-0005-0000-0000-000066100000}"/>
    <cellStyle name="Normal 35 3 3" xfId="4306" xr:uid="{00000000-0005-0000-0000-000067100000}"/>
    <cellStyle name="Normal 35 3 3 2" xfId="8146" xr:uid="{00000000-0005-0000-0000-000068100000}"/>
    <cellStyle name="Normal 35 3 4" xfId="5920" xr:uid="{00000000-0005-0000-0000-000069100000}"/>
    <cellStyle name="Normal 35 4" xfId="1157" xr:uid="{00000000-0005-0000-0000-00006A100000}"/>
    <cellStyle name="Normal 35 4 2" xfId="3060" xr:uid="{00000000-0005-0000-0000-00006B100000}"/>
    <cellStyle name="Normal 35 4 2 2" xfId="6947" xr:uid="{00000000-0005-0000-0000-00006C100000}"/>
    <cellStyle name="Normal 35 4 3" xfId="4303" xr:uid="{00000000-0005-0000-0000-00006D100000}"/>
    <cellStyle name="Normal 35 4 3 2" xfId="8143" xr:uid="{00000000-0005-0000-0000-00006E100000}"/>
    <cellStyle name="Normal 35 4 4" xfId="5917" xr:uid="{00000000-0005-0000-0000-00006F100000}"/>
    <cellStyle name="Normal 35 5" xfId="3061" xr:uid="{00000000-0005-0000-0000-000070100000}"/>
    <cellStyle name="Normal 35 5 2" xfId="6948" xr:uid="{00000000-0005-0000-0000-000071100000}"/>
    <cellStyle name="Normal 35 6" xfId="3616" xr:uid="{00000000-0005-0000-0000-000072100000}"/>
    <cellStyle name="Normal 35 6 2" xfId="7502" xr:uid="{00000000-0005-0000-0000-000073100000}"/>
    <cellStyle name="Normal 35 7" xfId="5276" xr:uid="{00000000-0005-0000-0000-000074100000}"/>
    <cellStyle name="Normal 36" xfId="159" xr:uid="{00000000-0005-0000-0000-000075100000}"/>
    <cellStyle name="Normal 36 2" xfId="1161" xr:uid="{00000000-0005-0000-0000-000076100000}"/>
    <cellStyle name="Normal 36 3" xfId="3062" xr:uid="{00000000-0005-0000-0000-000077100000}"/>
    <cellStyle name="Normal 36 3 2" xfId="6949" xr:uid="{00000000-0005-0000-0000-000078100000}"/>
    <cellStyle name="Normal 36 4" xfId="3617" xr:uid="{00000000-0005-0000-0000-000079100000}"/>
    <cellStyle name="Normal 36 4 2" xfId="7503" xr:uid="{00000000-0005-0000-0000-00007A100000}"/>
    <cellStyle name="Normal 36 5" xfId="5277" xr:uid="{00000000-0005-0000-0000-00007B100000}"/>
    <cellStyle name="Normal 37" xfId="160" xr:uid="{00000000-0005-0000-0000-00007C100000}"/>
    <cellStyle name="Normal 37 2" xfId="1163" xr:uid="{00000000-0005-0000-0000-00007D100000}"/>
    <cellStyle name="Normal 37 2 2" xfId="3063" xr:uid="{00000000-0005-0000-0000-00007E100000}"/>
    <cellStyle name="Normal 37 2 2 2" xfId="6950" xr:uid="{00000000-0005-0000-0000-00007F100000}"/>
    <cellStyle name="Normal 37 2 3" xfId="4308" xr:uid="{00000000-0005-0000-0000-000080100000}"/>
    <cellStyle name="Normal 37 2 3 2" xfId="8148" xr:uid="{00000000-0005-0000-0000-000081100000}"/>
    <cellStyle name="Normal 37 2 4" xfId="5922" xr:uid="{00000000-0005-0000-0000-000082100000}"/>
    <cellStyle name="Normal 37 3" xfId="1162" xr:uid="{00000000-0005-0000-0000-000083100000}"/>
    <cellStyle name="Normal 37 3 2" xfId="3064" xr:uid="{00000000-0005-0000-0000-000084100000}"/>
    <cellStyle name="Normal 37 3 2 2" xfId="6951" xr:uid="{00000000-0005-0000-0000-000085100000}"/>
    <cellStyle name="Normal 37 3 3" xfId="4307" xr:uid="{00000000-0005-0000-0000-000086100000}"/>
    <cellStyle name="Normal 37 3 3 2" xfId="8147" xr:uid="{00000000-0005-0000-0000-000087100000}"/>
    <cellStyle name="Normal 37 3 4" xfId="5921" xr:uid="{00000000-0005-0000-0000-000088100000}"/>
    <cellStyle name="Normal 37 4" xfId="3065" xr:uid="{00000000-0005-0000-0000-000089100000}"/>
    <cellStyle name="Normal 37 4 2" xfId="6952" xr:uid="{00000000-0005-0000-0000-00008A100000}"/>
    <cellStyle name="Normal 37 5" xfId="3618" xr:uid="{00000000-0005-0000-0000-00008B100000}"/>
    <cellStyle name="Normal 37 5 2" xfId="7504" xr:uid="{00000000-0005-0000-0000-00008C100000}"/>
    <cellStyle name="Normal 37 6" xfId="5278" xr:uid="{00000000-0005-0000-0000-00008D100000}"/>
    <cellStyle name="Normal 38" xfId="161" xr:uid="{00000000-0005-0000-0000-00008E100000}"/>
    <cellStyle name="Normal 38 2" xfId="1164" xr:uid="{00000000-0005-0000-0000-00008F100000}"/>
    <cellStyle name="Normal 38 3" xfId="3066" xr:uid="{00000000-0005-0000-0000-000090100000}"/>
    <cellStyle name="Normal 38 3 2" xfId="6953" xr:uid="{00000000-0005-0000-0000-000091100000}"/>
    <cellStyle name="Normal 38 4" xfId="3619" xr:uid="{00000000-0005-0000-0000-000092100000}"/>
    <cellStyle name="Normal 38 4 2" xfId="7505" xr:uid="{00000000-0005-0000-0000-000093100000}"/>
    <cellStyle name="Normal 38 5" xfId="5279" xr:uid="{00000000-0005-0000-0000-000094100000}"/>
    <cellStyle name="Normal 39" xfId="162" xr:uid="{00000000-0005-0000-0000-000095100000}"/>
    <cellStyle name="Normal 39 2" xfId="1165" xr:uid="{00000000-0005-0000-0000-000096100000}"/>
    <cellStyle name="Normal 39 3" xfId="3067" xr:uid="{00000000-0005-0000-0000-000097100000}"/>
    <cellStyle name="Normal 39 3 2" xfId="6954" xr:uid="{00000000-0005-0000-0000-000098100000}"/>
    <cellStyle name="Normal 39 4" xfId="3620" xr:uid="{00000000-0005-0000-0000-000099100000}"/>
    <cellStyle name="Normal 39 4 2" xfId="7506" xr:uid="{00000000-0005-0000-0000-00009A100000}"/>
    <cellStyle name="Normal 39 5" xfId="5280" xr:uid="{00000000-0005-0000-0000-00009B100000}"/>
    <cellStyle name="Normal 4" xfId="8" xr:uid="{00000000-0005-0000-0000-00009C100000}"/>
    <cellStyle name="Normal 4 2" xfId="163" xr:uid="{00000000-0005-0000-0000-00009D100000}"/>
    <cellStyle name="Normal 4 2 2" xfId="1168" xr:uid="{00000000-0005-0000-0000-00009E100000}"/>
    <cellStyle name="Normal 4 2 2 2" xfId="1169" xr:uid="{00000000-0005-0000-0000-00009F100000}"/>
    <cellStyle name="Normal 4 2 2 2 2" xfId="1170" xr:uid="{00000000-0005-0000-0000-0000A0100000}"/>
    <cellStyle name="Normal 4 2 2 2 2 2" xfId="3068" xr:uid="{00000000-0005-0000-0000-0000A1100000}"/>
    <cellStyle name="Normal 4 2 2 2 2 2 2" xfId="6955" xr:uid="{00000000-0005-0000-0000-0000A2100000}"/>
    <cellStyle name="Normal 4 2 2 2 2 3" xfId="4311" xr:uid="{00000000-0005-0000-0000-0000A3100000}"/>
    <cellStyle name="Normal 4 2 2 2 2 3 2" xfId="8151" xr:uid="{00000000-0005-0000-0000-0000A4100000}"/>
    <cellStyle name="Normal 4 2 2 2 2 4" xfId="5925" xr:uid="{00000000-0005-0000-0000-0000A5100000}"/>
    <cellStyle name="Normal 4 2 2 2 3" xfId="3069" xr:uid="{00000000-0005-0000-0000-0000A6100000}"/>
    <cellStyle name="Normal 4 2 2 2 3 2" xfId="6956" xr:uid="{00000000-0005-0000-0000-0000A7100000}"/>
    <cellStyle name="Normal 4 2 2 2 4" xfId="4310" xr:uid="{00000000-0005-0000-0000-0000A8100000}"/>
    <cellStyle name="Normal 4 2 2 2 4 2" xfId="8150" xr:uid="{00000000-0005-0000-0000-0000A9100000}"/>
    <cellStyle name="Normal 4 2 2 2 5" xfId="5924" xr:uid="{00000000-0005-0000-0000-0000AA100000}"/>
    <cellStyle name="Normal 4 2 2 3" xfId="1171" xr:uid="{00000000-0005-0000-0000-0000AB100000}"/>
    <cellStyle name="Normal 4 2 2 3 2" xfId="3070" xr:uid="{00000000-0005-0000-0000-0000AC100000}"/>
    <cellStyle name="Normal 4 2 2 3 2 2" xfId="6957" xr:uid="{00000000-0005-0000-0000-0000AD100000}"/>
    <cellStyle name="Normal 4 2 2 3 3" xfId="4312" xr:uid="{00000000-0005-0000-0000-0000AE100000}"/>
    <cellStyle name="Normal 4 2 2 3 3 2" xfId="8152" xr:uid="{00000000-0005-0000-0000-0000AF100000}"/>
    <cellStyle name="Normal 4 2 2 3 4" xfId="5926" xr:uid="{00000000-0005-0000-0000-0000B0100000}"/>
    <cellStyle name="Normal 4 2 2 4" xfId="3071" xr:uid="{00000000-0005-0000-0000-0000B1100000}"/>
    <cellStyle name="Normal 4 2 2 4 2" xfId="6958" xr:uid="{00000000-0005-0000-0000-0000B2100000}"/>
    <cellStyle name="Normal 4 2 2 5" xfId="4309" xr:uid="{00000000-0005-0000-0000-0000B3100000}"/>
    <cellStyle name="Normal 4 2 2 5 2" xfId="8149" xr:uid="{00000000-0005-0000-0000-0000B4100000}"/>
    <cellStyle name="Normal 4 2 2 6" xfId="5923" xr:uid="{00000000-0005-0000-0000-0000B5100000}"/>
    <cellStyle name="Normal 4 2 3" xfId="1172" xr:uid="{00000000-0005-0000-0000-0000B6100000}"/>
    <cellStyle name="Normal 4 2 3 2" xfId="1173" xr:uid="{00000000-0005-0000-0000-0000B7100000}"/>
    <cellStyle name="Normal 4 2 3 2 2" xfId="3072" xr:uid="{00000000-0005-0000-0000-0000B8100000}"/>
    <cellStyle name="Normal 4 2 3 2 2 2" xfId="6959" xr:uid="{00000000-0005-0000-0000-0000B9100000}"/>
    <cellStyle name="Normal 4 2 3 2 3" xfId="4314" xr:uid="{00000000-0005-0000-0000-0000BA100000}"/>
    <cellStyle name="Normal 4 2 3 2 3 2" xfId="8154" xr:uid="{00000000-0005-0000-0000-0000BB100000}"/>
    <cellStyle name="Normal 4 2 3 2 4" xfId="5928" xr:uid="{00000000-0005-0000-0000-0000BC100000}"/>
    <cellStyle name="Normal 4 2 3 3" xfId="3073" xr:uid="{00000000-0005-0000-0000-0000BD100000}"/>
    <cellStyle name="Normal 4 2 3 3 2" xfId="6960" xr:uid="{00000000-0005-0000-0000-0000BE100000}"/>
    <cellStyle name="Normal 4 2 3 4" xfId="4313" xr:uid="{00000000-0005-0000-0000-0000BF100000}"/>
    <cellStyle name="Normal 4 2 3 4 2" xfId="8153" xr:uid="{00000000-0005-0000-0000-0000C0100000}"/>
    <cellStyle name="Normal 4 2 3 5" xfId="5927" xr:uid="{00000000-0005-0000-0000-0000C1100000}"/>
    <cellStyle name="Normal 4 2 4" xfId="1167" xr:uid="{00000000-0005-0000-0000-0000C2100000}"/>
    <cellStyle name="Normal 4 2 5" xfId="3074" xr:uid="{00000000-0005-0000-0000-0000C3100000}"/>
    <cellStyle name="Normal 4 2 5 2" xfId="6961" xr:uid="{00000000-0005-0000-0000-0000C4100000}"/>
    <cellStyle name="Normal 4 2 6" xfId="3621" xr:uid="{00000000-0005-0000-0000-0000C5100000}"/>
    <cellStyle name="Normal 4 2 6 2" xfId="7507" xr:uid="{00000000-0005-0000-0000-0000C6100000}"/>
    <cellStyle name="Normal 4 2 7" xfId="5281" xr:uid="{00000000-0005-0000-0000-0000C7100000}"/>
    <cellStyle name="Normal 4 2 8" xfId="8529" xr:uid="{00000000-0005-0000-0000-0000C8100000}"/>
    <cellStyle name="Normal 4 3" xfId="164" xr:uid="{00000000-0005-0000-0000-0000C9100000}"/>
    <cellStyle name="Normal 4 3 2" xfId="1175" xr:uid="{00000000-0005-0000-0000-0000CA100000}"/>
    <cellStyle name="Normal 4 3 2 2" xfId="1176" xr:uid="{00000000-0005-0000-0000-0000CB100000}"/>
    <cellStyle name="Normal 4 3 2 2 2" xfId="3075" xr:uid="{00000000-0005-0000-0000-0000CC100000}"/>
    <cellStyle name="Normal 4 3 2 2 2 2" xfId="6962" xr:uid="{00000000-0005-0000-0000-0000CD100000}"/>
    <cellStyle name="Normal 4 3 2 2 3" xfId="4317" xr:uid="{00000000-0005-0000-0000-0000CE100000}"/>
    <cellStyle name="Normal 4 3 2 2 3 2" xfId="8157" xr:uid="{00000000-0005-0000-0000-0000CF100000}"/>
    <cellStyle name="Normal 4 3 2 2 4" xfId="5931" xr:uid="{00000000-0005-0000-0000-0000D0100000}"/>
    <cellStyle name="Normal 4 3 2 3" xfId="3076" xr:uid="{00000000-0005-0000-0000-0000D1100000}"/>
    <cellStyle name="Normal 4 3 2 3 2" xfId="6963" xr:uid="{00000000-0005-0000-0000-0000D2100000}"/>
    <cellStyle name="Normal 4 3 2 4" xfId="4316" xr:uid="{00000000-0005-0000-0000-0000D3100000}"/>
    <cellStyle name="Normal 4 3 2 4 2" xfId="8156" xr:uid="{00000000-0005-0000-0000-0000D4100000}"/>
    <cellStyle name="Normal 4 3 2 5" xfId="5930" xr:uid="{00000000-0005-0000-0000-0000D5100000}"/>
    <cellStyle name="Normal 4 3 3" xfId="1177" xr:uid="{00000000-0005-0000-0000-0000D6100000}"/>
    <cellStyle name="Normal 4 3 3 2" xfId="3077" xr:uid="{00000000-0005-0000-0000-0000D7100000}"/>
    <cellStyle name="Normal 4 3 3 2 2" xfId="6964" xr:uid="{00000000-0005-0000-0000-0000D8100000}"/>
    <cellStyle name="Normal 4 3 3 3" xfId="4318" xr:uid="{00000000-0005-0000-0000-0000D9100000}"/>
    <cellStyle name="Normal 4 3 3 3 2" xfId="8158" xr:uid="{00000000-0005-0000-0000-0000DA100000}"/>
    <cellStyle name="Normal 4 3 3 4" xfId="5932" xr:uid="{00000000-0005-0000-0000-0000DB100000}"/>
    <cellStyle name="Normal 4 3 4" xfId="1174" xr:uid="{00000000-0005-0000-0000-0000DC100000}"/>
    <cellStyle name="Normal 4 3 4 2" xfId="3078" xr:uid="{00000000-0005-0000-0000-0000DD100000}"/>
    <cellStyle name="Normal 4 3 4 2 2" xfId="6965" xr:uid="{00000000-0005-0000-0000-0000DE100000}"/>
    <cellStyle name="Normal 4 3 4 3" xfId="4315" xr:uid="{00000000-0005-0000-0000-0000DF100000}"/>
    <cellStyle name="Normal 4 3 4 3 2" xfId="8155" xr:uid="{00000000-0005-0000-0000-0000E0100000}"/>
    <cellStyle name="Normal 4 3 4 4" xfId="5929" xr:uid="{00000000-0005-0000-0000-0000E1100000}"/>
    <cellStyle name="Normal 4 3 5" xfId="3079" xr:uid="{00000000-0005-0000-0000-0000E2100000}"/>
    <cellStyle name="Normal 4 3 5 2" xfId="6966" xr:uid="{00000000-0005-0000-0000-0000E3100000}"/>
    <cellStyle name="Normal 4 3 6" xfId="3622" xr:uid="{00000000-0005-0000-0000-0000E4100000}"/>
    <cellStyle name="Normal 4 3 6 2" xfId="7508" xr:uid="{00000000-0005-0000-0000-0000E5100000}"/>
    <cellStyle name="Normal 4 3 7" xfId="5282" xr:uid="{00000000-0005-0000-0000-0000E6100000}"/>
    <cellStyle name="Normal 4 4" xfId="165" xr:uid="{00000000-0005-0000-0000-0000E7100000}"/>
    <cellStyle name="Normal 4 4 2" xfId="1178" xr:uid="{00000000-0005-0000-0000-0000E8100000}"/>
    <cellStyle name="Normal 4 5" xfId="1179" xr:uid="{00000000-0005-0000-0000-0000E9100000}"/>
    <cellStyle name="Normal 4 5 2" xfId="1180" xr:uid="{00000000-0005-0000-0000-0000EA100000}"/>
    <cellStyle name="Normal 4 5 2 2" xfId="3080" xr:uid="{00000000-0005-0000-0000-0000EB100000}"/>
    <cellStyle name="Normal 4 5 2 2 2" xfId="6967" xr:uid="{00000000-0005-0000-0000-0000EC100000}"/>
    <cellStyle name="Normal 4 5 2 3" xfId="4320" xr:uid="{00000000-0005-0000-0000-0000ED100000}"/>
    <cellStyle name="Normal 4 5 2 3 2" xfId="8160" xr:uid="{00000000-0005-0000-0000-0000EE100000}"/>
    <cellStyle name="Normal 4 5 2 4" xfId="5934" xr:uid="{00000000-0005-0000-0000-0000EF100000}"/>
    <cellStyle name="Normal 4 5 3" xfId="3081" xr:uid="{00000000-0005-0000-0000-0000F0100000}"/>
    <cellStyle name="Normal 4 5 3 2" xfId="6968" xr:uid="{00000000-0005-0000-0000-0000F1100000}"/>
    <cellStyle name="Normal 4 5 4" xfId="4319" xr:uid="{00000000-0005-0000-0000-0000F2100000}"/>
    <cellStyle name="Normal 4 5 4 2" xfId="8159" xr:uid="{00000000-0005-0000-0000-0000F3100000}"/>
    <cellStyle name="Normal 4 5 5" xfId="5933" xr:uid="{00000000-0005-0000-0000-0000F4100000}"/>
    <cellStyle name="Normal 4 6" xfId="1181" xr:uid="{00000000-0005-0000-0000-0000F5100000}"/>
    <cellStyle name="Normal 4 7" xfId="1166" xr:uid="{00000000-0005-0000-0000-0000F6100000}"/>
    <cellStyle name="Normal 40" xfId="166" xr:uid="{00000000-0005-0000-0000-0000F7100000}"/>
    <cellStyle name="Normal 40 2" xfId="1182" xr:uid="{00000000-0005-0000-0000-0000F8100000}"/>
    <cellStyle name="Normal 40 3" xfId="3082" xr:uid="{00000000-0005-0000-0000-0000F9100000}"/>
    <cellStyle name="Normal 40 3 2" xfId="6969" xr:uid="{00000000-0005-0000-0000-0000FA100000}"/>
    <cellStyle name="Normal 40 4" xfId="3623" xr:uid="{00000000-0005-0000-0000-0000FB100000}"/>
    <cellStyle name="Normal 40 4 2" xfId="7509" xr:uid="{00000000-0005-0000-0000-0000FC100000}"/>
    <cellStyle name="Normal 40 5" xfId="5283" xr:uid="{00000000-0005-0000-0000-0000FD100000}"/>
    <cellStyle name="Normal 41" xfId="167" xr:uid="{00000000-0005-0000-0000-0000FE100000}"/>
    <cellStyle name="Normal 41 2" xfId="1183" xr:uid="{00000000-0005-0000-0000-0000FF100000}"/>
    <cellStyle name="Normal 41 3" xfId="3083" xr:uid="{00000000-0005-0000-0000-000000110000}"/>
    <cellStyle name="Normal 41 3 2" xfId="6970" xr:uid="{00000000-0005-0000-0000-000001110000}"/>
    <cellStyle name="Normal 41 4" xfId="3624" xr:uid="{00000000-0005-0000-0000-000002110000}"/>
    <cellStyle name="Normal 41 4 2" xfId="7510" xr:uid="{00000000-0005-0000-0000-000003110000}"/>
    <cellStyle name="Normal 41 5" xfId="5284" xr:uid="{00000000-0005-0000-0000-000004110000}"/>
    <cellStyle name="Normal 42" xfId="168" xr:uid="{00000000-0005-0000-0000-000005110000}"/>
    <cellStyle name="Normal 42 2" xfId="1184" xr:uid="{00000000-0005-0000-0000-000006110000}"/>
    <cellStyle name="Normal 42 3" xfId="3084" xr:uid="{00000000-0005-0000-0000-000007110000}"/>
    <cellStyle name="Normal 42 3 2" xfId="6971" xr:uid="{00000000-0005-0000-0000-000008110000}"/>
    <cellStyle name="Normal 42 4" xfId="3625" xr:uid="{00000000-0005-0000-0000-000009110000}"/>
    <cellStyle name="Normal 42 4 2" xfId="7511" xr:uid="{00000000-0005-0000-0000-00000A110000}"/>
    <cellStyle name="Normal 42 5" xfId="5285" xr:uid="{00000000-0005-0000-0000-00000B110000}"/>
    <cellStyle name="Normal 43" xfId="169" xr:uid="{00000000-0005-0000-0000-00000C110000}"/>
    <cellStyle name="Normal 43 2" xfId="1186" xr:uid="{00000000-0005-0000-0000-00000D110000}"/>
    <cellStyle name="Normal 43 2 2" xfId="3085" xr:uid="{00000000-0005-0000-0000-00000E110000}"/>
    <cellStyle name="Normal 43 2 2 2" xfId="6972" xr:uid="{00000000-0005-0000-0000-00000F110000}"/>
    <cellStyle name="Normal 43 2 3" xfId="4322" xr:uid="{00000000-0005-0000-0000-000010110000}"/>
    <cellStyle name="Normal 43 2 3 2" xfId="8162" xr:uid="{00000000-0005-0000-0000-000011110000}"/>
    <cellStyle name="Normal 43 2 4" xfId="5936" xr:uid="{00000000-0005-0000-0000-000012110000}"/>
    <cellStyle name="Normal 43 3" xfId="1185" xr:uid="{00000000-0005-0000-0000-000013110000}"/>
    <cellStyle name="Normal 43 3 2" xfId="3086" xr:uid="{00000000-0005-0000-0000-000014110000}"/>
    <cellStyle name="Normal 43 3 2 2" xfId="6973" xr:uid="{00000000-0005-0000-0000-000015110000}"/>
    <cellStyle name="Normal 43 3 3" xfId="4321" xr:uid="{00000000-0005-0000-0000-000016110000}"/>
    <cellStyle name="Normal 43 3 3 2" xfId="8161" xr:uid="{00000000-0005-0000-0000-000017110000}"/>
    <cellStyle name="Normal 43 3 4" xfId="5935" xr:uid="{00000000-0005-0000-0000-000018110000}"/>
    <cellStyle name="Normal 43 4" xfId="3087" xr:uid="{00000000-0005-0000-0000-000019110000}"/>
    <cellStyle name="Normal 43 4 2" xfId="6974" xr:uid="{00000000-0005-0000-0000-00001A110000}"/>
    <cellStyle name="Normal 43 5" xfId="3626" xr:uid="{00000000-0005-0000-0000-00001B110000}"/>
    <cellStyle name="Normal 43 5 2" xfId="7512" xr:uid="{00000000-0005-0000-0000-00001C110000}"/>
    <cellStyle name="Normal 43 6" xfId="5286" xr:uid="{00000000-0005-0000-0000-00001D110000}"/>
    <cellStyle name="Normal 44" xfId="170" xr:uid="{00000000-0005-0000-0000-00001E110000}"/>
    <cellStyle name="Normal 44 2" xfId="1187" xr:uid="{00000000-0005-0000-0000-00001F110000}"/>
    <cellStyle name="Normal 44 3" xfId="3088" xr:uid="{00000000-0005-0000-0000-000020110000}"/>
    <cellStyle name="Normal 44 3 2" xfId="6975" xr:uid="{00000000-0005-0000-0000-000021110000}"/>
    <cellStyle name="Normal 44 4" xfId="3627" xr:uid="{00000000-0005-0000-0000-000022110000}"/>
    <cellStyle name="Normal 44 4 2" xfId="7513" xr:uid="{00000000-0005-0000-0000-000023110000}"/>
    <cellStyle name="Normal 44 5" xfId="5287" xr:uid="{00000000-0005-0000-0000-000024110000}"/>
    <cellStyle name="Normal 45" xfId="171" xr:uid="{00000000-0005-0000-0000-000025110000}"/>
    <cellStyle name="Normal 45 2" xfId="1189" xr:uid="{00000000-0005-0000-0000-000026110000}"/>
    <cellStyle name="Normal 45 2 2" xfId="3089" xr:uid="{00000000-0005-0000-0000-000027110000}"/>
    <cellStyle name="Normal 45 2 2 2" xfId="6976" xr:uid="{00000000-0005-0000-0000-000028110000}"/>
    <cellStyle name="Normal 45 2 3" xfId="4324" xr:uid="{00000000-0005-0000-0000-000029110000}"/>
    <cellStyle name="Normal 45 2 3 2" xfId="8164" xr:uid="{00000000-0005-0000-0000-00002A110000}"/>
    <cellStyle name="Normal 45 2 4" xfId="5938" xr:uid="{00000000-0005-0000-0000-00002B110000}"/>
    <cellStyle name="Normal 45 3" xfId="1188" xr:uid="{00000000-0005-0000-0000-00002C110000}"/>
    <cellStyle name="Normal 45 3 2" xfId="3090" xr:uid="{00000000-0005-0000-0000-00002D110000}"/>
    <cellStyle name="Normal 45 3 2 2" xfId="6977" xr:uid="{00000000-0005-0000-0000-00002E110000}"/>
    <cellStyle name="Normal 45 3 3" xfId="4323" xr:uid="{00000000-0005-0000-0000-00002F110000}"/>
    <cellStyle name="Normal 45 3 3 2" xfId="8163" xr:uid="{00000000-0005-0000-0000-000030110000}"/>
    <cellStyle name="Normal 45 3 4" xfId="5937" xr:uid="{00000000-0005-0000-0000-000031110000}"/>
    <cellStyle name="Normal 45 4" xfId="3091" xr:uid="{00000000-0005-0000-0000-000032110000}"/>
    <cellStyle name="Normal 45 4 2" xfId="6978" xr:uid="{00000000-0005-0000-0000-000033110000}"/>
    <cellStyle name="Normal 45 5" xfId="3628" xr:uid="{00000000-0005-0000-0000-000034110000}"/>
    <cellStyle name="Normal 45 5 2" xfId="7514" xr:uid="{00000000-0005-0000-0000-000035110000}"/>
    <cellStyle name="Normal 45 6" xfId="5288" xr:uid="{00000000-0005-0000-0000-000036110000}"/>
    <cellStyle name="Normal 46" xfId="172" xr:uid="{00000000-0005-0000-0000-000037110000}"/>
    <cellStyle name="Normal 46 2" xfId="1191" xr:uid="{00000000-0005-0000-0000-000038110000}"/>
    <cellStyle name="Normal 46 2 2" xfId="1192" xr:uid="{00000000-0005-0000-0000-000039110000}"/>
    <cellStyle name="Normal 46 2 2 2" xfId="3092" xr:uid="{00000000-0005-0000-0000-00003A110000}"/>
    <cellStyle name="Normal 46 2 2 2 2" xfId="6979" xr:uid="{00000000-0005-0000-0000-00003B110000}"/>
    <cellStyle name="Normal 46 2 2 3" xfId="4326" xr:uid="{00000000-0005-0000-0000-00003C110000}"/>
    <cellStyle name="Normal 46 2 2 3 2" xfId="8166" xr:uid="{00000000-0005-0000-0000-00003D110000}"/>
    <cellStyle name="Normal 46 2 2 4" xfId="5940" xr:uid="{00000000-0005-0000-0000-00003E110000}"/>
    <cellStyle name="Normal 46 2 3" xfId="3093" xr:uid="{00000000-0005-0000-0000-00003F110000}"/>
    <cellStyle name="Normal 46 2 3 2" xfId="6980" xr:uid="{00000000-0005-0000-0000-000040110000}"/>
    <cellStyle name="Normal 46 2 4" xfId="4325" xr:uid="{00000000-0005-0000-0000-000041110000}"/>
    <cellStyle name="Normal 46 2 4 2" xfId="8165" xr:uid="{00000000-0005-0000-0000-000042110000}"/>
    <cellStyle name="Normal 46 2 5" xfId="5939" xr:uid="{00000000-0005-0000-0000-000043110000}"/>
    <cellStyle name="Normal 46 3" xfId="1190" xr:uid="{00000000-0005-0000-0000-000044110000}"/>
    <cellStyle name="Normal 46 4" xfId="3094" xr:uid="{00000000-0005-0000-0000-000045110000}"/>
    <cellStyle name="Normal 46 4 2" xfId="6981" xr:uid="{00000000-0005-0000-0000-000046110000}"/>
    <cellStyle name="Normal 46 5" xfId="3629" xr:uid="{00000000-0005-0000-0000-000047110000}"/>
    <cellStyle name="Normal 46 5 2" xfId="7515" xr:uid="{00000000-0005-0000-0000-000048110000}"/>
    <cellStyle name="Normal 46 6" xfId="5289" xr:uid="{00000000-0005-0000-0000-000049110000}"/>
    <cellStyle name="Normal 47" xfId="173" xr:uid="{00000000-0005-0000-0000-00004A110000}"/>
    <cellStyle name="Normal 47 2" xfId="1194" xr:uid="{00000000-0005-0000-0000-00004B110000}"/>
    <cellStyle name="Normal 47 2 2" xfId="3095" xr:uid="{00000000-0005-0000-0000-00004C110000}"/>
    <cellStyle name="Normal 47 2 2 2" xfId="6982" xr:uid="{00000000-0005-0000-0000-00004D110000}"/>
    <cellStyle name="Normal 47 2 3" xfId="4328" xr:uid="{00000000-0005-0000-0000-00004E110000}"/>
    <cellStyle name="Normal 47 2 3 2" xfId="8168" xr:uid="{00000000-0005-0000-0000-00004F110000}"/>
    <cellStyle name="Normal 47 2 4" xfId="5942" xr:uid="{00000000-0005-0000-0000-000050110000}"/>
    <cellStyle name="Normal 47 3" xfId="1193" xr:uid="{00000000-0005-0000-0000-000051110000}"/>
    <cellStyle name="Normal 47 3 2" xfId="3096" xr:uid="{00000000-0005-0000-0000-000052110000}"/>
    <cellStyle name="Normal 47 3 2 2" xfId="6983" xr:uid="{00000000-0005-0000-0000-000053110000}"/>
    <cellStyle name="Normal 47 3 3" xfId="4327" xr:uid="{00000000-0005-0000-0000-000054110000}"/>
    <cellStyle name="Normal 47 3 3 2" xfId="8167" xr:uid="{00000000-0005-0000-0000-000055110000}"/>
    <cellStyle name="Normal 47 3 4" xfId="5941" xr:uid="{00000000-0005-0000-0000-000056110000}"/>
    <cellStyle name="Normal 47 4" xfId="3097" xr:uid="{00000000-0005-0000-0000-000057110000}"/>
    <cellStyle name="Normal 47 4 2" xfId="6984" xr:uid="{00000000-0005-0000-0000-000058110000}"/>
    <cellStyle name="Normal 47 5" xfId="3630" xr:uid="{00000000-0005-0000-0000-000059110000}"/>
    <cellStyle name="Normal 47 5 2" xfId="7516" xr:uid="{00000000-0005-0000-0000-00005A110000}"/>
    <cellStyle name="Normal 47 6" xfId="5290" xr:uid="{00000000-0005-0000-0000-00005B110000}"/>
    <cellStyle name="Normal 48" xfId="174" xr:uid="{00000000-0005-0000-0000-00005C110000}"/>
    <cellStyle name="Normal 48 2" xfId="1196" xr:uid="{00000000-0005-0000-0000-00005D110000}"/>
    <cellStyle name="Normal 48 2 2" xfId="3098" xr:uid="{00000000-0005-0000-0000-00005E110000}"/>
    <cellStyle name="Normal 48 2 2 2" xfId="6985" xr:uid="{00000000-0005-0000-0000-00005F110000}"/>
    <cellStyle name="Normal 48 2 3" xfId="4330" xr:uid="{00000000-0005-0000-0000-000060110000}"/>
    <cellStyle name="Normal 48 2 3 2" xfId="8170" xr:uid="{00000000-0005-0000-0000-000061110000}"/>
    <cellStyle name="Normal 48 2 4" xfId="5944" xr:uid="{00000000-0005-0000-0000-000062110000}"/>
    <cellStyle name="Normal 48 3" xfId="1195" xr:uid="{00000000-0005-0000-0000-000063110000}"/>
    <cellStyle name="Normal 48 3 2" xfId="3099" xr:uid="{00000000-0005-0000-0000-000064110000}"/>
    <cellStyle name="Normal 48 3 2 2" xfId="6986" xr:uid="{00000000-0005-0000-0000-000065110000}"/>
    <cellStyle name="Normal 48 3 3" xfId="4329" xr:uid="{00000000-0005-0000-0000-000066110000}"/>
    <cellStyle name="Normal 48 3 3 2" xfId="8169" xr:uid="{00000000-0005-0000-0000-000067110000}"/>
    <cellStyle name="Normal 48 3 4" xfId="5943" xr:uid="{00000000-0005-0000-0000-000068110000}"/>
    <cellStyle name="Normal 48 4" xfId="3100" xr:uid="{00000000-0005-0000-0000-000069110000}"/>
    <cellStyle name="Normal 48 4 2" xfId="6987" xr:uid="{00000000-0005-0000-0000-00006A110000}"/>
    <cellStyle name="Normal 48 5" xfId="3631" xr:uid="{00000000-0005-0000-0000-00006B110000}"/>
    <cellStyle name="Normal 48 5 2" xfId="7517" xr:uid="{00000000-0005-0000-0000-00006C110000}"/>
    <cellStyle name="Normal 48 6" xfId="5291" xr:uid="{00000000-0005-0000-0000-00006D110000}"/>
    <cellStyle name="Normal 49" xfId="175" xr:uid="{00000000-0005-0000-0000-00006E110000}"/>
    <cellStyle name="Normal 49 2" xfId="1198" xr:uid="{00000000-0005-0000-0000-00006F110000}"/>
    <cellStyle name="Normal 49 2 2" xfId="3101" xr:uid="{00000000-0005-0000-0000-000070110000}"/>
    <cellStyle name="Normal 49 2 2 2" xfId="6988" xr:uid="{00000000-0005-0000-0000-000071110000}"/>
    <cellStyle name="Normal 49 2 3" xfId="4332" xr:uid="{00000000-0005-0000-0000-000072110000}"/>
    <cellStyle name="Normal 49 2 3 2" xfId="8172" xr:uid="{00000000-0005-0000-0000-000073110000}"/>
    <cellStyle name="Normal 49 2 4" xfId="5946" xr:uid="{00000000-0005-0000-0000-000074110000}"/>
    <cellStyle name="Normal 49 3" xfId="1197" xr:uid="{00000000-0005-0000-0000-000075110000}"/>
    <cellStyle name="Normal 49 3 2" xfId="3102" xr:uid="{00000000-0005-0000-0000-000076110000}"/>
    <cellStyle name="Normal 49 3 2 2" xfId="6989" xr:uid="{00000000-0005-0000-0000-000077110000}"/>
    <cellStyle name="Normal 49 3 3" xfId="4331" xr:uid="{00000000-0005-0000-0000-000078110000}"/>
    <cellStyle name="Normal 49 3 3 2" xfId="8171" xr:uid="{00000000-0005-0000-0000-000079110000}"/>
    <cellStyle name="Normal 49 3 4" xfId="5945" xr:uid="{00000000-0005-0000-0000-00007A110000}"/>
    <cellStyle name="Normal 49 4" xfId="3103" xr:uid="{00000000-0005-0000-0000-00007B110000}"/>
    <cellStyle name="Normal 49 4 2" xfId="6990" xr:uid="{00000000-0005-0000-0000-00007C110000}"/>
    <cellStyle name="Normal 49 5" xfId="3632" xr:uid="{00000000-0005-0000-0000-00007D110000}"/>
    <cellStyle name="Normal 49 5 2" xfId="7518" xr:uid="{00000000-0005-0000-0000-00007E110000}"/>
    <cellStyle name="Normal 49 6" xfId="5292" xr:uid="{00000000-0005-0000-0000-00007F110000}"/>
    <cellStyle name="Normal 5" xfId="10" xr:uid="{00000000-0005-0000-0000-000080110000}"/>
    <cellStyle name="Normal 5 2" xfId="176" xr:uid="{00000000-0005-0000-0000-000081110000}"/>
    <cellStyle name="Normal 5 2 2" xfId="1201" xr:uid="{00000000-0005-0000-0000-000082110000}"/>
    <cellStyle name="Normal 5 2 2 2" xfId="1202" xr:uid="{00000000-0005-0000-0000-000083110000}"/>
    <cellStyle name="Normal 5 2 2 2 2" xfId="3104" xr:uid="{00000000-0005-0000-0000-000084110000}"/>
    <cellStyle name="Normal 5 2 2 2 2 2" xfId="6991" xr:uid="{00000000-0005-0000-0000-000085110000}"/>
    <cellStyle name="Normal 5 2 2 2 3" xfId="4335" xr:uid="{00000000-0005-0000-0000-000086110000}"/>
    <cellStyle name="Normal 5 2 2 2 3 2" xfId="8175" xr:uid="{00000000-0005-0000-0000-000087110000}"/>
    <cellStyle name="Normal 5 2 2 2 4" xfId="5949" xr:uid="{00000000-0005-0000-0000-000088110000}"/>
    <cellStyle name="Normal 5 2 2 3" xfId="3105" xr:uid="{00000000-0005-0000-0000-000089110000}"/>
    <cellStyle name="Normal 5 2 2 3 2" xfId="6992" xr:uid="{00000000-0005-0000-0000-00008A110000}"/>
    <cellStyle name="Normal 5 2 2 4" xfId="4334" xr:uid="{00000000-0005-0000-0000-00008B110000}"/>
    <cellStyle name="Normal 5 2 2 4 2" xfId="8174" xr:uid="{00000000-0005-0000-0000-00008C110000}"/>
    <cellStyle name="Normal 5 2 2 5" xfId="5948" xr:uid="{00000000-0005-0000-0000-00008D110000}"/>
    <cellStyle name="Normal 5 2 3" xfId="1203" xr:uid="{00000000-0005-0000-0000-00008E110000}"/>
    <cellStyle name="Normal 5 2 3 2" xfId="3106" xr:uid="{00000000-0005-0000-0000-00008F110000}"/>
    <cellStyle name="Normal 5 2 3 2 2" xfId="6993" xr:uid="{00000000-0005-0000-0000-000090110000}"/>
    <cellStyle name="Normal 5 2 3 3" xfId="4336" xr:uid="{00000000-0005-0000-0000-000091110000}"/>
    <cellStyle name="Normal 5 2 3 3 2" xfId="8176" xr:uid="{00000000-0005-0000-0000-000092110000}"/>
    <cellStyle name="Normal 5 2 3 4" xfId="5950" xr:uid="{00000000-0005-0000-0000-000093110000}"/>
    <cellStyle name="Normal 5 2 4" xfId="1200" xr:uid="{00000000-0005-0000-0000-000094110000}"/>
    <cellStyle name="Normal 5 2 4 2" xfId="3107" xr:uid="{00000000-0005-0000-0000-000095110000}"/>
    <cellStyle name="Normal 5 2 4 2 2" xfId="6994" xr:uid="{00000000-0005-0000-0000-000096110000}"/>
    <cellStyle name="Normal 5 2 4 3" xfId="4333" xr:uid="{00000000-0005-0000-0000-000097110000}"/>
    <cellStyle name="Normal 5 2 4 3 2" xfId="8173" xr:uid="{00000000-0005-0000-0000-000098110000}"/>
    <cellStyle name="Normal 5 2 4 4" xfId="5947" xr:uid="{00000000-0005-0000-0000-000099110000}"/>
    <cellStyle name="Normal 5 2 5" xfId="3108" xr:uid="{00000000-0005-0000-0000-00009A110000}"/>
    <cellStyle name="Normal 5 2 5 2" xfId="6995" xr:uid="{00000000-0005-0000-0000-00009B110000}"/>
    <cellStyle name="Normal 5 2 6" xfId="3633" xr:uid="{00000000-0005-0000-0000-00009C110000}"/>
    <cellStyle name="Normal 5 2 6 2" xfId="7519" xr:uid="{00000000-0005-0000-0000-00009D110000}"/>
    <cellStyle name="Normal 5 2 7" xfId="5293" xr:uid="{00000000-0005-0000-0000-00009E110000}"/>
    <cellStyle name="Normal 5 3" xfId="1204" xr:uid="{00000000-0005-0000-0000-00009F110000}"/>
    <cellStyle name="Normal 5 4" xfId="1199" xr:uid="{00000000-0005-0000-0000-0000A0110000}"/>
    <cellStyle name="Normal 5 5" xfId="3109" xr:uid="{00000000-0005-0000-0000-0000A1110000}"/>
    <cellStyle name="Normal 5 5 2" xfId="6996" xr:uid="{00000000-0005-0000-0000-0000A2110000}"/>
    <cellStyle name="Normal 5 6" xfId="3533" xr:uid="{00000000-0005-0000-0000-0000A3110000}"/>
    <cellStyle name="Normal 5 6 2" xfId="7419" xr:uid="{00000000-0005-0000-0000-0000A4110000}"/>
    <cellStyle name="Normal 5 7" xfId="5193" xr:uid="{00000000-0005-0000-0000-0000A5110000}"/>
    <cellStyle name="Normal 5_Apr5" xfId="1205" xr:uid="{00000000-0005-0000-0000-0000A6110000}"/>
    <cellStyle name="Normal 50" xfId="177" xr:uid="{00000000-0005-0000-0000-0000A7110000}"/>
    <cellStyle name="Normal 50 2" xfId="1207" xr:uid="{00000000-0005-0000-0000-0000A8110000}"/>
    <cellStyle name="Normal 50 2 2" xfId="3110" xr:uid="{00000000-0005-0000-0000-0000A9110000}"/>
    <cellStyle name="Normal 50 2 2 2" xfId="6997" xr:uid="{00000000-0005-0000-0000-0000AA110000}"/>
    <cellStyle name="Normal 50 2 3" xfId="4338" xr:uid="{00000000-0005-0000-0000-0000AB110000}"/>
    <cellStyle name="Normal 50 2 3 2" xfId="8178" xr:uid="{00000000-0005-0000-0000-0000AC110000}"/>
    <cellStyle name="Normal 50 2 4" xfId="5952" xr:uid="{00000000-0005-0000-0000-0000AD110000}"/>
    <cellStyle name="Normal 50 3" xfId="1206" xr:uid="{00000000-0005-0000-0000-0000AE110000}"/>
    <cellStyle name="Normal 50 3 2" xfId="3111" xr:uid="{00000000-0005-0000-0000-0000AF110000}"/>
    <cellStyle name="Normal 50 3 2 2" xfId="6998" xr:uid="{00000000-0005-0000-0000-0000B0110000}"/>
    <cellStyle name="Normal 50 3 3" xfId="4337" xr:uid="{00000000-0005-0000-0000-0000B1110000}"/>
    <cellStyle name="Normal 50 3 3 2" xfId="8177" xr:uid="{00000000-0005-0000-0000-0000B2110000}"/>
    <cellStyle name="Normal 50 3 4" xfId="5951" xr:uid="{00000000-0005-0000-0000-0000B3110000}"/>
    <cellStyle name="Normal 51" xfId="178" xr:uid="{00000000-0005-0000-0000-0000B4110000}"/>
    <cellStyle name="Normal 51 2" xfId="1208" xr:uid="{00000000-0005-0000-0000-0000B5110000}"/>
    <cellStyle name="Normal 51 3" xfId="3112" xr:uid="{00000000-0005-0000-0000-0000B6110000}"/>
    <cellStyle name="Normal 51 3 2" xfId="6999" xr:uid="{00000000-0005-0000-0000-0000B7110000}"/>
    <cellStyle name="Normal 51 4" xfId="3634" xr:uid="{00000000-0005-0000-0000-0000B8110000}"/>
    <cellStyle name="Normal 51 4 2" xfId="7520" xr:uid="{00000000-0005-0000-0000-0000B9110000}"/>
    <cellStyle name="Normal 51 5" xfId="5294" xr:uid="{00000000-0005-0000-0000-0000BA110000}"/>
    <cellStyle name="Normal 52" xfId="179" xr:uid="{00000000-0005-0000-0000-0000BB110000}"/>
    <cellStyle name="Normal 52 2" xfId="1210" xr:uid="{00000000-0005-0000-0000-0000BC110000}"/>
    <cellStyle name="Normal 52 2 2" xfId="3113" xr:uid="{00000000-0005-0000-0000-0000BD110000}"/>
    <cellStyle name="Normal 52 2 2 2" xfId="7000" xr:uid="{00000000-0005-0000-0000-0000BE110000}"/>
    <cellStyle name="Normal 52 2 3" xfId="4340" xr:uid="{00000000-0005-0000-0000-0000BF110000}"/>
    <cellStyle name="Normal 52 2 3 2" xfId="8180" xr:uid="{00000000-0005-0000-0000-0000C0110000}"/>
    <cellStyle name="Normal 52 2 4" xfId="5954" xr:uid="{00000000-0005-0000-0000-0000C1110000}"/>
    <cellStyle name="Normal 52 3" xfId="1209" xr:uid="{00000000-0005-0000-0000-0000C2110000}"/>
    <cellStyle name="Normal 52 3 2" xfId="3114" xr:uid="{00000000-0005-0000-0000-0000C3110000}"/>
    <cellStyle name="Normal 52 3 2 2" xfId="7001" xr:uid="{00000000-0005-0000-0000-0000C4110000}"/>
    <cellStyle name="Normal 52 3 3" xfId="4339" xr:uid="{00000000-0005-0000-0000-0000C5110000}"/>
    <cellStyle name="Normal 52 3 3 2" xfId="8179" xr:uid="{00000000-0005-0000-0000-0000C6110000}"/>
    <cellStyle name="Normal 52 3 4" xfId="5953" xr:uid="{00000000-0005-0000-0000-0000C7110000}"/>
    <cellStyle name="Normal 52 4" xfId="3115" xr:uid="{00000000-0005-0000-0000-0000C8110000}"/>
    <cellStyle name="Normal 52 4 2" xfId="7002" xr:uid="{00000000-0005-0000-0000-0000C9110000}"/>
    <cellStyle name="Normal 52 5" xfId="3635" xr:uid="{00000000-0005-0000-0000-0000CA110000}"/>
    <cellStyle name="Normal 52 5 2" xfId="7521" xr:uid="{00000000-0005-0000-0000-0000CB110000}"/>
    <cellStyle name="Normal 52 6" xfId="5295" xr:uid="{00000000-0005-0000-0000-0000CC110000}"/>
    <cellStyle name="Normal 53" xfId="180" xr:uid="{00000000-0005-0000-0000-0000CD110000}"/>
    <cellStyle name="Normal 53 2" xfId="1212" xr:uid="{00000000-0005-0000-0000-0000CE110000}"/>
    <cellStyle name="Normal 53 2 2" xfId="3116" xr:uid="{00000000-0005-0000-0000-0000CF110000}"/>
    <cellStyle name="Normal 53 2 2 2" xfId="7003" xr:uid="{00000000-0005-0000-0000-0000D0110000}"/>
    <cellStyle name="Normal 53 2 3" xfId="4342" xr:uid="{00000000-0005-0000-0000-0000D1110000}"/>
    <cellStyle name="Normal 53 2 3 2" xfId="8182" xr:uid="{00000000-0005-0000-0000-0000D2110000}"/>
    <cellStyle name="Normal 53 2 4" xfId="5956" xr:uid="{00000000-0005-0000-0000-0000D3110000}"/>
    <cellStyle name="Normal 53 3" xfId="1211" xr:uid="{00000000-0005-0000-0000-0000D4110000}"/>
    <cellStyle name="Normal 53 3 2" xfId="3117" xr:uid="{00000000-0005-0000-0000-0000D5110000}"/>
    <cellStyle name="Normal 53 3 2 2" xfId="7004" xr:uid="{00000000-0005-0000-0000-0000D6110000}"/>
    <cellStyle name="Normal 53 3 3" xfId="4341" xr:uid="{00000000-0005-0000-0000-0000D7110000}"/>
    <cellStyle name="Normal 53 3 3 2" xfId="8181" xr:uid="{00000000-0005-0000-0000-0000D8110000}"/>
    <cellStyle name="Normal 53 3 4" xfId="5955" xr:uid="{00000000-0005-0000-0000-0000D9110000}"/>
    <cellStyle name="Normal 53 4" xfId="3118" xr:uid="{00000000-0005-0000-0000-0000DA110000}"/>
    <cellStyle name="Normal 53 4 2" xfId="7005" xr:uid="{00000000-0005-0000-0000-0000DB110000}"/>
    <cellStyle name="Normal 53 5" xfId="3636" xr:uid="{00000000-0005-0000-0000-0000DC110000}"/>
    <cellStyle name="Normal 53 5 2" xfId="7522" xr:uid="{00000000-0005-0000-0000-0000DD110000}"/>
    <cellStyle name="Normal 53 6" xfId="5296" xr:uid="{00000000-0005-0000-0000-0000DE110000}"/>
    <cellStyle name="Normal 54" xfId="181" xr:uid="{00000000-0005-0000-0000-0000DF110000}"/>
    <cellStyle name="Normal 54 2" xfId="1214" xr:uid="{00000000-0005-0000-0000-0000E0110000}"/>
    <cellStyle name="Normal 54 2 2" xfId="3119" xr:uid="{00000000-0005-0000-0000-0000E1110000}"/>
    <cellStyle name="Normal 54 2 2 2" xfId="7006" xr:uid="{00000000-0005-0000-0000-0000E2110000}"/>
    <cellStyle name="Normal 54 2 3" xfId="4344" xr:uid="{00000000-0005-0000-0000-0000E3110000}"/>
    <cellStyle name="Normal 54 2 3 2" xfId="8184" xr:uid="{00000000-0005-0000-0000-0000E4110000}"/>
    <cellStyle name="Normal 54 2 4" xfId="5958" xr:uid="{00000000-0005-0000-0000-0000E5110000}"/>
    <cellStyle name="Normal 54 3" xfId="1213" xr:uid="{00000000-0005-0000-0000-0000E6110000}"/>
    <cellStyle name="Normal 54 3 2" xfId="3120" xr:uid="{00000000-0005-0000-0000-0000E7110000}"/>
    <cellStyle name="Normal 54 3 2 2" xfId="7007" xr:uid="{00000000-0005-0000-0000-0000E8110000}"/>
    <cellStyle name="Normal 54 3 3" xfId="4343" xr:uid="{00000000-0005-0000-0000-0000E9110000}"/>
    <cellStyle name="Normal 54 3 3 2" xfId="8183" xr:uid="{00000000-0005-0000-0000-0000EA110000}"/>
    <cellStyle name="Normal 54 3 4" xfId="5957" xr:uid="{00000000-0005-0000-0000-0000EB110000}"/>
    <cellStyle name="Normal 54 4" xfId="3121" xr:uid="{00000000-0005-0000-0000-0000EC110000}"/>
    <cellStyle name="Normal 54 4 2" xfId="7008" xr:uid="{00000000-0005-0000-0000-0000ED110000}"/>
    <cellStyle name="Normal 54 5" xfId="3637" xr:uid="{00000000-0005-0000-0000-0000EE110000}"/>
    <cellStyle name="Normal 54 5 2" xfId="7523" xr:uid="{00000000-0005-0000-0000-0000EF110000}"/>
    <cellStyle name="Normal 54 6" xfId="5297" xr:uid="{00000000-0005-0000-0000-0000F0110000}"/>
    <cellStyle name="Normal 55" xfId="182" xr:uid="{00000000-0005-0000-0000-0000F1110000}"/>
    <cellStyle name="Normal 55 2" xfId="1215" xr:uid="{00000000-0005-0000-0000-0000F2110000}"/>
    <cellStyle name="Normal 55 3" xfId="3122" xr:uid="{00000000-0005-0000-0000-0000F3110000}"/>
    <cellStyle name="Normal 55 3 2" xfId="7009" xr:uid="{00000000-0005-0000-0000-0000F4110000}"/>
    <cellStyle name="Normal 55 4" xfId="3638" xr:uid="{00000000-0005-0000-0000-0000F5110000}"/>
    <cellStyle name="Normal 55 4 2" xfId="7524" xr:uid="{00000000-0005-0000-0000-0000F6110000}"/>
    <cellStyle name="Normal 55 5" xfId="5298" xr:uid="{00000000-0005-0000-0000-0000F7110000}"/>
    <cellStyle name="Normal 56" xfId="183" xr:uid="{00000000-0005-0000-0000-0000F8110000}"/>
    <cellStyle name="Normal 56 2" xfId="1216" xr:uid="{00000000-0005-0000-0000-0000F9110000}"/>
    <cellStyle name="Normal 56 2 2" xfId="3123" xr:uid="{00000000-0005-0000-0000-0000FA110000}"/>
    <cellStyle name="Normal 56 2 2 2" xfId="7010" xr:uid="{00000000-0005-0000-0000-0000FB110000}"/>
    <cellStyle name="Normal 56 2 3" xfId="4345" xr:uid="{00000000-0005-0000-0000-0000FC110000}"/>
    <cellStyle name="Normal 56 2 3 2" xfId="8185" xr:uid="{00000000-0005-0000-0000-0000FD110000}"/>
    <cellStyle name="Normal 56 2 4" xfId="5959" xr:uid="{00000000-0005-0000-0000-0000FE110000}"/>
    <cellStyle name="Normal 56 3" xfId="3124" xr:uid="{00000000-0005-0000-0000-0000FF110000}"/>
    <cellStyle name="Normal 56 3 2" xfId="7011" xr:uid="{00000000-0005-0000-0000-000000120000}"/>
    <cellStyle name="Normal 56 4" xfId="3639" xr:uid="{00000000-0005-0000-0000-000001120000}"/>
    <cellStyle name="Normal 56 4 2" xfId="7525" xr:uid="{00000000-0005-0000-0000-000002120000}"/>
    <cellStyle name="Normal 56 5" xfId="5299" xr:uid="{00000000-0005-0000-0000-000003120000}"/>
    <cellStyle name="Normal 57" xfId="184" xr:uid="{00000000-0005-0000-0000-000004120000}"/>
    <cellStyle name="Normal 57 2" xfId="3125" xr:uid="{00000000-0005-0000-0000-000005120000}"/>
    <cellStyle name="Normal 57 2 2" xfId="7012" xr:uid="{00000000-0005-0000-0000-000006120000}"/>
    <cellStyle name="Normal 57 3" xfId="3640" xr:uid="{00000000-0005-0000-0000-000007120000}"/>
    <cellStyle name="Normal 57 3 2" xfId="7526" xr:uid="{00000000-0005-0000-0000-000008120000}"/>
    <cellStyle name="Normal 57 4" xfId="5300" xr:uid="{00000000-0005-0000-0000-000009120000}"/>
    <cellStyle name="Normal 58" xfId="185" xr:uid="{00000000-0005-0000-0000-00000A120000}"/>
    <cellStyle name="Normal 58 2" xfId="3126" xr:uid="{00000000-0005-0000-0000-00000B120000}"/>
    <cellStyle name="Normal 58 2 2" xfId="7013" xr:uid="{00000000-0005-0000-0000-00000C120000}"/>
    <cellStyle name="Normal 58 3" xfId="3641" xr:uid="{00000000-0005-0000-0000-00000D120000}"/>
    <cellStyle name="Normal 58 3 2" xfId="7527" xr:uid="{00000000-0005-0000-0000-00000E120000}"/>
    <cellStyle name="Normal 58 4" xfId="5301" xr:uid="{00000000-0005-0000-0000-00000F120000}"/>
    <cellStyle name="Normal 59" xfId="186" xr:uid="{00000000-0005-0000-0000-000010120000}"/>
    <cellStyle name="Normal 59 2" xfId="3127" xr:uid="{00000000-0005-0000-0000-000011120000}"/>
    <cellStyle name="Normal 59 2 2" xfId="7014" xr:uid="{00000000-0005-0000-0000-000012120000}"/>
    <cellStyle name="Normal 59 3" xfId="3642" xr:uid="{00000000-0005-0000-0000-000013120000}"/>
    <cellStyle name="Normal 59 3 2" xfId="7528" xr:uid="{00000000-0005-0000-0000-000014120000}"/>
    <cellStyle name="Normal 59 4" xfId="5302" xr:uid="{00000000-0005-0000-0000-000015120000}"/>
    <cellStyle name="Normal 6" xfId="11" xr:uid="{00000000-0005-0000-0000-000016120000}"/>
    <cellStyle name="Normal 6 2" xfId="187" xr:uid="{00000000-0005-0000-0000-000017120000}"/>
    <cellStyle name="Normal 6 3" xfId="188" xr:uid="{00000000-0005-0000-0000-000018120000}"/>
    <cellStyle name="Normal 6 4" xfId="349" xr:uid="{00000000-0005-0000-0000-000019120000}"/>
    <cellStyle name="Normal 6 4 2" xfId="3128" xr:uid="{00000000-0005-0000-0000-00001A120000}"/>
    <cellStyle name="Normal 6 4 2 2" xfId="7015" xr:uid="{00000000-0005-0000-0000-00001B120000}"/>
    <cellStyle name="Normal 6 4 3" xfId="3744" xr:uid="{00000000-0005-0000-0000-00001C120000}"/>
    <cellStyle name="Normal 6 4 3 2" xfId="7584" xr:uid="{00000000-0005-0000-0000-00001D120000}"/>
    <cellStyle name="Normal 6 4 4" xfId="5358" xr:uid="{00000000-0005-0000-0000-00001E120000}"/>
    <cellStyle name="Normal 6 5" xfId="354" xr:uid="{00000000-0005-0000-0000-00001F120000}"/>
    <cellStyle name="Normal 6 5 2" xfId="3129" xr:uid="{00000000-0005-0000-0000-000020120000}"/>
    <cellStyle name="Normal 6 5 2 2" xfId="7016" xr:uid="{00000000-0005-0000-0000-000021120000}"/>
    <cellStyle name="Normal 6 5 3" xfId="3749" xr:uid="{00000000-0005-0000-0000-000022120000}"/>
    <cellStyle name="Normal 6 5 3 2" xfId="7589" xr:uid="{00000000-0005-0000-0000-000023120000}"/>
    <cellStyle name="Normal 6 5 4" xfId="5363" xr:uid="{00000000-0005-0000-0000-000024120000}"/>
    <cellStyle name="Normal 6 5 5" xfId="8534" xr:uid="{9244DA96-2AE7-4FED-9B85-F23B5DFD22C2}"/>
    <cellStyle name="Normal 6 6" xfId="3130" xr:uid="{00000000-0005-0000-0000-000025120000}"/>
    <cellStyle name="Normal 6 6 2" xfId="7017" xr:uid="{00000000-0005-0000-0000-000026120000}"/>
    <cellStyle name="Normal 6 7" xfId="3534" xr:uid="{00000000-0005-0000-0000-000027120000}"/>
    <cellStyle name="Normal 6 7 2" xfId="7420" xr:uid="{00000000-0005-0000-0000-000028120000}"/>
    <cellStyle name="Normal 6 8" xfId="5194" xr:uid="{00000000-0005-0000-0000-000029120000}"/>
    <cellStyle name="Normal 6_Apr5" xfId="1217" xr:uid="{00000000-0005-0000-0000-00002A120000}"/>
    <cellStyle name="Normal 60" xfId="189" xr:uid="{00000000-0005-0000-0000-00002B120000}"/>
    <cellStyle name="Normal 60 2" xfId="3131" xr:uid="{00000000-0005-0000-0000-00002C120000}"/>
    <cellStyle name="Normal 60 2 2" xfId="7018" xr:uid="{00000000-0005-0000-0000-00002D120000}"/>
    <cellStyle name="Normal 60 3" xfId="3643" xr:uid="{00000000-0005-0000-0000-00002E120000}"/>
    <cellStyle name="Normal 60 3 2" xfId="7529" xr:uid="{00000000-0005-0000-0000-00002F120000}"/>
    <cellStyle name="Normal 60 4" xfId="5303" xr:uid="{00000000-0005-0000-0000-000030120000}"/>
    <cellStyle name="Normal 61" xfId="190" xr:uid="{00000000-0005-0000-0000-000031120000}"/>
    <cellStyle name="Normal 61 2" xfId="3132" xr:uid="{00000000-0005-0000-0000-000032120000}"/>
    <cellStyle name="Normal 61 2 2" xfId="7019" xr:uid="{00000000-0005-0000-0000-000033120000}"/>
    <cellStyle name="Normal 61 3" xfId="3644" xr:uid="{00000000-0005-0000-0000-000034120000}"/>
    <cellStyle name="Normal 61 3 2" xfId="7530" xr:uid="{00000000-0005-0000-0000-000035120000}"/>
    <cellStyle name="Normal 61 4" xfId="5304" xr:uid="{00000000-0005-0000-0000-000036120000}"/>
    <cellStyle name="Normal 62" xfId="191" xr:uid="{00000000-0005-0000-0000-000037120000}"/>
    <cellStyle name="Normal 62 2" xfId="3133" xr:uid="{00000000-0005-0000-0000-000038120000}"/>
    <cellStyle name="Normal 62 2 2" xfId="7020" xr:uid="{00000000-0005-0000-0000-000039120000}"/>
    <cellStyle name="Normal 62 3" xfId="3645" xr:uid="{00000000-0005-0000-0000-00003A120000}"/>
    <cellStyle name="Normal 62 3 2" xfId="7531" xr:uid="{00000000-0005-0000-0000-00003B120000}"/>
    <cellStyle name="Normal 62 4" xfId="5305" xr:uid="{00000000-0005-0000-0000-00003C120000}"/>
    <cellStyle name="Normal 63" xfId="192" xr:uid="{00000000-0005-0000-0000-00003D120000}"/>
    <cellStyle name="Normal 63 2" xfId="3134" xr:uid="{00000000-0005-0000-0000-00003E120000}"/>
    <cellStyle name="Normal 63 2 2" xfId="7021" xr:uid="{00000000-0005-0000-0000-00003F120000}"/>
    <cellStyle name="Normal 63 3" xfId="3646" xr:uid="{00000000-0005-0000-0000-000040120000}"/>
    <cellStyle name="Normal 63 3 2" xfId="7532" xr:uid="{00000000-0005-0000-0000-000041120000}"/>
    <cellStyle name="Normal 63 4" xfId="5306" xr:uid="{00000000-0005-0000-0000-000042120000}"/>
    <cellStyle name="Normal 64" xfId="193" xr:uid="{00000000-0005-0000-0000-000043120000}"/>
    <cellStyle name="Normal 64 2" xfId="3135" xr:uid="{00000000-0005-0000-0000-000044120000}"/>
    <cellStyle name="Normal 64 2 2" xfId="7022" xr:uid="{00000000-0005-0000-0000-000045120000}"/>
    <cellStyle name="Normal 64 3" xfId="3647" xr:uid="{00000000-0005-0000-0000-000046120000}"/>
    <cellStyle name="Normal 64 3 2" xfId="7533" xr:uid="{00000000-0005-0000-0000-000047120000}"/>
    <cellStyle name="Normal 64 4" xfId="5307" xr:uid="{00000000-0005-0000-0000-000048120000}"/>
    <cellStyle name="Normal 65" xfId="194" xr:uid="{00000000-0005-0000-0000-000049120000}"/>
    <cellStyle name="Normal 65 2" xfId="3136" xr:uid="{00000000-0005-0000-0000-00004A120000}"/>
    <cellStyle name="Normal 65 2 2" xfId="7023" xr:uid="{00000000-0005-0000-0000-00004B120000}"/>
    <cellStyle name="Normal 65 3" xfId="3648" xr:uid="{00000000-0005-0000-0000-00004C120000}"/>
    <cellStyle name="Normal 65 3 2" xfId="7534" xr:uid="{00000000-0005-0000-0000-00004D120000}"/>
    <cellStyle name="Normal 65 4" xfId="5308" xr:uid="{00000000-0005-0000-0000-00004E120000}"/>
    <cellStyle name="Normal 66" xfId="195" xr:uid="{00000000-0005-0000-0000-00004F120000}"/>
    <cellStyle name="Normal 66 2" xfId="3137" xr:uid="{00000000-0005-0000-0000-000050120000}"/>
    <cellStyle name="Normal 66 2 2" xfId="7024" xr:uid="{00000000-0005-0000-0000-000051120000}"/>
    <cellStyle name="Normal 66 3" xfId="3649" xr:uid="{00000000-0005-0000-0000-000052120000}"/>
    <cellStyle name="Normal 66 3 2" xfId="7535" xr:uid="{00000000-0005-0000-0000-000053120000}"/>
    <cellStyle name="Normal 66 4" xfId="5309" xr:uid="{00000000-0005-0000-0000-000054120000}"/>
    <cellStyle name="Normal 67" xfId="196" xr:uid="{00000000-0005-0000-0000-000055120000}"/>
    <cellStyle name="Normal 67 2" xfId="3138" xr:uid="{00000000-0005-0000-0000-000056120000}"/>
    <cellStyle name="Normal 67 2 2" xfId="7025" xr:uid="{00000000-0005-0000-0000-000057120000}"/>
    <cellStyle name="Normal 67 3" xfId="3650" xr:uid="{00000000-0005-0000-0000-000058120000}"/>
    <cellStyle name="Normal 67 3 2" xfId="7536" xr:uid="{00000000-0005-0000-0000-000059120000}"/>
    <cellStyle name="Normal 67 4" xfId="5310" xr:uid="{00000000-0005-0000-0000-00005A120000}"/>
    <cellStyle name="Normal 68" xfId="197" xr:uid="{00000000-0005-0000-0000-00005B120000}"/>
    <cellStyle name="Normal 68 2" xfId="3139" xr:uid="{00000000-0005-0000-0000-00005C120000}"/>
    <cellStyle name="Normal 68 2 2" xfId="7026" xr:uid="{00000000-0005-0000-0000-00005D120000}"/>
    <cellStyle name="Normal 68 3" xfId="3651" xr:uid="{00000000-0005-0000-0000-00005E120000}"/>
    <cellStyle name="Normal 68 3 2" xfId="7537" xr:uid="{00000000-0005-0000-0000-00005F120000}"/>
    <cellStyle name="Normal 68 4" xfId="5311" xr:uid="{00000000-0005-0000-0000-000060120000}"/>
    <cellStyle name="Normal 69" xfId="198" xr:uid="{00000000-0005-0000-0000-000061120000}"/>
    <cellStyle name="Normal 69 2" xfId="3140" xr:uid="{00000000-0005-0000-0000-000062120000}"/>
    <cellStyle name="Normal 69 2 2" xfId="7027" xr:uid="{00000000-0005-0000-0000-000063120000}"/>
    <cellStyle name="Normal 69 3" xfId="3652" xr:uid="{00000000-0005-0000-0000-000064120000}"/>
    <cellStyle name="Normal 69 3 2" xfId="7538" xr:uid="{00000000-0005-0000-0000-000065120000}"/>
    <cellStyle name="Normal 69 4" xfId="5312" xr:uid="{00000000-0005-0000-0000-000066120000}"/>
    <cellStyle name="Normal 7" xfId="199" xr:uid="{00000000-0005-0000-0000-000067120000}"/>
    <cellStyle name="Normal 7 2" xfId="200" xr:uid="{00000000-0005-0000-0000-000068120000}"/>
    <cellStyle name="Normal 7 2 10" xfId="3141" xr:uid="{00000000-0005-0000-0000-000069120000}"/>
    <cellStyle name="Normal 7 2 10 2" xfId="7028" xr:uid="{00000000-0005-0000-0000-00006A120000}"/>
    <cellStyle name="Normal 7 2 11" xfId="3654" xr:uid="{00000000-0005-0000-0000-00006B120000}"/>
    <cellStyle name="Normal 7 2 11 2" xfId="7540" xr:uid="{00000000-0005-0000-0000-00006C120000}"/>
    <cellStyle name="Normal 7 2 12" xfId="5314" xr:uid="{00000000-0005-0000-0000-00006D120000}"/>
    <cellStyle name="Normal 7 2 2" xfId="1220" xr:uid="{00000000-0005-0000-0000-00006E120000}"/>
    <cellStyle name="Normal 7 2 2 2" xfId="1221" xr:uid="{00000000-0005-0000-0000-00006F120000}"/>
    <cellStyle name="Normal 7 2 2 2 2" xfId="1222" xr:uid="{00000000-0005-0000-0000-000070120000}"/>
    <cellStyle name="Normal 7 2 2 2 2 2" xfId="1223" xr:uid="{00000000-0005-0000-0000-000071120000}"/>
    <cellStyle name="Normal 7 2 2 2 2 2 2" xfId="1224" xr:uid="{00000000-0005-0000-0000-000072120000}"/>
    <cellStyle name="Normal 7 2 2 2 2 2 2 2" xfId="3142" xr:uid="{00000000-0005-0000-0000-000073120000}"/>
    <cellStyle name="Normal 7 2 2 2 2 2 2 2 2" xfId="7029" xr:uid="{00000000-0005-0000-0000-000074120000}"/>
    <cellStyle name="Normal 7 2 2 2 2 2 2 3" xfId="4351" xr:uid="{00000000-0005-0000-0000-000075120000}"/>
    <cellStyle name="Normal 7 2 2 2 2 2 2 3 2" xfId="8191" xr:uid="{00000000-0005-0000-0000-000076120000}"/>
    <cellStyle name="Normal 7 2 2 2 2 2 2 4" xfId="5965" xr:uid="{00000000-0005-0000-0000-000077120000}"/>
    <cellStyle name="Normal 7 2 2 2 2 2 3" xfId="3143" xr:uid="{00000000-0005-0000-0000-000078120000}"/>
    <cellStyle name="Normal 7 2 2 2 2 2 3 2" xfId="7030" xr:uid="{00000000-0005-0000-0000-000079120000}"/>
    <cellStyle name="Normal 7 2 2 2 2 2 4" xfId="4350" xr:uid="{00000000-0005-0000-0000-00007A120000}"/>
    <cellStyle name="Normal 7 2 2 2 2 2 4 2" xfId="8190" xr:uid="{00000000-0005-0000-0000-00007B120000}"/>
    <cellStyle name="Normal 7 2 2 2 2 2 5" xfId="5964" xr:uid="{00000000-0005-0000-0000-00007C120000}"/>
    <cellStyle name="Normal 7 2 2 2 2 3" xfId="1225" xr:uid="{00000000-0005-0000-0000-00007D120000}"/>
    <cellStyle name="Normal 7 2 2 2 2 3 2" xfId="3144" xr:uid="{00000000-0005-0000-0000-00007E120000}"/>
    <cellStyle name="Normal 7 2 2 2 2 3 2 2" xfId="7031" xr:uid="{00000000-0005-0000-0000-00007F120000}"/>
    <cellStyle name="Normal 7 2 2 2 2 3 3" xfId="4352" xr:uid="{00000000-0005-0000-0000-000080120000}"/>
    <cellStyle name="Normal 7 2 2 2 2 3 3 2" xfId="8192" xr:uid="{00000000-0005-0000-0000-000081120000}"/>
    <cellStyle name="Normal 7 2 2 2 2 3 4" xfId="5966" xr:uid="{00000000-0005-0000-0000-000082120000}"/>
    <cellStyle name="Normal 7 2 2 2 2 4" xfId="3145" xr:uid="{00000000-0005-0000-0000-000083120000}"/>
    <cellStyle name="Normal 7 2 2 2 2 4 2" xfId="7032" xr:uid="{00000000-0005-0000-0000-000084120000}"/>
    <cellStyle name="Normal 7 2 2 2 2 5" xfId="4349" xr:uid="{00000000-0005-0000-0000-000085120000}"/>
    <cellStyle name="Normal 7 2 2 2 2 5 2" xfId="8189" xr:uid="{00000000-0005-0000-0000-000086120000}"/>
    <cellStyle name="Normal 7 2 2 2 2 6" xfId="5963" xr:uid="{00000000-0005-0000-0000-000087120000}"/>
    <cellStyle name="Normal 7 2 2 2 3" xfId="1226" xr:uid="{00000000-0005-0000-0000-000088120000}"/>
    <cellStyle name="Normal 7 2 2 2 3 2" xfId="1227" xr:uid="{00000000-0005-0000-0000-000089120000}"/>
    <cellStyle name="Normal 7 2 2 2 3 2 2" xfId="3146" xr:uid="{00000000-0005-0000-0000-00008A120000}"/>
    <cellStyle name="Normal 7 2 2 2 3 2 2 2" xfId="7033" xr:uid="{00000000-0005-0000-0000-00008B120000}"/>
    <cellStyle name="Normal 7 2 2 2 3 2 3" xfId="4354" xr:uid="{00000000-0005-0000-0000-00008C120000}"/>
    <cellStyle name="Normal 7 2 2 2 3 2 3 2" xfId="8194" xr:uid="{00000000-0005-0000-0000-00008D120000}"/>
    <cellStyle name="Normal 7 2 2 2 3 2 4" xfId="5968" xr:uid="{00000000-0005-0000-0000-00008E120000}"/>
    <cellStyle name="Normal 7 2 2 2 3 3" xfId="3147" xr:uid="{00000000-0005-0000-0000-00008F120000}"/>
    <cellStyle name="Normal 7 2 2 2 3 3 2" xfId="7034" xr:uid="{00000000-0005-0000-0000-000090120000}"/>
    <cellStyle name="Normal 7 2 2 2 3 4" xfId="4353" xr:uid="{00000000-0005-0000-0000-000091120000}"/>
    <cellStyle name="Normal 7 2 2 2 3 4 2" xfId="8193" xr:uid="{00000000-0005-0000-0000-000092120000}"/>
    <cellStyle name="Normal 7 2 2 2 3 5" xfId="5967" xr:uid="{00000000-0005-0000-0000-000093120000}"/>
    <cellStyle name="Normal 7 2 2 2 4" xfId="1228" xr:uid="{00000000-0005-0000-0000-000094120000}"/>
    <cellStyle name="Normal 7 2 2 2 4 2" xfId="3148" xr:uid="{00000000-0005-0000-0000-000095120000}"/>
    <cellStyle name="Normal 7 2 2 2 4 2 2" xfId="7035" xr:uid="{00000000-0005-0000-0000-000096120000}"/>
    <cellStyle name="Normal 7 2 2 2 4 3" xfId="4355" xr:uid="{00000000-0005-0000-0000-000097120000}"/>
    <cellStyle name="Normal 7 2 2 2 4 3 2" xfId="8195" xr:uid="{00000000-0005-0000-0000-000098120000}"/>
    <cellStyle name="Normal 7 2 2 2 4 4" xfId="5969" xr:uid="{00000000-0005-0000-0000-000099120000}"/>
    <cellStyle name="Normal 7 2 2 2 5" xfId="3149" xr:uid="{00000000-0005-0000-0000-00009A120000}"/>
    <cellStyle name="Normal 7 2 2 2 5 2" xfId="7036" xr:uid="{00000000-0005-0000-0000-00009B120000}"/>
    <cellStyle name="Normal 7 2 2 2 6" xfId="4348" xr:uid="{00000000-0005-0000-0000-00009C120000}"/>
    <cellStyle name="Normal 7 2 2 2 6 2" xfId="8188" xr:uid="{00000000-0005-0000-0000-00009D120000}"/>
    <cellStyle name="Normal 7 2 2 2 7" xfId="5962" xr:uid="{00000000-0005-0000-0000-00009E120000}"/>
    <cellStyle name="Normal 7 2 2 3" xfId="1229" xr:uid="{00000000-0005-0000-0000-00009F120000}"/>
    <cellStyle name="Normal 7 2 2 3 2" xfId="1230" xr:uid="{00000000-0005-0000-0000-0000A0120000}"/>
    <cellStyle name="Normal 7 2 2 3 2 2" xfId="1231" xr:uid="{00000000-0005-0000-0000-0000A1120000}"/>
    <cellStyle name="Normal 7 2 2 3 2 2 2" xfId="1232" xr:uid="{00000000-0005-0000-0000-0000A2120000}"/>
    <cellStyle name="Normal 7 2 2 3 2 2 2 2" xfId="3150" xr:uid="{00000000-0005-0000-0000-0000A3120000}"/>
    <cellStyle name="Normal 7 2 2 3 2 2 2 2 2" xfId="7037" xr:uid="{00000000-0005-0000-0000-0000A4120000}"/>
    <cellStyle name="Normal 7 2 2 3 2 2 2 3" xfId="4359" xr:uid="{00000000-0005-0000-0000-0000A5120000}"/>
    <cellStyle name="Normal 7 2 2 3 2 2 2 3 2" xfId="8199" xr:uid="{00000000-0005-0000-0000-0000A6120000}"/>
    <cellStyle name="Normal 7 2 2 3 2 2 2 4" xfId="5973" xr:uid="{00000000-0005-0000-0000-0000A7120000}"/>
    <cellStyle name="Normal 7 2 2 3 2 2 3" xfId="3151" xr:uid="{00000000-0005-0000-0000-0000A8120000}"/>
    <cellStyle name="Normal 7 2 2 3 2 2 3 2" xfId="7038" xr:uid="{00000000-0005-0000-0000-0000A9120000}"/>
    <cellStyle name="Normal 7 2 2 3 2 2 4" xfId="4358" xr:uid="{00000000-0005-0000-0000-0000AA120000}"/>
    <cellStyle name="Normal 7 2 2 3 2 2 4 2" xfId="8198" xr:uid="{00000000-0005-0000-0000-0000AB120000}"/>
    <cellStyle name="Normal 7 2 2 3 2 2 5" xfId="5972" xr:uid="{00000000-0005-0000-0000-0000AC120000}"/>
    <cellStyle name="Normal 7 2 2 3 2 3" xfId="1233" xr:uid="{00000000-0005-0000-0000-0000AD120000}"/>
    <cellStyle name="Normal 7 2 2 3 2 3 2" xfId="3152" xr:uid="{00000000-0005-0000-0000-0000AE120000}"/>
    <cellStyle name="Normal 7 2 2 3 2 3 2 2" xfId="7039" xr:uid="{00000000-0005-0000-0000-0000AF120000}"/>
    <cellStyle name="Normal 7 2 2 3 2 3 3" xfId="4360" xr:uid="{00000000-0005-0000-0000-0000B0120000}"/>
    <cellStyle name="Normal 7 2 2 3 2 3 3 2" xfId="8200" xr:uid="{00000000-0005-0000-0000-0000B1120000}"/>
    <cellStyle name="Normal 7 2 2 3 2 3 4" xfId="5974" xr:uid="{00000000-0005-0000-0000-0000B2120000}"/>
    <cellStyle name="Normal 7 2 2 3 2 4" xfId="3153" xr:uid="{00000000-0005-0000-0000-0000B3120000}"/>
    <cellStyle name="Normal 7 2 2 3 2 4 2" xfId="7040" xr:uid="{00000000-0005-0000-0000-0000B4120000}"/>
    <cellStyle name="Normal 7 2 2 3 2 5" xfId="4357" xr:uid="{00000000-0005-0000-0000-0000B5120000}"/>
    <cellStyle name="Normal 7 2 2 3 2 5 2" xfId="8197" xr:uid="{00000000-0005-0000-0000-0000B6120000}"/>
    <cellStyle name="Normal 7 2 2 3 2 6" xfId="5971" xr:uid="{00000000-0005-0000-0000-0000B7120000}"/>
    <cellStyle name="Normal 7 2 2 3 3" xfId="1234" xr:uid="{00000000-0005-0000-0000-0000B8120000}"/>
    <cellStyle name="Normal 7 2 2 3 3 2" xfId="1235" xr:uid="{00000000-0005-0000-0000-0000B9120000}"/>
    <cellStyle name="Normal 7 2 2 3 3 2 2" xfId="3154" xr:uid="{00000000-0005-0000-0000-0000BA120000}"/>
    <cellStyle name="Normal 7 2 2 3 3 2 2 2" xfId="7041" xr:uid="{00000000-0005-0000-0000-0000BB120000}"/>
    <cellStyle name="Normal 7 2 2 3 3 2 3" xfId="4362" xr:uid="{00000000-0005-0000-0000-0000BC120000}"/>
    <cellStyle name="Normal 7 2 2 3 3 2 3 2" xfId="8202" xr:uid="{00000000-0005-0000-0000-0000BD120000}"/>
    <cellStyle name="Normal 7 2 2 3 3 2 4" xfId="5976" xr:uid="{00000000-0005-0000-0000-0000BE120000}"/>
    <cellStyle name="Normal 7 2 2 3 3 3" xfId="3155" xr:uid="{00000000-0005-0000-0000-0000BF120000}"/>
    <cellStyle name="Normal 7 2 2 3 3 3 2" xfId="7042" xr:uid="{00000000-0005-0000-0000-0000C0120000}"/>
    <cellStyle name="Normal 7 2 2 3 3 4" xfId="4361" xr:uid="{00000000-0005-0000-0000-0000C1120000}"/>
    <cellStyle name="Normal 7 2 2 3 3 4 2" xfId="8201" xr:uid="{00000000-0005-0000-0000-0000C2120000}"/>
    <cellStyle name="Normal 7 2 2 3 3 5" xfId="5975" xr:uid="{00000000-0005-0000-0000-0000C3120000}"/>
    <cellStyle name="Normal 7 2 2 3 4" xfId="1236" xr:uid="{00000000-0005-0000-0000-0000C4120000}"/>
    <cellStyle name="Normal 7 2 2 3 4 2" xfId="3156" xr:uid="{00000000-0005-0000-0000-0000C5120000}"/>
    <cellStyle name="Normal 7 2 2 3 4 2 2" xfId="7043" xr:uid="{00000000-0005-0000-0000-0000C6120000}"/>
    <cellStyle name="Normal 7 2 2 3 4 3" xfId="4363" xr:uid="{00000000-0005-0000-0000-0000C7120000}"/>
    <cellStyle name="Normal 7 2 2 3 4 3 2" xfId="8203" xr:uid="{00000000-0005-0000-0000-0000C8120000}"/>
    <cellStyle name="Normal 7 2 2 3 4 4" xfId="5977" xr:uid="{00000000-0005-0000-0000-0000C9120000}"/>
    <cellStyle name="Normal 7 2 2 3 5" xfId="3157" xr:uid="{00000000-0005-0000-0000-0000CA120000}"/>
    <cellStyle name="Normal 7 2 2 3 5 2" xfId="7044" xr:uid="{00000000-0005-0000-0000-0000CB120000}"/>
    <cellStyle name="Normal 7 2 2 3 6" xfId="4356" xr:uid="{00000000-0005-0000-0000-0000CC120000}"/>
    <cellStyle name="Normal 7 2 2 3 6 2" xfId="8196" xr:uid="{00000000-0005-0000-0000-0000CD120000}"/>
    <cellStyle name="Normal 7 2 2 3 7" xfId="5970" xr:uid="{00000000-0005-0000-0000-0000CE120000}"/>
    <cellStyle name="Normal 7 2 2 4" xfId="1237" xr:uid="{00000000-0005-0000-0000-0000CF120000}"/>
    <cellStyle name="Normal 7 2 2 4 2" xfId="1238" xr:uid="{00000000-0005-0000-0000-0000D0120000}"/>
    <cellStyle name="Normal 7 2 2 4 2 2" xfId="1239" xr:uid="{00000000-0005-0000-0000-0000D1120000}"/>
    <cellStyle name="Normal 7 2 2 4 2 2 2" xfId="3158" xr:uid="{00000000-0005-0000-0000-0000D2120000}"/>
    <cellStyle name="Normal 7 2 2 4 2 2 2 2" xfId="7045" xr:uid="{00000000-0005-0000-0000-0000D3120000}"/>
    <cellStyle name="Normal 7 2 2 4 2 2 3" xfId="4366" xr:uid="{00000000-0005-0000-0000-0000D4120000}"/>
    <cellStyle name="Normal 7 2 2 4 2 2 3 2" xfId="8206" xr:uid="{00000000-0005-0000-0000-0000D5120000}"/>
    <cellStyle name="Normal 7 2 2 4 2 2 4" xfId="5980" xr:uid="{00000000-0005-0000-0000-0000D6120000}"/>
    <cellStyle name="Normal 7 2 2 4 2 3" xfId="3159" xr:uid="{00000000-0005-0000-0000-0000D7120000}"/>
    <cellStyle name="Normal 7 2 2 4 2 3 2" xfId="7046" xr:uid="{00000000-0005-0000-0000-0000D8120000}"/>
    <cellStyle name="Normal 7 2 2 4 2 4" xfId="4365" xr:uid="{00000000-0005-0000-0000-0000D9120000}"/>
    <cellStyle name="Normal 7 2 2 4 2 4 2" xfId="8205" xr:uid="{00000000-0005-0000-0000-0000DA120000}"/>
    <cellStyle name="Normal 7 2 2 4 2 5" xfId="5979" xr:uid="{00000000-0005-0000-0000-0000DB120000}"/>
    <cellStyle name="Normal 7 2 2 4 3" xfId="1240" xr:uid="{00000000-0005-0000-0000-0000DC120000}"/>
    <cellStyle name="Normal 7 2 2 4 3 2" xfId="3160" xr:uid="{00000000-0005-0000-0000-0000DD120000}"/>
    <cellStyle name="Normal 7 2 2 4 3 2 2" xfId="7047" xr:uid="{00000000-0005-0000-0000-0000DE120000}"/>
    <cellStyle name="Normal 7 2 2 4 3 3" xfId="4367" xr:uid="{00000000-0005-0000-0000-0000DF120000}"/>
    <cellStyle name="Normal 7 2 2 4 3 3 2" xfId="8207" xr:uid="{00000000-0005-0000-0000-0000E0120000}"/>
    <cellStyle name="Normal 7 2 2 4 3 4" xfId="5981" xr:uid="{00000000-0005-0000-0000-0000E1120000}"/>
    <cellStyle name="Normal 7 2 2 4 4" xfId="3161" xr:uid="{00000000-0005-0000-0000-0000E2120000}"/>
    <cellStyle name="Normal 7 2 2 4 4 2" xfId="7048" xr:uid="{00000000-0005-0000-0000-0000E3120000}"/>
    <cellStyle name="Normal 7 2 2 4 5" xfId="4364" xr:uid="{00000000-0005-0000-0000-0000E4120000}"/>
    <cellStyle name="Normal 7 2 2 4 5 2" xfId="8204" xr:uid="{00000000-0005-0000-0000-0000E5120000}"/>
    <cellStyle name="Normal 7 2 2 4 6" xfId="5978" xr:uid="{00000000-0005-0000-0000-0000E6120000}"/>
    <cellStyle name="Normal 7 2 2 5" xfId="1241" xr:uid="{00000000-0005-0000-0000-0000E7120000}"/>
    <cellStyle name="Normal 7 2 2 5 2" xfId="1242" xr:uid="{00000000-0005-0000-0000-0000E8120000}"/>
    <cellStyle name="Normal 7 2 2 5 2 2" xfId="3162" xr:uid="{00000000-0005-0000-0000-0000E9120000}"/>
    <cellStyle name="Normal 7 2 2 5 2 2 2" xfId="7049" xr:uid="{00000000-0005-0000-0000-0000EA120000}"/>
    <cellStyle name="Normal 7 2 2 5 2 3" xfId="4369" xr:uid="{00000000-0005-0000-0000-0000EB120000}"/>
    <cellStyle name="Normal 7 2 2 5 2 3 2" xfId="8209" xr:uid="{00000000-0005-0000-0000-0000EC120000}"/>
    <cellStyle name="Normal 7 2 2 5 2 4" xfId="5983" xr:uid="{00000000-0005-0000-0000-0000ED120000}"/>
    <cellStyle name="Normal 7 2 2 5 3" xfId="3163" xr:uid="{00000000-0005-0000-0000-0000EE120000}"/>
    <cellStyle name="Normal 7 2 2 5 3 2" xfId="7050" xr:uid="{00000000-0005-0000-0000-0000EF120000}"/>
    <cellStyle name="Normal 7 2 2 5 4" xfId="4368" xr:uid="{00000000-0005-0000-0000-0000F0120000}"/>
    <cellStyle name="Normal 7 2 2 5 4 2" xfId="8208" xr:uid="{00000000-0005-0000-0000-0000F1120000}"/>
    <cellStyle name="Normal 7 2 2 5 5" xfId="5982" xr:uid="{00000000-0005-0000-0000-0000F2120000}"/>
    <cellStyle name="Normal 7 2 2 6" xfId="1243" xr:uid="{00000000-0005-0000-0000-0000F3120000}"/>
    <cellStyle name="Normal 7 2 2 6 2" xfId="3164" xr:uid="{00000000-0005-0000-0000-0000F4120000}"/>
    <cellStyle name="Normal 7 2 2 6 2 2" xfId="7051" xr:uid="{00000000-0005-0000-0000-0000F5120000}"/>
    <cellStyle name="Normal 7 2 2 6 3" xfId="4370" xr:uid="{00000000-0005-0000-0000-0000F6120000}"/>
    <cellStyle name="Normal 7 2 2 6 3 2" xfId="8210" xr:uid="{00000000-0005-0000-0000-0000F7120000}"/>
    <cellStyle name="Normal 7 2 2 6 4" xfId="5984" xr:uid="{00000000-0005-0000-0000-0000F8120000}"/>
    <cellStyle name="Normal 7 2 2 7" xfId="3165" xr:uid="{00000000-0005-0000-0000-0000F9120000}"/>
    <cellStyle name="Normal 7 2 2 7 2" xfId="7052" xr:uid="{00000000-0005-0000-0000-0000FA120000}"/>
    <cellStyle name="Normal 7 2 2 8" xfId="4347" xr:uid="{00000000-0005-0000-0000-0000FB120000}"/>
    <cellStyle name="Normal 7 2 2 8 2" xfId="8187" xr:uid="{00000000-0005-0000-0000-0000FC120000}"/>
    <cellStyle name="Normal 7 2 2 9" xfId="5961" xr:uid="{00000000-0005-0000-0000-0000FD120000}"/>
    <cellStyle name="Normal 7 2 3" xfId="1244" xr:uid="{00000000-0005-0000-0000-0000FE120000}"/>
    <cellStyle name="Normal 7 2 3 2" xfId="1245" xr:uid="{00000000-0005-0000-0000-0000FF120000}"/>
    <cellStyle name="Normal 7 2 3 2 2" xfId="1246" xr:uid="{00000000-0005-0000-0000-000000130000}"/>
    <cellStyle name="Normal 7 2 3 2 2 2" xfId="1247" xr:uid="{00000000-0005-0000-0000-000001130000}"/>
    <cellStyle name="Normal 7 2 3 2 2 2 2" xfId="1248" xr:uid="{00000000-0005-0000-0000-000002130000}"/>
    <cellStyle name="Normal 7 2 3 2 2 2 2 2" xfId="3166" xr:uid="{00000000-0005-0000-0000-000003130000}"/>
    <cellStyle name="Normal 7 2 3 2 2 2 2 2 2" xfId="7053" xr:uid="{00000000-0005-0000-0000-000004130000}"/>
    <cellStyle name="Normal 7 2 3 2 2 2 2 3" xfId="4375" xr:uid="{00000000-0005-0000-0000-000005130000}"/>
    <cellStyle name="Normal 7 2 3 2 2 2 2 3 2" xfId="8215" xr:uid="{00000000-0005-0000-0000-000006130000}"/>
    <cellStyle name="Normal 7 2 3 2 2 2 2 4" xfId="5989" xr:uid="{00000000-0005-0000-0000-000007130000}"/>
    <cellStyle name="Normal 7 2 3 2 2 2 3" xfId="3167" xr:uid="{00000000-0005-0000-0000-000008130000}"/>
    <cellStyle name="Normal 7 2 3 2 2 2 3 2" xfId="7054" xr:uid="{00000000-0005-0000-0000-000009130000}"/>
    <cellStyle name="Normal 7 2 3 2 2 2 4" xfId="4374" xr:uid="{00000000-0005-0000-0000-00000A130000}"/>
    <cellStyle name="Normal 7 2 3 2 2 2 4 2" xfId="8214" xr:uid="{00000000-0005-0000-0000-00000B130000}"/>
    <cellStyle name="Normal 7 2 3 2 2 2 5" xfId="5988" xr:uid="{00000000-0005-0000-0000-00000C130000}"/>
    <cellStyle name="Normal 7 2 3 2 2 3" xfId="1249" xr:uid="{00000000-0005-0000-0000-00000D130000}"/>
    <cellStyle name="Normal 7 2 3 2 2 3 2" xfId="3168" xr:uid="{00000000-0005-0000-0000-00000E130000}"/>
    <cellStyle name="Normal 7 2 3 2 2 3 2 2" xfId="7055" xr:uid="{00000000-0005-0000-0000-00000F130000}"/>
    <cellStyle name="Normal 7 2 3 2 2 3 3" xfId="4376" xr:uid="{00000000-0005-0000-0000-000010130000}"/>
    <cellStyle name="Normal 7 2 3 2 2 3 3 2" xfId="8216" xr:uid="{00000000-0005-0000-0000-000011130000}"/>
    <cellStyle name="Normal 7 2 3 2 2 3 4" xfId="5990" xr:uid="{00000000-0005-0000-0000-000012130000}"/>
    <cellStyle name="Normal 7 2 3 2 2 4" xfId="3169" xr:uid="{00000000-0005-0000-0000-000013130000}"/>
    <cellStyle name="Normal 7 2 3 2 2 4 2" xfId="7056" xr:uid="{00000000-0005-0000-0000-000014130000}"/>
    <cellStyle name="Normal 7 2 3 2 2 5" xfId="4373" xr:uid="{00000000-0005-0000-0000-000015130000}"/>
    <cellStyle name="Normal 7 2 3 2 2 5 2" xfId="8213" xr:uid="{00000000-0005-0000-0000-000016130000}"/>
    <cellStyle name="Normal 7 2 3 2 2 6" xfId="5987" xr:uid="{00000000-0005-0000-0000-000017130000}"/>
    <cellStyle name="Normal 7 2 3 2 3" xfId="1250" xr:uid="{00000000-0005-0000-0000-000018130000}"/>
    <cellStyle name="Normal 7 2 3 2 3 2" xfId="1251" xr:uid="{00000000-0005-0000-0000-000019130000}"/>
    <cellStyle name="Normal 7 2 3 2 3 2 2" xfId="3170" xr:uid="{00000000-0005-0000-0000-00001A130000}"/>
    <cellStyle name="Normal 7 2 3 2 3 2 2 2" xfId="7057" xr:uid="{00000000-0005-0000-0000-00001B130000}"/>
    <cellStyle name="Normal 7 2 3 2 3 2 3" xfId="4378" xr:uid="{00000000-0005-0000-0000-00001C130000}"/>
    <cellStyle name="Normal 7 2 3 2 3 2 3 2" xfId="8218" xr:uid="{00000000-0005-0000-0000-00001D130000}"/>
    <cellStyle name="Normal 7 2 3 2 3 2 4" xfId="5992" xr:uid="{00000000-0005-0000-0000-00001E130000}"/>
    <cellStyle name="Normal 7 2 3 2 3 3" xfId="3171" xr:uid="{00000000-0005-0000-0000-00001F130000}"/>
    <cellStyle name="Normal 7 2 3 2 3 3 2" xfId="7058" xr:uid="{00000000-0005-0000-0000-000020130000}"/>
    <cellStyle name="Normal 7 2 3 2 3 4" xfId="4377" xr:uid="{00000000-0005-0000-0000-000021130000}"/>
    <cellStyle name="Normal 7 2 3 2 3 4 2" xfId="8217" xr:uid="{00000000-0005-0000-0000-000022130000}"/>
    <cellStyle name="Normal 7 2 3 2 3 5" xfId="5991" xr:uid="{00000000-0005-0000-0000-000023130000}"/>
    <cellStyle name="Normal 7 2 3 2 4" xfId="1252" xr:uid="{00000000-0005-0000-0000-000024130000}"/>
    <cellStyle name="Normal 7 2 3 2 4 2" xfId="3172" xr:uid="{00000000-0005-0000-0000-000025130000}"/>
    <cellStyle name="Normal 7 2 3 2 4 2 2" xfId="7059" xr:uid="{00000000-0005-0000-0000-000026130000}"/>
    <cellStyle name="Normal 7 2 3 2 4 3" xfId="4379" xr:uid="{00000000-0005-0000-0000-000027130000}"/>
    <cellStyle name="Normal 7 2 3 2 4 3 2" xfId="8219" xr:uid="{00000000-0005-0000-0000-000028130000}"/>
    <cellStyle name="Normal 7 2 3 2 4 4" xfId="5993" xr:uid="{00000000-0005-0000-0000-000029130000}"/>
    <cellStyle name="Normal 7 2 3 2 5" xfId="3173" xr:uid="{00000000-0005-0000-0000-00002A130000}"/>
    <cellStyle name="Normal 7 2 3 2 5 2" xfId="7060" xr:uid="{00000000-0005-0000-0000-00002B130000}"/>
    <cellStyle name="Normal 7 2 3 2 6" xfId="4372" xr:uid="{00000000-0005-0000-0000-00002C130000}"/>
    <cellStyle name="Normal 7 2 3 2 6 2" xfId="8212" xr:uid="{00000000-0005-0000-0000-00002D130000}"/>
    <cellStyle name="Normal 7 2 3 2 7" xfId="5986" xr:uid="{00000000-0005-0000-0000-00002E130000}"/>
    <cellStyle name="Normal 7 2 3 3" xfId="1253" xr:uid="{00000000-0005-0000-0000-00002F130000}"/>
    <cellStyle name="Normal 7 2 3 3 2" xfId="1254" xr:uid="{00000000-0005-0000-0000-000030130000}"/>
    <cellStyle name="Normal 7 2 3 3 2 2" xfId="1255" xr:uid="{00000000-0005-0000-0000-000031130000}"/>
    <cellStyle name="Normal 7 2 3 3 2 2 2" xfId="3174" xr:uid="{00000000-0005-0000-0000-000032130000}"/>
    <cellStyle name="Normal 7 2 3 3 2 2 2 2" xfId="7061" xr:uid="{00000000-0005-0000-0000-000033130000}"/>
    <cellStyle name="Normal 7 2 3 3 2 2 3" xfId="4382" xr:uid="{00000000-0005-0000-0000-000034130000}"/>
    <cellStyle name="Normal 7 2 3 3 2 2 3 2" xfId="8222" xr:uid="{00000000-0005-0000-0000-000035130000}"/>
    <cellStyle name="Normal 7 2 3 3 2 2 4" xfId="5996" xr:uid="{00000000-0005-0000-0000-000036130000}"/>
    <cellStyle name="Normal 7 2 3 3 2 3" xfId="3175" xr:uid="{00000000-0005-0000-0000-000037130000}"/>
    <cellStyle name="Normal 7 2 3 3 2 3 2" xfId="7062" xr:uid="{00000000-0005-0000-0000-000038130000}"/>
    <cellStyle name="Normal 7 2 3 3 2 4" xfId="4381" xr:uid="{00000000-0005-0000-0000-000039130000}"/>
    <cellStyle name="Normal 7 2 3 3 2 4 2" xfId="8221" xr:uid="{00000000-0005-0000-0000-00003A130000}"/>
    <cellStyle name="Normal 7 2 3 3 2 5" xfId="5995" xr:uid="{00000000-0005-0000-0000-00003B130000}"/>
    <cellStyle name="Normal 7 2 3 3 3" xfId="1256" xr:uid="{00000000-0005-0000-0000-00003C130000}"/>
    <cellStyle name="Normal 7 2 3 3 3 2" xfId="3176" xr:uid="{00000000-0005-0000-0000-00003D130000}"/>
    <cellStyle name="Normal 7 2 3 3 3 2 2" xfId="7063" xr:uid="{00000000-0005-0000-0000-00003E130000}"/>
    <cellStyle name="Normal 7 2 3 3 3 3" xfId="4383" xr:uid="{00000000-0005-0000-0000-00003F130000}"/>
    <cellStyle name="Normal 7 2 3 3 3 3 2" xfId="8223" xr:uid="{00000000-0005-0000-0000-000040130000}"/>
    <cellStyle name="Normal 7 2 3 3 3 4" xfId="5997" xr:uid="{00000000-0005-0000-0000-000041130000}"/>
    <cellStyle name="Normal 7 2 3 3 4" xfId="3177" xr:uid="{00000000-0005-0000-0000-000042130000}"/>
    <cellStyle name="Normal 7 2 3 3 4 2" xfId="7064" xr:uid="{00000000-0005-0000-0000-000043130000}"/>
    <cellStyle name="Normal 7 2 3 3 5" xfId="4380" xr:uid="{00000000-0005-0000-0000-000044130000}"/>
    <cellStyle name="Normal 7 2 3 3 5 2" xfId="8220" xr:uid="{00000000-0005-0000-0000-000045130000}"/>
    <cellStyle name="Normal 7 2 3 3 6" xfId="5994" xr:uid="{00000000-0005-0000-0000-000046130000}"/>
    <cellStyle name="Normal 7 2 3 4" xfId="1257" xr:uid="{00000000-0005-0000-0000-000047130000}"/>
    <cellStyle name="Normal 7 2 3 4 2" xfId="1258" xr:uid="{00000000-0005-0000-0000-000048130000}"/>
    <cellStyle name="Normal 7 2 3 4 2 2" xfId="3178" xr:uid="{00000000-0005-0000-0000-000049130000}"/>
    <cellStyle name="Normal 7 2 3 4 2 2 2" xfId="7065" xr:uid="{00000000-0005-0000-0000-00004A130000}"/>
    <cellStyle name="Normal 7 2 3 4 2 3" xfId="4385" xr:uid="{00000000-0005-0000-0000-00004B130000}"/>
    <cellStyle name="Normal 7 2 3 4 2 3 2" xfId="8225" xr:uid="{00000000-0005-0000-0000-00004C130000}"/>
    <cellStyle name="Normal 7 2 3 4 2 4" xfId="5999" xr:uid="{00000000-0005-0000-0000-00004D130000}"/>
    <cellStyle name="Normal 7 2 3 4 3" xfId="3179" xr:uid="{00000000-0005-0000-0000-00004E130000}"/>
    <cellStyle name="Normal 7 2 3 4 3 2" xfId="7066" xr:uid="{00000000-0005-0000-0000-00004F130000}"/>
    <cellStyle name="Normal 7 2 3 4 4" xfId="4384" xr:uid="{00000000-0005-0000-0000-000050130000}"/>
    <cellStyle name="Normal 7 2 3 4 4 2" xfId="8224" xr:uid="{00000000-0005-0000-0000-000051130000}"/>
    <cellStyle name="Normal 7 2 3 4 5" xfId="5998" xr:uid="{00000000-0005-0000-0000-000052130000}"/>
    <cellStyle name="Normal 7 2 3 5" xfId="1259" xr:uid="{00000000-0005-0000-0000-000053130000}"/>
    <cellStyle name="Normal 7 2 3 5 2" xfId="3180" xr:uid="{00000000-0005-0000-0000-000054130000}"/>
    <cellStyle name="Normal 7 2 3 5 2 2" xfId="7067" xr:uid="{00000000-0005-0000-0000-000055130000}"/>
    <cellStyle name="Normal 7 2 3 5 3" xfId="4386" xr:uid="{00000000-0005-0000-0000-000056130000}"/>
    <cellStyle name="Normal 7 2 3 5 3 2" xfId="8226" xr:uid="{00000000-0005-0000-0000-000057130000}"/>
    <cellStyle name="Normal 7 2 3 5 4" xfId="6000" xr:uid="{00000000-0005-0000-0000-000058130000}"/>
    <cellStyle name="Normal 7 2 3 6" xfId="3181" xr:uid="{00000000-0005-0000-0000-000059130000}"/>
    <cellStyle name="Normal 7 2 3 6 2" xfId="7068" xr:uid="{00000000-0005-0000-0000-00005A130000}"/>
    <cellStyle name="Normal 7 2 3 7" xfId="4371" xr:uid="{00000000-0005-0000-0000-00005B130000}"/>
    <cellStyle name="Normal 7 2 3 7 2" xfId="8211" xr:uid="{00000000-0005-0000-0000-00005C130000}"/>
    <cellStyle name="Normal 7 2 3 8" xfId="5985" xr:uid="{00000000-0005-0000-0000-00005D130000}"/>
    <cellStyle name="Normal 7 2 4" xfId="1260" xr:uid="{00000000-0005-0000-0000-00005E130000}"/>
    <cellStyle name="Normal 7 2 4 2" xfId="1261" xr:uid="{00000000-0005-0000-0000-00005F130000}"/>
    <cellStyle name="Normal 7 2 4 2 2" xfId="1262" xr:uid="{00000000-0005-0000-0000-000060130000}"/>
    <cellStyle name="Normal 7 2 4 2 2 2" xfId="1263" xr:uid="{00000000-0005-0000-0000-000061130000}"/>
    <cellStyle name="Normal 7 2 4 2 2 2 2" xfId="3182" xr:uid="{00000000-0005-0000-0000-000062130000}"/>
    <cellStyle name="Normal 7 2 4 2 2 2 2 2" xfId="7069" xr:uid="{00000000-0005-0000-0000-000063130000}"/>
    <cellStyle name="Normal 7 2 4 2 2 2 3" xfId="4390" xr:uid="{00000000-0005-0000-0000-000064130000}"/>
    <cellStyle name="Normal 7 2 4 2 2 2 3 2" xfId="8230" xr:uid="{00000000-0005-0000-0000-000065130000}"/>
    <cellStyle name="Normal 7 2 4 2 2 2 4" xfId="6004" xr:uid="{00000000-0005-0000-0000-000066130000}"/>
    <cellStyle name="Normal 7 2 4 2 2 3" xfId="3183" xr:uid="{00000000-0005-0000-0000-000067130000}"/>
    <cellStyle name="Normal 7 2 4 2 2 3 2" xfId="7070" xr:uid="{00000000-0005-0000-0000-000068130000}"/>
    <cellStyle name="Normal 7 2 4 2 2 4" xfId="4389" xr:uid="{00000000-0005-0000-0000-000069130000}"/>
    <cellStyle name="Normal 7 2 4 2 2 4 2" xfId="8229" xr:uid="{00000000-0005-0000-0000-00006A130000}"/>
    <cellStyle name="Normal 7 2 4 2 2 5" xfId="6003" xr:uid="{00000000-0005-0000-0000-00006B130000}"/>
    <cellStyle name="Normal 7 2 4 2 3" xfId="1264" xr:uid="{00000000-0005-0000-0000-00006C130000}"/>
    <cellStyle name="Normal 7 2 4 2 3 2" xfId="3184" xr:uid="{00000000-0005-0000-0000-00006D130000}"/>
    <cellStyle name="Normal 7 2 4 2 3 2 2" xfId="7071" xr:uid="{00000000-0005-0000-0000-00006E130000}"/>
    <cellStyle name="Normal 7 2 4 2 3 3" xfId="4391" xr:uid="{00000000-0005-0000-0000-00006F130000}"/>
    <cellStyle name="Normal 7 2 4 2 3 3 2" xfId="8231" xr:uid="{00000000-0005-0000-0000-000070130000}"/>
    <cellStyle name="Normal 7 2 4 2 3 4" xfId="6005" xr:uid="{00000000-0005-0000-0000-000071130000}"/>
    <cellStyle name="Normal 7 2 4 2 4" xfId="3185" xr:uid="{00000000-0005-0000-0000-000072130000}"/>
    <cellStyle name="Normal 7 2 4 2 4 2" xfId="7072" xr:uid="{00000000-0005-0000-0000-000073130000}"/>
    <cellStyle name="Normal 7 2 4 2 5" xfId="4388" xr:uid="{00000000-0005-0000-0000-000074130000}"/>
    <cellStyle name="Normal 7 2 4 2 5 2" xfId="8228" xr:uid="{00000000-0005-0000-0000-000075130000}"/>
    <cellStyle name="Normal 7 2 4 2 6" xfId="6002" xr:uid="{00000000-0005-0000-0000-000076130000}"/>
    <cellStyle name="Normal 7 2 4 3" xfId="1265" xr:uid="{00000000-0005-0000-0000-000077130000}"/>
    <cellStyle name="Normal 7 2 4 3 2" xfId="1266" xr:uid="{00000000-0005-0000-0000-000078130000}"/>
    <cellStyle name="Normal 7 2 4 3 2 2" xfId="3186" xr:uid="{00000000-0005-0000-0000-000079130000}"/>
    <cellStyle name="Normal 7 2 4 3 2 2 2" xfId="7073" xr:uid="{00000000-0005-0000-0000-00007A130000}"/>
    <cellStyle name="Normal 7 2 4 3 2 3" xfId="4393" xr:uid="{00000000-0005-0000-0000-00007B130000}"/>
    <cellStyle name="Normal 7 2 4 3 2 3 2" xfId="8233" xr:uid="{00000000-0005-0000-0000-00007C130000}"/>
    <cellStyle name="Normal 7 2 4 3 2 4" xfId="6007" xr:uid="{00000000-0005-0000-0000-00007D130000}"/>
    <cellStyle name="Normal 7 2 4 3 3" xfId="3187" xr:uid="{00000000-0005-0000-0000-00007E130000}"/>
    <cellStyle name="Normal 7 2 4 3 3 2" xfId="7074" xr:uid="{00000000-0005-0000-0000-00007F130000}"/>
    <cellStyle name="Normal 7 2 4 3 4" xfId="4392" xr:uid="{00000000-0005-0000-0000-000080130000}"/>
    <cellStyle name="Normal 7 2 4 3 4 2" xfId="8232" xr:uid="{00000000-0005-0000-0000-000081130000}"/>
    <cellStyle name="Normal 7 2 4 3 5" xfId="6006" xr:uid="{00000000-0005-0000-0000-000082130000}"/>
    <cellStyle name="Normal 7 2 4 4" xfId="1267" xr:uid="{00000000-0005-0000-0000-000083130000}"/>
    <cellStyle name="Normal 7 2 4 4 2" xfId="3188" xr:uid="{00000000-0005-0000-0000-000084130000}"/>
    <cellStyle name="Normal 7 2 4 4 2 2" xfId="7075" xr:uid="{00000000-0005-0000-0000-000085130000}"/>
    <cellStyle name="Normal 7 2 4 4 3" xfId="4394" xr:uid="{00000000-0005-0000-0000-000086130000}"/>
    <cellStyle name="Normal 7 2 4 4 3 2" xfId="8234" xr:uid="{00000000-0005-0000-0000-000087130000}"/>
    <cellStyle name="Normal 7 2 4 4 4" xfId="6008" xr:uid="{00000000-0005-0000-0000-000088130000}"/>
    <cellStyle name="Normal 7 2 4 5" xfId="3189" xr:uid="{00000000-0005-0000-0000-000089130000}"/>
    <cellStyle name="Normal 7 2 4 5 2" xfId="7076" xr:uid="{00000000-0005-0000-0000-00008A130000}"/>
    <cellStyle name="Normal 7 2 4 6" xfId="4387" xr:uid="{00000000-0005-0000-0000-00008B130000}"/>
    <cellStyle name="Normal 7 2 4 6 2" xfId="8227" xr:uid="{00000000-0005-0000-0000-00008C130000}"/>
    <cellStyle name="Normal 7 2 4 7" xfId="6001" xr:uid="{00000000-0005-0000-0000-00008D130000}"/>
    <cellStyle name="Normal 7 2 5" xfId="1268" xr:uid="{00000000-0005-0000-0000-00008E130000}"/>
    <cellStyle name="Normal 7 2 5 2" xfId="1269" xr:uid="{00000000-0005-0000-0000-00008F130000}"/>
    <cellStyle name="Normal 7 2 5 2 2" xfId="1270" xr:uid="{00000000-0005-0000-0000-000090130000}"/>
    <cellStyle name="Normal 7 2 5 2 2 2" xfId="1271" xr:uid="{00000000-0005-0000-0000-000091130000}"/>
    <cellStyle name="Normal 7 2 5 2 2 2 2" xfId="3190" xr:uid="{00000000-0005-0000-0000-000092130000}"/>
    <cellStyle name="Normal 7 2 5 2 2 2 2 2" xfId="7077" xr:uid="{00000000-0005-0000-0000-000093130000}"/>
    <cellStyle name="Normal 7 2 5 2 2 2 3" xfId="4398" xr:uid="{00000000-0005-0000-0000-000094130000}"/>
    <cellStyle name="Normal 7 2 5 2 2 2 3 2" xfId="8238" xr:uid="{00000000-0005-0000-0000-000095130000}"/>
    <cellStyle name="Normal 7 2 5 2 2 2 4" xfId="6012" xr:uid="{00000000-0005-0000-0000-000096130000}"/>
    <cellStyle name="Normal 7 2 5 2 2 3" xfId="3191" xr:uid="{00000000-0005-0000-0000-000097130000}"/>
    <cellStyle name="Normal 7 2 5 2 2 3 2" xfId="7078" xr:uid="{00000000-0005-0000-0000-000098130000}"/>
    <cellStyle name="Normal 7 2 5 2 2 4" xfId="4397" xr:uid="{00000000-0005-0000-0000-000099130000}"/>
    <cellStyle name="Normal 7 2 5 2 2 4 2" xfId="8237" xr:uid="{00000000-0005-0000-0000-00009A130000}"/>
    <cellStyle name="Normal 7 2 5 2 2 5" xfId="6011" xr:uid="{00000000-0005-0000-0000-00009B130000}"/>
    <cellStyle name="Normal 7 2 5 2 3" xfId="1272" xr:uid="{00000000-0005-0000-0000-00009C130000}"/>
    <cellStyle name="Normal 7 2 5 2 3 2" xfId="3192" xr:uid="{00000000-0005-0000-0000-00009D130000}"/>
    <cellStyle name="Normal 7 2 5 2 3 2 2" xfId="7079" xr:uid="{00000000-0005-0000-0000-00009E130000}"/>
    <cellStyle name="Normal 7 2 5 2 3 3" xfId="4399" xr:uid="{00000000-0005-0000-0000-00009F130000}"/>
    <cellStyle name="Normal 7 2 5 2 3 3 2" xfId="8239" xr:uid="{00000000-0005-0000-0000-0000A0130000}"/>
    <cellStyle name="Normal 7 2 5 2 3 4" xfId="6013" xr:uid="{00000000-0005-0000-0000-0000A1130000}"/>
    <cellStyle name="Normal 7 2 5 2 4" xfId="3193" xr:uid="{00000000-0005-0000-0000-0000A2130000}"/>
    <cellStyle name="Normal 7 2 5 2 4 2" xfId="7080" xr:uid="{00000000-0005-0000-0000-0000A3130000}"/>
    <cellStyle name="Normal 7 2 5 2 5" xfId="4396" xr:uid="{00000000-0005-0000-0000-0000A4130000}"/>
    <cellStyle name="Normal 7 2 5 2 5 2" xfId="8236" xr:uid="{00000000-0005-0000-0000-0000A5130000}"/>
    <cellStyle name="Normal 7 2 5 2 6" xfId="6010" xr:uid="{00000000-0005-0000-0000-0000A6130000}"/>
    <cellStyle name="Normal 7 2 5 3" xfId="1273" xr:uid="{00000000-0005-0000-0000-0000A7130000}"/>
    <cellStyle name="Normal 7 2 5 3 2" xfId="1274" xr:uid="{00000000-0005-0000-0000-0000A8130000}"/>
    <cellStyle name="Normal 7 2 5 3 2 2" xfId="3194" xr:uid="{00000000-0005-0000-0000-0000A9130000}"/>
    <cellStyle name="Normal 7 2 5 3 2 2 2" xfId="7081" xr:uid="{00000000-0005-0000-0000-0000AA130000}"/>
    <cellStyle name="Normal 7 2 5 3 2 3" xfId="4401" xr:uid="{00000000-0005-0000-0000-0000AB130000}"/>
    <cellStyle name="Normal 7 2 5 3 2 3 2" xfId="8241" xr:uid="{00000000-0005-0000-0000-0000AC130000}"/>
    <cellStyle name="Normal 7 2 5 3 2 4" xfId="6015" xr:uid="{00000000-0005-0000-0000-0000AD130000}"/>
    <cellStyle name="Normal 7 2 5 3 3" xfId="3195" xr:uid="{00000000-0005-0000-0000-0000AE130000}"/>
    <cellStyle name="Normal 7 2 5 3 3 2" xfId="7082" xr:uid="{00000000-0005-0000-0000-0000AF130000}"/>
    <cellStyle name="Normal 7 2 5 3 4" xfId="4400" xr:uid="{00000000-0005-0000-0000-0000B0130000}"/>
    <cellStyle name="Normal 7 2 5 3 4 2" xfId="8240" xr:uid="{00000000-0005-0000-0000-0000B1130000}"/>
    <cellStyle name="Normal 7 2 5 3 5" xfId="6014" xr:uid="{00000000-0005-0000-0000-0000B2130000}"/>
    <cellStyle name="Normal 7 2 5 4" xfId="1275" xr:uid="{00000000-0005-0000-0000-0000B3130000}"/>
    <cellStyle name="Normal 7 2 5 4 2" xfId="3196" xr:uid="{00000000-0005-0000-0000-0000B4130000}"/>
    <cellStyle name="Normal 7 2 5 4 2 2" xfId="7083" xr:uid="{00000000-0005-0000-0000-0000B5130000}"/>
    <cellStyle name="Normal 7 2 5 4 3" xfId="4402" xr:uid="{00000000-0005-0000-0000-0000B6130000}"/>
    <cellStyle name="Normal 7 2 5 4 3 2" xfId="8242" xr:uid="{00000000-0005-0000-0000-0000B7130000}"/>
    <cellStyle name="Normal 7 2 5 4 4" xfId="6016" xr:uid="{00000000-0005-0000-0000-0000B8130000}"/>
    <cellStyle name="Normal 7 2 5 5" xfId="3197" xr:uid="{00000000-0005-0000-0000-0000B9130000}"/>
    <cellStyle name="Normal 7 2 5 5 2" xfId="7084" xr:uid="{00000000-0005-0000-0000-0000BA130000}"/>
    <cellStyle name="Normal 7 2 5 6" xfId="4395" xr:uid="{00000000-0005-0000-0000-0000BB130000}"/>
    <cellStyle name="Normal 7 2 5 6 2" xfId="8235" xr:uid="{00000000-0005-0000-0000-0000BC130000}"/>
    <cellStyle name="Normal 7 2 5 7" xfId="6009" xr:uid="{00000000-0005-0000-0000-0000BD130000}"/>
    <cellStyle name="Normal 7 2 6" xfId="1276" xr:uid="{00000000-0005-0000-0000-0000BE130000}"/>
    <cellStyle name="Normal 7 2 6 2" xfId="1277" xr:uid="{00000000-0005-0000-0000-0000BF130000}"/>
    <cellStyle name="Normal 7 2 6 2 2" xfId="1278" xr:uid="{00000000-0005-0000-0000-0000C0130000}"/>
    <cellStyle name="Normal 7 2 6 2 2 2" xfId="3198" xr:uid="{00000000-0005-0000-0000-0000C1130000}"/>
    <cellStyle name="Normal 7 2 6 2 2 2 2" xfId="7085" xr:uid="{00000000-0005-0000-0000-0000C2130000}"/>
    <cellStyle name="Normal 7 2 6 2 2 3" xfId="4405" xr:uid="{00000000-0005-0000-0000-0000C3130000}"/>
    <cellStyle name="Normal 7 2 6 2 2 3 2" xfId="8245" xr:uid="{00000000-0005-0000-0000-0000C4130000}"/>
    <cellStyle name="Normal 7 2 6 2 2 4" xfId="6019" xr:uid="{00000000-0005-0000-0000-0000C5130000}"/>
    <cellStyle name="Normal 7 2 6 2 3" xfId="3199" xr:uid="{00000000-0005-0000-0000-0000C6130000}"/>
    <cellStyle name="Normal 7 2 6 2 3 2" xfId="7086" xr:uid="{00000000-0005-0000-0000-0000C7130000}"/>
    <cellStyle name="Normal 7 2 6 2 4" xfId="4404" xr:uid="{00000000-0005-0000-0000-0000C8130000}"/>
    <cellStyle name="Normal 7 2 6 2 4 2" xfId="8244" xr:uid="{00000000-0005-0000-0000-0000C9130000}"/>
    <cellStyle name="Normal 7 2 6 2 5" xfId="6018" xr:uid="{00000000-0005-0000-0000-0000CA130000}"/>
    <cellStyle name="Normal 7 2 6 3" xfId="1279" xr:uid="{00000000-0005-0000-0000-0000CB130000}"/>
    <cellStyle name="Normal 7 2 6 3 2" xfId="3200" xr:uid="{00000000-0005-0000-0000-0000CC130000}"/>
    <cellStyle name="Normal 7 2 6 3 2 2" xfId="7087" xr:uid="{00000000-0005-0000-0000-0000CD130000}"/>
    <cellStyle name="Normal 7 2 6 3 3" xfId="4406" xr:uid="{00000000-0005-0000-0000-0000CE130000}"/>
    <cellStyle name="Normal 7 2 6 3 3 2" xfId="8246" xr:uid="{00000000-0005-0000-0000-0000CF130000}"/>
    <cellStyle name="Normal 7 2 6 3 4" xfId="6020" xr:uid="{00000000-0005-0000-0000-0000D0130000}"/>
    <cellStyle name="Normal 7 2 6 4" xfId="3201" xr:uid="{00000000-0005-0000-0000-0000D1130000}"/>
    <cellStyle name="Normal 7 2 6 4 2" xfId="7088" xr:uid="{00000000-0005-0000-0000-0000D2130000}"/>
    <cellStyle name="Normal 7 2 6 5" xfId="4403" xr:uid="{00000000-0005-0000-0000-0000D3130000}"/>
    <cellStyle name="Normal 7 2 6 5 2" xfId="8243" xr:uid="{00000000-0005-0000-0000-0000D4130000}"/>
    <cellStyle name="Normal 7 2 6 6" xfId="6017" xr:uid="{00000000-0005-0000-0000-0000D5130000}"/>
    <cellStyle name="Normal 7 2 7" xfId="1280" xr:uid="{00000000-0005-0000-0000-0000D6130000}"/>
    <cellStyle name="Normal 7 2 7 2" xfId="1281" xr:uid="{00000000-0005-0000-0000-0000D7130000}"/>
    <cellStyle name="Normal 7 2 7 2 2" xfId="3202" xr:uid="{00000000-0005-0000-0000-0000D8130000}"/>
    <cellStyle name="Normal 7 2 7 2 2 2" xfId="7089" xr:uid="{00000000-0005-0000-0000-0000D9130000}"/>
    <cellStyle name="Normal 7 2 7 2 3" xfId="4408" xr:uid="{00000000-0005-0000-0000-0000DA130000}"/>
    <cellStyle name="Normal 7 2 7 2 3 2" xfId="8248" xr:uid="{00000000-0005-0000-0000-0000DB130000}"/>
    <cellStyle name="Normal 7 2 7 2 4" xfId="6022" xr:uid="{00000000-0005-0000-0000-0000DC130000}"/>
    <cellStyle name="Normal 7 2 7 3" xfId="3203" xr:uid="{00000000-0005-0000-0000-0000DD130000}"/>
    <cellStyle name="Normal 7 2 7 3 2" xfId="7090" xr:uid="{00000000-0005-0000-0000-0000DE130000}"/>
    <cellStyle name="Normal 7 2 7 4" xfId="4407" xr:uid="{00000000-0005-0000-0000-0000DF130000}"/>
    <cellStyle name="Normal 7 2 7 4 2" xfId="8247" xr:uid="{00000000-0005-0000-0000-0000E0130000}"/>
    <cellStyle name="Normal 7 2 7 5" xfId="6021" xr:uid="{00000000-0005-0000-0000-0000E1130000}"/>
    <cellStyle name="Normal 7 2 8" xfId="1282" xr:uid="{00000000-0005-0000-0000-0000E2130000}"/>
    <cellStyle name="Normal 7 2 8 2" xfId="3204" xr:uid="{00000000-0005-0000-0000-0000E3130000}"/>
    <cellStyle name="Normal 7 2 8 2 2" xfId="7091" xr:uid="{00000000-0005-0000-0000-0000E4130000}"/>
    <cellStyle name="Normal 7 2 8 3" xfId="4409" xr:uid="{00000000-0005-0000-0000-0000E5130000}"/>
    <cellStyle name="Normal 7 2 8 3 2" xfId="8249" xr:uid="{00000000-0005-0000-0000-0000E6130000}"/>
    <cellStyle name="Normal 7 2 8 4" xfId="6023" xr:uid="{00000000-0005-0000-0000-0000E7130000}"/>
    <cellStyle name="Normal 7 2 9" xfId="1219" xr:uid="{00000000-0005-0000-0000-0000E8130000}"/>
    <cellStyle name="Normal 7 2 9 2" xfId="3205" xr:uid="{00000000-0005-0000-0000-0000E9130000}"/>
    <cellStyle name="Normal 7 2 9 2 2" xfId="7092" xr:uid="{00000000-0005-0000-0000-0000EA130000}"/>
    <cellStyle name="Normal 7 2 9 3" xfId="4346" xr:uid="{00000000-0005-0000-0000-0000EB130000}"/>
    <cellStyle name="Normal 7 2 9 3 2" xfId="8186" xr:uid="{00000000-0005-0000-0000-0000EC130000}"/>
    <cellStyle name="Normal 7 2 9 4" xfId="5960" xr:uid="{00000000-0005-0000-0000-0000ED130000}"/>
    <cellStyle name="Normal 7 3" xfId="1283" xr:uid="{00000000-0005-0000-0000-0000EE130000}"/>
    <cellStyle name="Normal 7 4" xfId="1284" xr:uid="{00000000-0005-0000-0000-0000EF130000}"/>
    <cellStyle name="Normal 7 5" xfId="1285" xr:uid="{00000000-0005-0000-0000-0000F0130000}"/>
    <cellStyle name="Normal 7 5 2" xfId="1286" xr:uid="{00000000-0005-0000-0000-0000F1130000}"/>
    <cellStyle name="Normal 7 5 2 2" xfId="1287" xr:uid="{00000000-0005-0000-0000-0000F2130000}"/>
    <cellStyle name="Normal 7 5 2 2 2" xfId="3206" xr:uid="{00000000-0005-0000-0000-0000F3130000}"/>
    <cellStyle name="Normal 7 5 2 2 2 2" xfId="7093" xr:uid="{00000000-0005-0000-0000-0000F4130000}"/>
    <cellStyle name="Normal 7 5 2 2 3" xfId="4412" xr:uid="{00000000-0005-0000-0000-0000F5130000}"/>
    <cellStyle name="Normal 7 5 2 2 3 2" xfId="8252" xr:uid="{00000000-0005-0000-0000-0000F6130000}"/>
    <cellStyle name="Normal 7 5 2 2 4" xfId="6026" xr:uid="{00000000-0005-0000-0000-0000F7130000}"/>
    <cellStyle name="Normal 7 5 2 3" xfId="3207" xr:uid="{00000000-0005-0000-0000-0000F8130000}"/>
    <cellStyle name="Normal 7 5 2 3 2" xfId="7094" xr:uid="{00000000-0005-0000-0000-0000F9130000}"/>
    <cellStyle name="Normal 7 5 2 4" xfId="4411" xr:uid="{00000000-0005-0000-0000-0000FA130000}"/>
    <cellStyle name="Normal 7 5 2 4 2" xfId="8251" xr:uid="{00000000-0005-0000-0000-0000FB130000}"/>
    <cellStyle name="Normal 7 5 2 5" xfId="6025" xr:uid="{00000000-0005-0000-0000-0000FC130000}"/>
    <cellStyle name="Normal 7 5 3" xfId="1288" xr:uid="{00000000-0005-0000-0000-0000FD130000}"/>
    <cellStyle name="Normal 7 5 3 2" xfId="3208" xr:uid="{00000000-0005-0000-0000-0000FE130000}"/>
    <cellStyle name="Normal 7 5 3 2 2" xfId="7095" xr:uid="{00000000-0005-0000-0000-0000FF130000}"/>
    <cellStyle name="Normal 7 5 3 3" xfId="4413" xr:uid="{00000000-0005-0000-0000-000000140000}"/>
    <cellStyle name="Normal 7 5 3 3 2" xfId="8253" xr:uid="{00000000-0005-0000-0000-000001140000}"/>
    <cellStyle name="Normal 7 5 3 4" xfId="6027" xr:uid="{00000000-0005-0000-0000-000002140000}"/>
    <cellStyle name="Normal 7 5 4" xfId="3209" xr:uid="{00000000-0005-0000-0000-000003140000}"/>
    <cellStyle name="Normal 7 5 4 2" xfId="7096" xr:uid="{00000000-0005-0000-0000-000004140000}"/>
    <cellStyle name="Normal 7 5 5" xfId="4410" xr:uid="{00000000-0005-0000-0000-000005140000}"/>
    <cellStyle name="Normal 7 5 5 2" xfId="8250" xr:uid="{00000000-0005-0000-0000-000006140000}"/>
    <cellStyle name="Normal 7 5 6" xfId="6024" xr:uid="{00000000-0005-0000-0000-000007140000}"/>
    <cellStyle name="Normal 7 6" xfId="1218" xr:uid="{00000000-0005-0000-0000-000008140000}"/>
    <cellStyle name="Normal 7 7" xfId="3210" xr:uid="{00000000-0005-0000-0000-000009140000}"/>
    <cellStyle name="Normal 7 7 2" xfId="7097" xr:uid="{00000000-0005-0000-0000-00000A140000}"/>
    <cellStyle name="Normal 7 8" xfId="3653" xr:uid="{00000000-0005-0000-0000-00000B140000}"/>
    <cellStyle name="Normal 7 8 2" xfId="7539" xr:uid="{00000000-0005-0000-0000-00000C140000}"/>
    <cellStyle name="Normal 7 9" xfId="5313" xr:uid="{00000000-0005-0000-0000-00000D140000}"/>
    <cellStyle name="Normal 7_Apr5" xfId="1289" xr:uid="{00000000-0005-0000-0000-00000E140000}"/>
    <cellStyle name="Normal 70" xfId="201" xr:uid="{00000000-0005-0000-0000-00000F140000}"/>
    <cellStyle name="Normal 70 2" xfId="3211" xr:uid="{00000000-0005-0000-0000-000010140000}"/>
    <cellStyle name="Normal 70 2 2" xfId="7098" xr:uid="{00000000-0005-0000-0000-000011140000}"/>
    <cellStyle name="Normal 70 3" xfId="3655" xr:uid="{00000000-0005-0000-0000-000012140000}"/>
    <cellStyle name="Normal 70 3 2" xfId="7541" xr:uid="{00000000-0005-0000-0000-000013140000}"/>
    <cellStyle name="Normal 70 4" xfId="5315" xr:uid="{00000000-0005-0000-0000-000014140000}"/>
    <cellStyle name="Normal 71" xfId="202" xr:uid="{00000000-0005-0000-0000-000015140000}"/>
    <cellStyle name="Normal 71 2" xfId="3212" xr:uid="{00000000-0005-0000-0000-000016140000}"/>
    <cellStyle name="Normal 71 2 2" xfId="7099" xr:uid="{00000000-0005-0000-0000-000017140000}"/>
    <cellStyle name="Normal 71 3" xfId="3656" xr:uid="{00000000-0005-0000-0000-000018140000}"/>
    <cellStyle name="Normal 71 3 2" xfId="7542" xr:uid="{00000000-0005-0000-0000-000019140000}"/>
    <cellStyle name="Normal 71 4" xfId="5316" xr:uid="{00000000-0005-0000-0000-00001A140000}"/>
    <cellStyle name="Normal 72" xfId="203" xr:uid="{00000000-0005-0000-0000-00001B140000}"/>
    <cellStyle name="Normal 72 2" xfId="3213" xr:uid="{00000000-0005-0000-0000-00001C140000}"/>
    <cellStyle name="Normal 72 2 2" xfId="7100" xr:uid="{00000000-0005-0000-0000-00001D140000}"/>
    <cellStyle name="Normal 72 3" xfId="3657" xr:uid="{00000000-0005-0000-0000-00001E140000}"/>
    <cellStyle name="Normal 72 3 2" xfId="7543" xr:uid="{00000000-0005-0000-0000-00001F140000}"/>
    <cellStyle name="Normal 72 4" xfId="5317" xr:uid="{00000000-0005-0000-0000-000020140000}"/>
    <cellStyle name="Normal 73" xfId="204" xr:uid="{00000000-0005-0000-0000-000021140000}"/>
    <cellStyle name="Normal 73 2" xfId="3214" xr:uid="{00000000-0005-0000-0000-000022140000}"/>
    <cellStyle name="Normal 73 2 2" xfId="7101" xr:uid="{00000000-0005-0000-0000-000023140000}"/>
    <cellStyle name="Normal 73 3" xfId="3658" xr:uid="{00000000-0005-0000-0000-000024140000}"/>
    <cellStyle name="Normal 73 3 2" xfId="7544" xr:uid="{00000000-0005-0000-0000-000025140000}"/>
    <cellStyle name="Normal 73 4" xfId="5318" xr:uid="{00000000-0005-0000-0000-000026140000}"/>
    <cellStyle name="Normal 74" xfId="205" xr:uid="{00000000-0005-0000-0000-000027140000}"/>
    <cellStyle name="Normal 74 2" xfId="3215" xr:uid="{00000000-0005-0000-0000-000028140000}"/>
    <cellStyle name="Normal 74 2 2" xfId="7102" xr:uid="{00000000-0005-0000-0000-000029140000}"/>
    <cellStyle name="Normal 74 3" xfId="3659" xr:uid="{00000000-0005-0000-0000-00002A140000}"/>
    <cellStyle name="Normal 74 3 2" xfId="7545" xr:uid="{00000000-0005-0000-0000-00002B140000}"/>
    <cellStyle name="Normal 74 4" xfId="5319" xr:uid="{00000000-0005-0000-0000-00002C140000}"/>
    <cellStyle name="Normal 75" xfId="206" xr:uid="{00000000-0005-0000-0000-00002D140000}"/>
    <cellStyle name="Normal 75 2" xfId="3216" xr:uid="{00000000-0005-0000-0000-00002E140000}"/>
    <cellStyle name="Normal 75 2 2" xfId="7103" xr:uid="{00000000-0005-0000-0000-00002F140000}"/>
    <cellStyle name="Normal 75 3" xfId="3660" xr:uid="{00000000-0005-0000-0000-000030140000}"/>
    <cellStyle name="Normal 75 3 2" xfId="7546" xr:uid="{00000000-0005-0000-0000-000031140000}"/>
    <cellStyle name="Normal 75 4" xfId="5320" xr:uid="{00000000-0005-0000-0000-000032140000}"/>
    <cellStyle name="Normal 76" xfId="207" xr:uid="{00000000-0005-0000-0000-000033140000}"/>
    <cellStyle name="Normal 76 2" xfId="3217" xr:uid="{00000000-0005-0000-0000-000034140000}"/>
    <cellStyle name="Normal 76 2 2" xfId="7104" xr:uid="{00000000-0005-0000-0000-000035140000}"/>
    <cellStyle name="Normal 76 3" xfId="3661" xr:uid="{00000000-0005-0000-0000-000036140000}"/>
    <cellStyle name="Normal 76 3 2" xfId="7547" xr:uid="{00000000-0005-0000-0000-000037140000}"/>
    <cellStyle name="Normal 76 4" xfId="5321" xr:uid="{00000000-0005-0000-0000-000038140000}"/>
    <cellStyle name="Normal 77" xfId="208" xr:uid="{00000000-0005-0000-0000-000039140000}"/>
    <cellStyle name="Normal 77 2" xfId="3218" xr:uid="{00000000-0005-0000-0000-00003A140000}"/>
    <cellStyle name="Normal 77 2 2" xfId="7105" xr:uid="{00000000-0005-0000-0000-00003B140000}"/>
    <cellStyle name="Normal 77 3" xfId="3662" xr:uid="{00000000-0005-0000-0000-00003C140000}"/>
    <cellStyle name="Normal 77 3 2" xfId="7548" xr:uid="{00000000-0005-0000-0000-00003D140000}"/>
    <cellStyle name="Normal 77 4" xfId="5322" xr:uid="{00000000-0005-0000-0000-00003E140000}"/>
    <cellStyle name="Normal 78" xfId="209" xr:uid="{00000000-0005-0000-0000-00003F140000}"/>
    <cellStyle name="Normal 78 2" xfId="3219" xr:uid="{00000000-0005-0000-0000-000040140000}"/>
    <cellStyle name="Normal 78 2 2" xfId="7106" xr:uid="{00000000-0005-0000-0000-000041140000}"/>
    <cellStyle name="Normal 78 3" xfId="3663" xr:uid="{00000000-0005-0000-0000-000042140000}"/>
    <cellStyle name="Normal 78 3 2" xfId="7549" xr:uid="{00000000-0005-0000-0000-000043140000}"/>
    <cellStyle name="Normal 78 4" xfId="5323" xr:uid="{00000000-0005-0000-0000-000044140000}"/>
    <cellStyle name="Normal 79" xfId="210" xr:uid="{00000000-0005-0000-0000-000045140000}"/>
    <cellStyle name="Normal 79 2" xfId="3220" xr:uid="{00000000-0005-0000-0000-000046140000}"/>
    <cellStyle name="Normal 79 2 2" xfId="7107" xr:uid="{00000000-0005-0000-0000-000047140000}"/>
    <cellStyle name="Normal 79 3" xfId="3664" xr:uid="{00000000-0005-0000-0000-000048140000}"/>
    <cellStyle name="Normal 79 3 2" xfId="7550" xr:uid="{00000000-0005-0000-0000-000049140000}"/>
    <cellStyle name="Normal 79 4" xfId="5324" xr:uid="{00000000-0005-0000-0000-00004A140000}"/>
    <cellStyle name="Normal 8" xfId="211" xr:uid="{00000000-0005-0000-0000-00004B140000}"/>
    <cellStyle name="Normal 8 2" xfId="1290" xr:uid="{00000000-0005-0000-0000-00004C140000}"/>
    <cellStyle name="Normal 8 3" xfId="1291" xr:uid="{00000000-0005-0000-0000-00004D140000}"/>
    <cellStyle name="Normal 8 4" xfId="1292" xr:uid="{00000000-0005-0000-0000-00004E140000}"/>
    <cellStyle name="Normal 8_Apr5" xfId="1293" xr:uid="{00000000-0005-0000-0000-00004F140000}"/>
    <cellStyle name="Normal 80" xfId="212" xr:uid="{00000000-0005-0000-0000-000050140000}"/>
    <cellStyle name="Normal 80 2" xfId="3221" xr:uid="{00000000-0005-0000-0000-000051140000}"/>
    <cellStyle name="Normal 80 2 2" xfId="7108" xr:uid="{00000000-0005-0000-0000-000052140000}"/>
    <cellStyle name="Normal 80 3" xfId="3665" xr:uid="{00000000-0005-0000-0000-000053140000}"/>
    <cellStyle name="Normal 80 3 2" xfId="7551" xr:uid="{00000000-0005-0000-0000-000054140000}"/>
    <cellStyle name="Normal 80 4" xfId="5325" xr:uid="{00000000-0005-0000-0000-000055140000}"/>
    <cellStyle name="Normal 81" xfId="213" xr:uid="{00000000-0005-0000-0000-000056140000}"/>
    <cellStyle name="Normal 81 2" xfId="3222" xr:uid="{00000000-0005-0000-0000-000057140000}"/>
    <cellStyle name="Normal 81 2 2" xfId="7109" xr:uid="{00000000-0005-0000-0000-000058140000}"/>
    <cellStyle name="Normal 81 3" xfId="3666" xr:uid="{00000000-0005-0000-0000-000059140000}"/>
    <cellStyle name="Normal 81 3 2" xfId="7552" xr:uid="{00000000-0005-0000-0000-00005A140000}"/>
    <cellStyle name="Normal 81 4" xfId="5326" xr:uid="{00000000-0005-0000-0000-00005B140000}"/>
    <cellStyle name="Normal 82" xfId="214" xr:uid="{00000000-0005-0000-0000-00005C140000}"/>
    <cellStyle name="Normal 82 2" xfId="3223" xr:uid="{00000000-0005-0000-0000-00005D140000}"/>
    <cellStyle name="Normal 82 2 2" xfId="7110" xr:uid="{00000000-0005-0000-0000-00005E140000}"/>
    <cellStyle name="Normal 82 3" xfId="3667" xr:uid="{00000000-0005-0000-0000-00005F140000}"/>
    <cellStyle name="Normal 82 3 2" xfId="7553" xr:uid="{00000000-0005-0000-0000-000060140000}"/>
    <cellStyle name="Normal 82 4" xfId="5327" xr:uid="{00000000-0005-0000-0000-000061140000}"/>
    <cellStyle name="Normal 83" xfId="215" xr:uid="{00000000-0005-0000-0000-000062140000}"/>
    <cellStyle name="Normal 83 2" xfId="1294" xr:uid="{00000000-0005-0000-0000-000063140000}"/>
    <cellStyle name="Normal 83 3" xfId="3224" xr:uid="{00000000-0005-0000-0000-000064140000}"/>
    <cellStyle name="Normal 83 3 2" xfId="7111" xr:uid="{00000000-0005-0000-0000-000065140000}"/>
    <cellStyle name="Normal 83 4" xfId="3668" xr:uid="{00000000-0005-0000-0000-000066140000}"/>
    <cellStyle name="Normal 83 4 2" xfId="7554" xr:uid="{00000000-0005-0000-0000-000067140000}"/>
    <cellStyle name="Normal 83 5" xfId="5328" xr:uid="{00000000-0005-0000-0000-000068140000}"/>
    <cellStyle name="Normal 84" xfId="216" xr:uid="{00000000-0005-0000-0000-000069140000}"/>
    <cellStyle name="Normal 84 2" xfId="3225" xr:uid="{00000000-0005-0000-0000-00006A140000}"/>
    <cellStyle name="Normal 84 2 2" xfId="7112" xr:uid="{00000000-0005-0000-0000-00006B140000}"/>
    <cellStyle name="Normal 84 3" xfId="3669" xr:uid="{00000000-0005-0000-0000-00006C140000}"/>
    <cellStyle name="Normal 84 3 2" xfId="7555" xr:uid="{00000000-0005-0000-0000-00006D140000}"/>
    <cellStyle name="Normal 84 4" xfId="5329" xr:uid="{00000000-0005-0000-0000-00006E140000}"/>
    <cellStyle name="Normal 85" xfId="217" xr:uid="{00000000-0005-0000-0000-00006F140000}"/>
    <cellStyle name="Normal 85 2" xfId="3226" xr:uid="{00000000-0005-0000-0000-000070140000}"/>
    <cellStyle name="Normal 85 2 2" xfId="7113" xr:uid="{00000000-0005-0000-0000-000071140000}"/>
    <cellStyle name="Normal 85 3" xfId="3670" xr:uid="{00000000-0005-0000-0000-000072140000}"/>
    <cellStyle name="Normal 85 3 2" xfId="7556" xr:uid="{00000000-0005-0000-0000-000073140000}"/>
    <cellStyle name="Normal 85 4" xfId="5330" xr:uid="{00000000-0005-0000-0000-000074140000}"/>
    <cellStyle name="Normal 86" xfId="218" xr:uid="{00000000-0005-0000-0000-000075140000}"/>
    <cellStyle name="Normal 86 2" xfId="3227" xr:uid="{00000000-0005-0000-0000-000076140000}"/>
    <cellStyle name="Normal 86 2 2" xfId="7114" xr:uid="{00000000-0005-0000-0000-000077140000}"/>
    <cellStyle name="Normal 86 3" xfId="3671" xr:uid="{00000000-0005-0000-0000-000078140000}"/>
    <cellStyle name="Normal 86 3 2" xfId="7557" xr:uid="{00000000-0005-0000-0000-000079140000}"/>
    <cellStyle name="Normal 86 4" xfId="5331" xr:uid="{00000000-0005-0000-0000-00007A140000}"/>
    <cellStyle name="Normal 87" xfId="219" xr:uid="{00000000-0005-0000-0000-00007B140000}"/>
    <cellStyle name="Normal 87 2" xfId="3228" xr:uid="{00000000-0005-0000-0000-00007C140000}"/>
    <cellStyle name="Normal 87 2 2" xfId="7115" xr:uid="{00000000-0005-0000-0000-00007D140000}"/>
    <cellStyle name="Normal 87 3" xfId="3672" xr:uid="{00000000-0005-0000-0000-00007E140000}"/>
    <cellStyle name="Normal 87 3 2" xfId="7558" xr:uid="{00000000-0005-0000-0000-00007F140000}"/>
    <cellStyle name="Normal 87 4" xfId="5332" xr:uid="{00000000-0005-0000-0000-000080140000}"/>
    <cellStyle name="Normal 88" xfId="220" xr:uid="{00000000-0005-0000-0000-000081140000}"/>
    <cellStyle name="Normal 88 2" xfId="3229" xr:uid="{00000000-0005-0000-0000-000082140000}"/>
    <cellStyle name="Normal 88 2 2" xfId="7116" xr:uid="{00000000-0005-0000-0000-000083140000}"/>
    <cellStyle name="Normal 88 3" xfId="3673" xr:uid="{00000000-0005-0000-0000-000084140000}"/>
    <cellStyle name="Normal 88 3 2" xfId="7559" xr:uid="{00000000-0005-0000-0000-000085140000}"/>
    <cellStyle name="Normal 88 4" xfId="5333" xr:uid="{00000000-0005-0000-0000-000086140000}"/>
    <cellStyle name="Normal 89" xfId="221" xr:uid="{00000000-0005-0000-0000-000087140000}"/>
    <cellStyle name="Normal 89 2" xfId="3230" xr:uid="{00000000-0005-0000-0000-000088140000}"/>
    <cellStyle name="Normal 89 2 2" xfId="7117" xr:uid="{00000000-0005-0000-0000-000089140000}"/>
    <cellStyle name="Normal 89 3" xfId="3674" xr:uid="{00000000-0005-0000-0000-00008A140000}"/>
    <cellStyle name="Normal 89 3 2" xfId="7560" xr:uid="{00000000-0005-0000-0000-00008B140000}"/>
    <cellStyle name="Normal 89 4" xfId="5334" xr:uid="{00000000-0005-0000-0000-00008C140000}"/>
    <cellStyle name="Normal 9" xfId="222" xr:uid="{00000000-0005-0000-0000-00008D140000}"/>
    <cellStyle name="Normal 9 2" xfId="223" xr:uid="{00000000-0005-0000-0000-00008E140000}"/>
    <cellStyle name="Normal 9 2 2" xfId="1296" xr:uid="{00000000-0005-0000-0000-00008F140000}"/>
    <cellStyle name="Normal 9 2 3" xfId="3231" xr:uid="{00000000-0005-0000-0000-000090140000}"/>
    <cellStyle name="Normal 9 2 3 2" xfId="7118" xr:uid="{00000000-0005-0000-0000-000091140000}"/>
    <cellStyle name="Normal 9 2 4" xfId="3676" xr:uid="{00000000-0005-0000-0000-000092140000}"/>
    <cellStyle name="Normal 9 2 4 2" xfId="7562" xr:uid="{00000000-0005-0000-0000-000093140000}"/>
    <cellStyle name="Normal 9 2 5" xfId="5336" xr:uid="{00000000-0005-0000-0000-000094140000}"/>
    <cellStyle name="Normal 9 3" xfId="1297" xr:uid="{00000000-0005-0000-0000-000095140000}"/>
    <cellStyle name="Normal 9 4" xfId="1298" xr:uid="{00000000-0005-0000-0000-000096140000}"/>
    <cellStyle name="Normal 9 5" xfId="1295" xr:uid="{00000000-0005-0000-0000-000097140000}"/>
    <cellStyle name="Normal 9 6" xfId="3232" xr:uid="{00000000-0005-0000-0000-000098140000}"/>
    <cellStyle name="Normal 9 6 2" xfId="7119" xr:uid="{00000000-0005-0000-0000-000099140000}"/>
    <cellStyle name="Normal 9 7" xfId="3675" xr:uid="{00000000-0005-0000-0000-00009A140000}"/>
    <cellStyle name="Normal 9 7 2" xfId="7561" xr:uid="{00000000-0005-0000-0000-00009B140000}"/>
    <cellStyle name="Normal 9 8" xfId="5335" xr:uid="{00000000-0005-0000-0000-00009C140000}"/>
    <cellStyle name="Normal 9_Apr5" xfId="1299" xr:uid="{00000000-0005-0000-0000-00009D140000}"/>
    <cellStyle name="Normal 90" xfId="224" xr:uid="{00000000-0005-0000-0000-00009E140000}"/>
    <cellStyle name="Normal 90 2" xfId="3233" xr:uid="{00000000-0005-0000-0000-00009F140000}"/>
    <cellStyle name="Normal 90 2 2" xfId="7120" xr:uid="{00000000-0005-0000-0000-0000A0140000}"/>
    <cellStyle name="Normal 90 3" xfId="3677" xr:uid="{00000000-0005-0000-0000-0000A1140000}"/>
    <cellStyle name="Normal 90 3 2" xfId="7563" xr:uid="{00000000-0005-0000-0000-0000A2140000}"/>
    <cellStyle name="Normal 90 4" xfId="5337" xr:uid="{00000000-0005-0000-0000-0000A3140000}"/>
    <cellStyle name="Normal 91" xfId="225" xr:uid="{00000000-0005-0000-0000-0000A4140000}"/>
    <cellStyle name="Normal 91 2" xfId="3234" xr:uid="{00000000-0005-0000-0000-0000A5140000}"/>
    <cellStyle name="Normal 91 2 2" xfId="7121" xr:uid="{00000000-0005-0000-0000-0000A6140000}"/>
    <cellStyle name="Normal 91 3" xfId="3678" xr:uid="{00000000-0005-0000-0000-0000A7140000}"/>
    <cellStyle name="Normal 91 3 2" xfId="7564" xr:uid="{00000000-0005-0000-0000-0000A8140000}"/>
    <cellStyle name="Normal 91 4" xfId="5338" xr:uid="{00000000-0005-0000-0000-0000A9140000}"/>
    <cellStyle name="Normal 92" xfId="226" xr:uid="{00000000-0005-0000-0000-0000AA140000}"/>
    <cellStyle name="Normal 92 2" xfId="3235" xr:uid="{00000000-0005-0000-0000-0000AB140000}"/>
    <cellStyle name="Normal 92 2 2" xfId="7122" xr:uid="{00000000-0005-0000-0000-0000AC140000}"/>
    <cellStyle name="Normal 92 3" xfId="3679" xr:uid="{00000000-0005-0000-0000-0000AD140000}"/>
    <cellStyle name="Normal 92 3 2" xfId="7565" xr:uid="{00000000-0005-0000-0000-0000AE140000}"/>
    <cellStyle name="Normal 92 4" xfId="5339" xr:uid="{00000000-0005-0000-0000-0000AF140000}"/>
    <cellStyle name="Normal 93" xfId="227" xr:uid="{00000000-0005-0000-0000-0000B0140000}"/>
    <cellStyle name="Normal 93 2" xfId="3236" xr:uid="{00000000-0005-0000-0000-0000B1140000}"/>
    <cellStyle name="Normal 93 2 2" xfId="7123" xr:uid="{00000000-0005-0000-0000-0000B2140000}"/>
    <cellStyle name="Normal 93 3" xfId="3680" xr:uid="{00000000-0005-0000-0000-0000B3140000}"/>
    <cellStyle name="Normal 93 3 2" xfId="7566" xr:uid="{00000000-0005-0000-0000-0000B4140000}"/>
    <cellStyle name="Normal 93 4" xfId="5340" xr:uid="{00000000-0005-0000-0000-0000B5140000}"/>
    <cellStyle name="Normal 94" xfId="228" xr:uid="{00000000-0005-0000-0000-0000B6140000}"/>
    <cellStyle name="Normal 94 2" xfId="3237" xr:uid="{00000000-0005-0000-0000-0000B7140000}"/>
    <cellStyle name="Normal 94 2 2" xfId="7124" xr:uid="{00000000-0005-0000-0000-0000B8140000}"/>
    <cellStyle name="Normal 94 3" xfId="3681" xr:uid="{00000000-0005-0000-0000-0000B9140000}"/>
    <cellStyle name="Normal 94 3 2" xfId="7567" xr:uid="{00000000-0005-0000-0000-0000BA140000}"/>
    <cellStyle name="Normal 94 4" xfId="5341" xr:uid="{00000000-0005-0000-0000-0000BB140000}"/>
    <cellStyle name="Normal 95" xfId="229" xr:uid="{00000000-0005-0000-0000-0000BC140000}"/>
    <cellStyle name="Normal 95 2" xfId="3238" xr:uid="{00000000-0005-0000-0000-0000BD140000}"/>
    <cellStyle name="Normal 95 2 2" xfId="7125" xr:uid="{00000000-0005-0000-0000-0000BE140000}"/>
    <cellStyle name="Normal 95 3" xfId="3682" xr:uid="{00000000-0005-0000-0000-0000BF140000}"/>
    <cellStyle name="Normal 95 3 2" xfId="7568" xr:uid="{00000000-0005-0000-0000-0000C0140000}"/>
    <cellStyle name="Normal 95 4" xfId="5342" xr:uid="{00000000-0005-0000-0000-0000C1140000}"/>
    <cellStyle name="Normal 96" xfId="230" xr:uid="{00000000-0005-0000-0000-0000C2140000}"/>
    <cellStyle name="Normal 96 2" xfId="3239" xr:uid="{00000000-0005-0000-0000-0000C3140000}"/>
    <cellStyle name="Normal 96 2 2" xfId="7126" xr:uid="{00000000-0005-0000-0000-0000C4140000}"/>
    <cellStyle name="Normal 96 3" xfId="3683" xr:uid="{00000000-0005-0000-0000-0000C5140000}"/>
    <cellStyle name="Normal 96 3 2" xfId="7569" xr:uid="{00000000-0005-0000-0000-0000C6140000}"/>
    <cellStyle name="Normal 96 4" xfId="5343" xr:uid="{00000000-0005-0000-0000-0000C7140000}"/>
    <cellStyle name="Normal 97" xfId="231" xr:uid="{00000000-0005-0000-0000-0000C8140000}"/>
    <cellStyle name="Normal 97 2" xfId="3240" xr:uid="{00000000-0005-0000-0000-0000C9140000}"/>
    <cellStyle name="Normal 97 2 2" xfId="7127" xr:uid="{00000000-0005-0000-0000-0000CA140000}"/>
    <cellStyle name="Normal 97 3" xfId="3684" xr:uid="{00000000-0005-0000-0000-0000CB140000}"/>
    <cellStyle name="Normal 97 3 2" xfId="7570" xr:uid="{00000000-0005-0000-0000-0000CC140000}"/>
    <cellStyle name="Normal 97 4" xfId="5344" xr:uid="{00000000-0005-0000-0000-0000CD140000}"/>
    <cellStyle name="Normal 98" xfId="232" xr:uid="{00000000-0005-0000-0000-0000CE140000}"/>
    <cellStyle name="Normal 98 2" xfId="3241" xr:uid="{00000000-0005-0000-0000-0000CF140000}"/>
    <cellStyle name="Normal 98 2 2" xfId="7128" xr:uid="{00000000-0005-0000-0000-0000D0140000}"/>
    <cellStyle name="Normal 98 3" xfId="3685" xr:uid="{00000000-0005-0000-0000-0000D1140000}"/>
    <cellStyle name="Normal 98 3 2" xfId="7571" xr:uid="{00000000-0005-0000-0000-0000D2140000}"/>
    <cellStyle name="Normal 98 4" xfId="5345" xr:uid="{00000000-0005-0000-0000-0000D3140000}"/>
    <cellStyle name="Normal 99" xfId="233" xr:uid="{00000000-0005-0000-0000-0000D4140000}"/>
    <cellStyle name="Normal 99 2" xfId="3242" xr:uid="{00000000-0005-0000-0000-0000D5140000}"/>
    <cellStyle name="Normal 99 2 2" xfId="7129" xr:uid="{00000000-0005-0000-0000-0000D6140000}"/>
    <cellStyle name="Normal 99 3" xfId="3686" xr:uid="{00000000-0005-0000-0000-0000D7140000}"/>
    <cellStyle name="Normal 99 3 2" xfId="7572" xr:uid="{00000000-0005-0000-0000-0000D8140000}"/>
    <cellStyle name="Normal 99 4" xfId="5346" xr:uid="{00000000-0005-0000-0000-0000D9140000}"/>
    <cellStyle name="Normal_Nuc liability Reve Requirement" xfId="340" xr:uid="{00000000-0005-0000-0000-0000DA140000}"/>
    <cellStyle name="Note 2" xfId="1300" xr:uid="{00000000-0005-0000-0000-0000DB140000}"/>
    <cellStyle name="Note 2 2" xfId="1301" xr:uid="{00000000-0005-0000-0000-0000DC140000}"/>
    <cellStyle name="Note 2 2 2" xfId="1302" xr:uid="{00000000-0005-0000-0000-0000DD140000}"/>
    <cellStyle name="Note 2 3" xfId="1303" xr:uid="{00000000-0005-0000-0000-0000DE140000}"/>
    <cellStyle name="Note 2 3 2" xfId="1304" xr:uid="{00000000-0005-0000-0000-0000DF140000}"/>
    <cellStyle name="Note 2 3 2 2" xfId="3243" xr:uid="{00000000-0005-0000-0000-0000E0140000}"/>
    <cellStyle name="Note 2 3 2 2 2" xfId="7130" xr:uid="{00000000-0005-0000-0000-0000E1140000}"/>
    <cellStyle name="Note 2 3 2 3" xfId="4415" xr:uid="{00000000-0005-0000-0000-0000E2140000}"/>
    <cellStyle name="Note 2 3 2 3 2" xfId="8255" xr:uid="{00000000-0005-0000-0000-0000E3140000}"/>
    <cellStyle name="Note 2 3 2 4" xfId="6029" xr:uid="{00000000-0005-0000-0000-0000E4140000}"/>
    <cellStyle name="Note 2 3 3" xfId="3244" xr:uid="{00000000-0005-0000-0000-0000E5140000}"/>
    <cellStyle name="Note 2 3 3 2" xfId="7131" xr:uid="{00000000-0005-0000-0000-0000E6140000}"/>
    <cellStyle name="Note 2 3 4" xfId="4414" xr:uid="{00000000-0005-0000-0000-0000E7140000}"/>
    <cellStyle name="Note 2 3 4 2" xfId="8254" xr:uid="{00000000-0005-0000-0000-0000E8140000}"/>
    <cellStyle name="Note 2 3 5" xfId="6028" xr:uid="{00000000-0005-0000-0000-0000E9140000}"/>
    <cellStyle name="Note 2 4" xfId="1305" xr:uid="{00000000-0005-0000-0000-0000EA140000}"/>
    <cellStyle name="Note 3" xfId="1306" xr:uid="{00000000-0005-0000-0000-0000EB140000}"/>
    <cellStyle name="Note 3 2" xfId="1307" xr:uid="{00000000-0005-0000-0000-0000EC140000}"/>
    <cellStyle name="Note 3 2 2" xfId="1308" xr:uid="{00000000-0005-0000-0000-0000ED140000}"/>
    <cellStyle name="Note 3 3" xfId="1309" xr:uid="{00000000-0005-0000-0000-0000EE140000}"/>
    <cellStyle name="Note 4" xfId="1310" xr:uid="{00000000-0005-0000-0000-0000EF140000}"/>
    <cellStyle name="Note 4 10" xfId="4416" xr:uid="{00000000-0005-0000-0000-0000F0140000}"/>
    <cellStyle name="Note 4 10 2" xfId="8256" xr:uid="{00000000-0005-0000-0000-0000F1140000}"/>
    <cellStyle name="Note 4 11" xfId="6030" xr:uid="{00000000-0005-0000-0000-0000F2140000}"/>
    <cellStyle name="Note 4 2" xfId="1311" xr:uid="{00000000-0005-0000-0000-0000F3140000}"/>
    <cellStyle name="Note 4 2 2" xfId="1312" xr:uid="{00000000-0005-0000-0000-0000F4140000}"/>
    <cellStyle name="Note 4 2 2 2" xfId="1313" xr:uid="{00000000-0005-0000-0000-0000F5140000}"/>
    <cellStyle name="Note 4 2 2 2 2" xfId="1314" xr:uid="{00000000-0005-0000-0000-0000F6140000}"/>
    <cellStyle name="Note 4 2 2 2 2 2" xfId="1315" xr:uid="{00000000-0005-0000-0000-0000F7140000}"/>
    <cellStyle name="Note 4 2 2 2 2 2 2" xfId="3245" xr:uid="{00000000-0005-0000-0000-0000F8140000}"/>
    <cellStyle name="Note 4 2 2 2 2 2 2 2" xfId="7132" xr:uid="{00000000-0005-0000-0000-0000F9140000}"/>
    <cellStyle name="Note 4 2 2 2 2 2 3" xfId="4421" xr:uid="{00000000-0005-0000-0000-0000FA140000}"/>
    <cellStyle name="Note 4 2 2 2 2 2 3 2" xfId="8261" xr:uid="{00000000-0005-0000-0000-0000FB140000}"/>
    <cellStyle name="Note 4 2 2 2 2 2 4" xfId="6035" xr:uid="{00000000-0005-0000-0000-0000FC140000}"/>
    <cellStyle name="Note 4 2 2 2 2 3" xfId="3246" xr:uid="{00000000-0005-0000-0000-0000FD140000}"/>
    <cellStyle name="Note 4 2 2 2 2 3 2" xfId="7133" xr:uid="{00000000-0005-0000-0000-0000FE140000}"/>
    <cellStyle name="Note 4 2 2 2 2 4" xfId="4420" xr:uid="{00000000-0005-0000-0000-0000FF140000}"/>
    <cellStyle name="Note 4 2 2 2 2 4 2" xfId="8260" xr:uid="{00000000-0005-0000-0000-000000150000}"/>
    <cellStyle name="Note 4 2 2 2 2 5" xfId="6034" xr:uid="{00000000-0005-0000-0000-000001150000}"/>
    <cellStyle name="Note 4 2 2 2 3" xfId="1316" xr:uid="{00000000-0005-0000-0000-000002150000}"/>
    <cellStyle name="Note 4 2 2 2 3 2" xfId="3247" xr:uid="{00000000-0005-0000-0000-000003150000}"/>
    <cellStyle name="Note 4 2 2 2 3 2 2" xfId="7134" xr:uid="{00000000-0005-0000-0000-000004150000}"/>
    <cellStyle name="Note 4 2 2 2 3 3" xfId="4422" xr:uid="{00000000-0005-0000-0000-000005150000}"/>
    <cellStyle name="Note 4 2 2 2 3 3 2" xfId="8262" xr:uid="{00000000-0005-0000-0000-000006150000}"/>
    <cellStyle name="Note 4 2 2 2 3 4" xfId="6036" xr:uid="{00000000-0005-0000-0000-000007150000}"/>
    <cellStyle name="Note 4 2 2 2 4" xfId="3248" xr:uid="{00000000-0005-0000-0000-000008150000}"/>
    <cellStyle name="Note 4 2 2 2 4 2" xfId="7135" xr:uid="{00000000-0005-0000-0000-000009150000}"/>
    <cellStyle name="Note 4 2 2 2 5" xfId="4419" xr:uid="{00000000-0005-0000-0000-00000A150000}"/>
    <cellStyle name="Note 4 2 2 2 5 2" xfId="8259" xr:uid="{00000000-0005-0000-0000-00000B150000}"/>
    <cellStyle name="Note 4 2 2 2 6" xfId="6033" xr:uid="{00000000-0005-0000-0000-00000C150000}"/>
    <cellStyle name="Note 4 2 2 3" xfId="1317" xr:uid="{00000000-0005-0000-0000-00000D150000}"/>
    <cellStyle name="Note 4 2 2 3 2" xfId="1318" xr:uid="{00000000-0005-0000-0000-00000E150000}"/>
    <cellStyle name="Note 4 2 2 3 2 2" xfId="3249" xr:uid="{00000000-0005-0000-0000-00000F150000}"/>
    <cellStyle name="Note 4 2 2 3 2 2 2" xfId="7136" xr:uid="{00000000-0005-0000-0000-000010150000}"/>
    <cellStyle name="Note 4 2 2 3 2 3" xfId="4424" xr:uid="{00000000-0005-0000-0000-000011150000}"/>
    <cellStyle name="Note 4 2 2 3 2 3 2" xfId="8264" xr:uid="{00000000-0005-0000-0000-000012150000}"/>
    <cellStyle name="Note 4 2 2 3 2 4" xfId="6038" xr:uid="{00000000-0005-0000-0000-000013150000}"/>
    <cellStyle name="Note 4 2 2 3 3" xfId="3250" xr:uid="{00000000-0005-0000-0000-000014150000}"/>
    <cellStyle name="Note 4 2 2 3 3 2" xfId="7137" xr:uid="{00000000-0005-0000-0000-000015150000}"/>
    <cellStyle name="Note 4 2 2 3 4" xfId="4423" xr:uid="{00000000-0005-0000-0000-000016150000}"/>
    <cellStyle name="Note 4 2 2 3 4 2" xfId="8263" xr:uid="{00000000-0005-0000-0000-000017150000}"/>
    <cellStyle name="Note 4 2 2 3 5" xfId="6037" xr:uid="{00000000-0005-0000-0000-000018150000}"/>
    <cellStyle name="Note 4 2 2 4" xfId="1319" xr:uid="{00000000-0005-0000-0000-000019150000}"/>
    <cellStyle name="Note 4 2 2 4 2" xfId="3251" xr:uid="{00000000-0005-0000-0000-00001A150000}"/>
    <cellStyle name="Note 4 2 2 4 2 2" xfId="7138" xr:uid="{00000000-0005-0000-0000-00001B150000}"/>
    <cellStyle name="Note 4 2 2 4 3" xfId="4425" xr:uid="{00000000-0005-0000-0000-00001C150000}"/>
    <cellStyle name="Note 4 2 2 4 3 2" xfId="8265" xr:uid="{00000000-0005-0000-0000-00001D150000}"/>
    <cellStyle name="Note 4 2 2 4 4" xfId="6039" xr:uid="{00000000-0005-0000-0000-00001E150000}"/>
    <cellStyle name="Note 4 2 2 5" xfId="3252" xr:uid="{00000000-0005-0000-0000-00001F150000}"/>
    <cellStyle name="Note 4 2 2 5 2" xfId="7139" xr:uid="{00000000-0005-0000-0000-000020150000}"/>
    <cellStyle name="Note 4 2 2 6" xfId="4418" xr:uid="{00000000-0005-0000-0000-000021150000}"/>
    <cellStyle name="Note 4 2 2 6 2" xfId="8258" xr:uid="{00000000-0005-0000-0000-000022150000}"/>
    <cellStyle name="Note 4 2 2 7" xfId="6032" xr:uid="{00000000-0005-0000-0000-000023150000}"/>
    <cellStyle name="Note 4 2 3" xfId="1320" xr:uid="{00000000-0005-0000-0000-000024150000}"/>
    <cellStyle name="Note 4 2 3 2" xfId="1321" xr:uid="{00000000-0005-0000-0000-000025150000}"/>
    <cellStyle name="Note 4 2 3 2 2" xfId="1322" xr:uid="{00000000-0005-0000-0000-000026150000}"/>
    <cellStyle name="Note 4 2 3 2 2 2" xfId="1323" xr:uid="{00000000-0005-0000-0000-000027150000}"/>
    <cellStyle name="Note 4 2 3 2 2 2 2" xfId="3253" xr:uid="{00000000-0005-0000-0000-000028150000}"/>
    <cellStyle name="Note 4 2 3 2 2 2 2 2" xfId="7140" xr:uid="{00000000-0005-0000-0000-000029150000}"/>
    <cellStyle name="Note 4 2 3 2 2 2 3" xfId="4429" xr:uid="{00000000-0005-0000-0000-00002A150000}"/>
    <cellStyle name="Note 4 2 3 2 2 2 3 2" xfId="8269" xr:uid="{00000000-0005-0000-0000-00002B150000}"/>
    <cellStyle name="Note 4 2 3 2 2 2 4" xfId="6043" xr:uid="{00000000-0005-0000-0000-00002C150000}"/>
    <cellStyle name="Note 4 2 3 2 2 3" xfId="3254" xr:uid="{00000000-0005-0000-0000-00002D150000}"/>
    <cellStyle name="Note 4 2 3 2 2 3 2" xfId="7141" xr:uid="{00000000-0005-0000-0000-00002E150000}"/>
    <cellStyle name="Note 4 2 3 2 2 4" xfId="4428" xr:uid="{00000000-0005-0000-0000-00002F150000}"/>
    <cellStyle name="Note 4 2 3 2 2 4 2" xfId="8268" xr:uid="{00000000-0005-0000-0000-000030150000}"/>
    <cellStyle name="Note 4 2 3 2 2 5" xfId="6042" xr:uid="{00000000-0005-0000-0000-000031150000}"/>
    <cellStyle name="Note 4 2 3 2 3" xfId="1324" xr:uid="{00000000-0005-0000-0000-000032150000}"/>
    <cellStyle name="Note 4 2 3 2 3 2" xfId="3255" xr:uid="{00000000-0005-0000-0000-000033150000}"/>
    <cellStyle name="Note 4 2 3 2 3 2 2" xfId="7142" xr:uid="{00000000-0005-0000-0000-000034150000}"/>
    <cellStyle name="Note 4 2 3 2 3 3" xfId="4430" xr:uid="{00000000-0005-0000-0000-000035150000}"/>
    <cellStyle name="Note 4 2 3 2 3 3 2" xfId="8270" xr:uid="{00000000-0005-0000-0000-000036150000}"/>
    <cellStyle name="Note 4 2 3 2 3 4" xfId="6044" xr:uid="{00000000-0005-0000-0000-000037150000}"/>
    <cellStyle name="Note 4 2 3 2 4" xfId="3256" xr:uid="{00000000-0005-0000-0000-000038150000}"/>
    <cellStyle name="Note 4 2 3 2 4 2" xfId="7143" xr:uid="{00000000-0005-0000-0000-000039150000}"/>
    <cellStyle name="Note 4 2 3 2 5" xfId="4427" xr:uid="{00000000-0005-0000-0000-00003A150000}"/>
    <cellStyle name="Note 4 2 3 2 5 2" xfId="8267" xr:uid="{00000000-0005-0000-0000-00003B150000}"/>
    <cellStyle name="Note 4 2 3 2 6" xfId="6041" xr:uid="{00000000-0005-0000-0000-00003C150000}"/>
    <cellStyle name="Note 4 2 3 3" xfId="1325" xr:uid="{00000000-0005-0000-0000-00003D150000}"/>
    <cellStyle name="Note 4 2 3 3 2" xfId="1326" xr:uid="{00000000-0005-0000-0000-00003E150000}"/>
    <cellStyle name="Note 4 2 3 3 2 2" xfId="3257" xr:uid="{00000000-0005-0000-0000-00003F150000}"/>
    <cellStyle name="Note 4 2 3 3 2 2 2" xfId="7144" xr:uid="{00000000-0005-0000-0000-000040150000}"/>
    <cellStyle name="Note 4 2 3 3 2 3" xfId="4432" xr:uid="{00000000-0005-0000-0000-000041150000}"/>
    <cellStyle name="Note 4 2 3 3 2 3 2" xfId="8272" xr:uid="{00000000-0005-0000-0000-000042150000}"/>
    <cellStyle name="Note 4 2 3 3 2 4" xfId="6046" xr:uid="{00000000-0005-0000-0000-000043150000}"/>
    <cellStyle name="Note 4 2 3 3 3" xfId="3258" xr:uid="{00000000-0005-0000-0000-000044150000}"/>
    <cellStyle name="Note 4 2 3 3 3 2" xfId="7145" xr:uid="{00000000-0005-0000-0000-000045150000}"/>
    <cellStyle name="Note 4 2 3 3 4" xfId="4431" xr:uid="{00000000-0005-0000-0000-000046150000}"/>
    <cellStyle name="Note 4 2 3 3 4 2" xfId="8271" xr:uid="{00000000-0005-0000-0000-000047150000}"/>
    <cellStyle name="Note 4 2 3 3 5" xfId="6045" xr:uid="{00000000-0005-0000-0000-000048150000}"/>
    <cellStyle name="Note 4 2 3 4" xfId="1327" xr:uid="{00000000-0005-0000-0000-000049150000}"/>
    <cellStyle name="Note 4 2 3 4 2" xfId="3259" xr:uid="{00000000-0005-0000-0000-00004A150000}"/>
    <cellStyle name="Note 4 2 3 4 2 2" xfId="7146" xr:uid="{00000000-0005-0000-0000-00004B150000}"/>
    <cellStyle name="Note 4 2 3 4 3" xfId="4433" xr:uid="{00000000-0005-0000-0000-00004C150000}"/>
    <cellStyle name="Note 4 2 3 4 3 2" xfId="8273" xr:uid="{00000000-0005-0000-0000-00004D150000}"/>
    <cellStyle name="Note 4 2 3 4 4" xfId="6047" xr:uid="{00000000-0005-0000-0000-00004E150000}"/>
    <cellStyle name="Note 4 2 3 5" xfId="3260" xr:uid="{00000000-0005-0000-0000-00004F150000}"/>
    <cellStyle name="Note 4 2 3 5 2" xfId="7147" xr:uid="{00000000-0005-0000-0000-000050150000}"/>
    <cellStyle name="Note 4 2 3 6" xfId="4426" xr:uid="{00000000-0005-0000-0000-000051150000}"/>
    <cellStyle name="Note 4 2 3 6 2" xfId="8266" xr:uid="{00000000-0005-0000-0000-000052150000}"/>
    <cellStyle name="Note 4 2 3 7" xfId="6040" xr:uid="{00000000-0005-0000-0000-000053150000}"/>
    <cellStyle name="Note 4 2 4" xfId="1328" xr:uid="{00000000-0005-0000-0000-000054150000}"/>
    <cellStyle name="Note 4 2 4 2" xfId="1329" xr:uid="{00000000-0005-0000-0000-000055150000}"/>
    <cellStyle name="Note 4 2 4 2 2" xfId="1330" xr:uid="{00000000-0005-0000-0000-000056150000}"/>
    <cellStyle name="Note 4 2 4 2 2 2" xfId="3261" xr:uid="{00000000-0005-0000-0000-000057150000}"/>
    <cellStyle name="Note 4 2 4 2 2 2 2" xfId="7148" xr:uid="{00000000-0005-0000-0000-000058150000}"/>
    <cellStyle name="Note 4 2 4 2 2 3" xfId="4436" xr:uid="{00000000-0005-0000-0000-000059150000}"/>
    <cellStyle name="Note 4 2 4 2 2 3 2" xfId="8276" xr:uid="{00000000-0005-0000-0000-00005A150000}"/>
    <cellStyle name="Note 4 2 4 2 2 4" xfId="6050" xr:uid="{00000000-0005-0000-0000-00005B150000}"/>
    <cellStyle name="Note 4 2 4 2 3" xfId="3262" xr:uid="{00000000-0005-0000-0000-00005C150000}"/>
    <cellStyle name="Note 4 2 4 2 3 2" xfId="7149" xr:uid="{00000000-0005-0000-0000-00005D150000}"/>
    <cellStyle name="Note 4 2 4 2 4" xfId="4435" xr:uid="{00000000-0005-0000-0000-00005E150000}"/>
    <cellStyle name="Note 4 2 4 2 4 2" xfId="8275" xr:uid="{00000000-0005-0000-0000-00005F150000}"/>
    <cellStyle name="Note 4 2 4 2 5" xfId="6049" xr:uid="{00000000-0005-0000-0000-000060150000}"/>
    <cellStyle name="Note 4 2 4 3" xfId="1331" xr:uid="{00000000-0005-0000-0000-000061150000}"/>
    <cellStyle name="Note 4 2 4 3 2" xfId="3263" xr:uid="{00000000-0005-0000-0000-000062150000}"/>
    <cellStyle name="Note 4 2 4 3 2 2" xfId="7150" xr:uid="{00000000-0005-0000-0000-000063150000}"/>
    <cellStyle name="Note 4 2 4 3 3" xfId="4437" xr:uid="{00000000-0005-0000-0000-000064150000}"/>
    <cellStyle name="Note 4 2 4 3 3 2" xfId="8277" xr:uid="{00000000-0005-0000-0000-000065150000}"/>
    <cellStyle name="Note 4 2 4 3 4" xfId="6051" xr:uid="{00000000-0005-0000-0000-000066150000}"/>
    <cellStyle name="Note 4 2 4 4" xfId="3264" xr:uid="{00000000-0005-0000-0000-000067150000}"/>
    <cellStyle name="Note 4 2 4 4 2" xfId="7151" xr:uid="{00000000-0005-0000-0000-000068150000}"/>
    <cellStyle name="Note 4 2 4 5" xfId="4434" xr:uid="{00000000-0005-0000-0000-000069150000}"/>
    <cellStyle name="Note 4 2 4 5 2" xfId="8274" xr:uid="{00000000-0005-0000-0000-00006A150000}"/>
    <cellStyle name="Note 4 2 4 6" xfId="6048" xr:uid="{00000000-0005-0000-0000-00006B150000}"/>
    <cellStyle name="Note 4 2 5" xfId="1332" xr:uid="{00000000-0005-0000-0000-00006C150000}"/>
    <cellStyle name="Note 4 2 5 2" xfId="1333" xr:uid="{00000000-0005-0000-0000-00006D150000}"/>
    <cellStyle name="Note 4 2 5 2 2" xfId="3265" xr:uid="{00000000-0005-0000-0000-00006E150000}"/>
    <cellStyle name="Note 4 2 5 2 2 2" xfId="7152" xr:uid="{00000000-0005-0000-0000-00006F150000}"/>
    <cellStyle name="Note 4 2 5 2 3" xfId="4439" xr:uid="{00000000-0005-0000-0000-000070150000}"/>
    <cellStyle name="Note 4 2 5 2 3 2" xfId="8279" xr:uid="{00000000-0005-0000-0000-000071150000}"/>
    <cellStyle name="Note 4 2 5 2 4" xfId="6053" xr:uid="{00000000-0005-0000-0000-000072150000}"/>
    <cellStyle name="Note 4 2 5 3" xfId="3266" xr:uid="{00000000-0005-0000-0000-000073150000}"/>
    <cellStyle name="Note 4 2 5 3 2" xfId="7153" xr:uid="{00000000-0005-0000-0000-000074150000}"/>
    <cellStyle name="Note 4 2 5 4" xfId="4438" xr:uid="{00000000-0005-0000-0000-000075150000}"/>
    <cellStyle name="Note 4 2 5 4 2" xfId="8278" xr:uid="{00000000-0005-0000-0000-000076150000}"/>
    <cellStyle name="Note 4 2 5 5" xfId="6052" xr:uid="{00000000-0005-0000-0000-000077150000}"/>
    <cellStyle name="Note 4 2 6" xfId="1334" xr:uid="{00000000-0005-0000-0000-000078150000}"/>
    <cellStyle name="Note 4 2 6 2" xfId="3267" xr:uid="{00000000-0005-0000-0000-000079150000}"/>
    <cellStyle name="Note 4 2 6 2 2" xfId="7154" xr:uid="{00000000-0005-0000-0000-00007A150000}"/>
    <cellStyle name="Note 4 2 6 3" xfId="4440" xr:uid="{00000000-0005-0000-0000-00007B150000}"/>
    <cellStyle name="Note 4 2 6 3 2" xfId="8280" xr:uid="{00000000-0005-0000-0000-00007C150000}"/>
    <cellStyle name="Note 4 2 6 4" xfId="6054" xr:uid="{00000000-0005-0000-0000-00007D150000}"/>
    <cellStyle name="Note 4 2 7" xfId="3268" xr:uid="{00000000-0005-0000-0000-00007E150000}"/>
    <cellStyle name="Note 4 2 7 2" xfId="7155" xr:uid="{00000000-0005-0000-0000-00007F150000}"/>
    <cellStyle name="Note 4 2 8" xfId="4417" xr:uid="{00000000-0005-0000-0000-000080150000}"/>
    <cellStyle name="Note 4 2 8 2" xfId="8257" xr:uid="{00000000-0005-0000-0000-000081150000}"/>
    <cellStyle name="Note 4 2 9" xfId="6031" xr:uid="{00000000-0005-0000-0000-000082150000}"/>
    <cellStyle name="Note 4 3" xfId="1335" xr:uid="{00000000-0005-0000-0000-000083150000}"/>
    <cellStyle name="Note 4 3 2" xfId="1336" xr:uid="{00000000-0005-0000-0000-000084150000}"/>
    <cellStyle name="Note 4 3 2 2" xfId="1337" xr:uid="{00000000-0005-0000-0000-000085150000}"/>
    <cellStyle name="Note 4 3 2 2 2" xfId="1338" xr:uid="{00000000-0005-0000-0000-000086150000}"/>
    <cellStyle name="Note 4 3 2 2 2 2" xfId="1339" xr:uid="{00000000-0005-0000-0000-000087150000}"/>
    <cellStyle name="Note 4 3 2 2 2 2 2" xfId="3269" xr:uid="{00000000-0005-0000-0000-000088150000}"/>
    <cellStyle name="Note 4 3 2 2 2 2 2 2" xfId="7156" xr:uid="{00000000-0005-0000-0000-000089150000}"/>
    <cellStyle name="Note 4 3 2 2 2 2 3" xfId="4445" xr:uid="{00000000-0005-0000-0000-00008A150000}"/>
    <cellStyle name="Note 4 3 2 2 2 2 3 2" xfId="8285" xr:uid="{00000000-0005-0000-0000-00008B150000}"/>
    <cellStyle name="Note 4 3 2 2 2 2 4" xfId="6059" xr:uid="{00000000-0005-0000-0000-00008C150000}"/>
    <cellStyle name="Note 4 3 2 2 2 3" xfId="3270" xr:uid="{00000000-0005-0000-0000-00008D150000}"/>
    <cellStyle name="Note 4 3 2 2 2 3 2" xfId="7157" xr:uid="{00000000-0005-0000-0000-00008E150000}"/>
    <cellStyle name="Note 4 3 2 2 2 4" xfId="4444" xr:uid="{00000000-0005-0000-0000-00008F150000}"/>
    <cellStyle name="Note 4 3 2 2 2 4 2" xfId="8284" xr:uid="{00000000-0005-0000-0000-000090150000}"/>
    <cellStyle name="Note 4 3 2 2 2 5" xfId="6058" xr:uid="{00000000-0005-0000-0000-000091150000}"/>
    <cellStyle name="Note 4 3 2 2 3" xfId="1340" xr:uid="{00000000-0005-0000-0000-000092150000}"/>
    <cellStyle name="Note 4 3 2 2 3 2" xfId="3271" xr:uid="{00000000-0005-0000-0000-000093150000}"/>
    <cellStyle name="Note 4 3 2 2 3 2 2" xfId="7158" xr:uid="{00000000-0005-0000-0000-000094150000}"/>
    <cellStyle name="Note 4 3 2 2 3 3" xfId="4446" xr:uid="{00000000-0005-0000-0000-000095150000}"/>
    <cellStyle name="Note 4 3 2 2 3 3 2" xfId="8286" xr:uid="{00000000-0005-0000-0000-000096150000}"/>
    <cellStyle name="Note 4 3 2 2 3 4" xfId="6060" xr:uid="{00000000-0005-0000-0000-000097150000}"/>
    <cellStyle name="Note 4 3 2 2 4" xfId="3272" xr:uid="{00000000-0005-0000-0000-000098150000}"/>
    <cellStyle name="Note 4 3 2 2 4 2" xfId="7159" xr:uid="{00000000-0005-0000-0000-000099150000}"/>
    <cellStyle name="Note 4 3 2 2 5" xfId="4443" xr:uid="{00000000-0005-0000-0000-00009A150000}"/>
    <cellStyle name="Note 4 3 2 2 5 2" xfId="8283" xr:uid="{00000000-0005-0000-0000-00009B150000}"/>
    <cellStyle name="Note 4 3 2 2 6" xfId="6057" xr:uid="{00000000-0005-0000-0000-00009C150000}"/>
    <cellStyle name="Note 4 3 2 3" xfId="1341" xr:uid="{00000000-0005-0000-0000-00009D150000}"/>
    <cellStyle name="Note 4 3 2 3 2" xfId="1342" xr:uid="{00000000-0005-0000-0000-00009E150000}"/>
    <cellStyle name="Note 4 3 2 3 2 2" xfId="3273" xr:uid="{00000000-0005-0000-0000-00009F150000}"/>
    <cellStyle name="Note 4 3 2 3 2 2 2" xfId="7160" xr:uid="{00000000-0005-0000-0000-0000A0150000}"/>
    <cellStyle name="Note 4 3 2 3 2 3" xfId="4448" xr:uid="{00000000-0005-0000-0000-0000A1150000}"/>
    <cellStyle name="Note 4 3 2 3 2 3 2" xfId="8288" xr:uid="{00000000-0005-0000-0000-0000A2150000}"/>
    <cellStyle name="Note 4 3 2 3 2 4" xfId="6062" xr:uid="{00000000-0005-0000-0000-0000A3150000}"/>
    <cellStyle name="Note 4 3 2 3 3" xfId="3274" xr:uid="{00000000-0005-0000-0000-0000A4150000}"/>
    <cellStyle name="Note 4 3 2 3 3 2" xfId="7161" xr:uid="{00000000-0005-0000-0000-0000A5150000}"/>
    <cellStyle name="Note 4 3 2 3 4" xfId="4447" xr:uid="{00000000-0005-0000-0000-0000A6150000}"/>
    <cellStyle name="Note 4 3 2 3 4 2" xfId="8287" xr:uid="{00000000-0005-0000-0000-0000A7150000}"/>
    <cellStyle name="Note 4 3 2 3 5" xfId="6061" xr:uid="{00000000-0005-0000-0000-0000A8150000}"/>
    <cellStyle name="Note 4 3 2 4" xfId="1343" xr:uid="{00000000-0005-0000-0000-0000A9150000}"/>
    <cellStyle name="Note 4 3 2 4 2" xfId="3275" xr:uid="{00000000-0005-0000-0000-0000AA150000}"/>
    <cellStyle name="Note 4 3 2 4 2 2" xfId="7162" xr:uid="{00000000-0005-0000-0000-0000AB150000}"/>
    <cellStyle name="Note 4 3 2 4 3" xfId="4449" xr:uid="{00000000-0005-0000-0000-0000AC150000}"/>
    <cellStyle name="Note 4 3 2 4 3 2" xfId="8289" xr:uid="{00000000-0005-0000-0000-0000AD150000}"/>
    <cellStyle name="Note 4 3 2 4 4" xfId="6063" xr:uid="{00000000-0005-0000-0000-0000AE150000}"/>
    <cellStyle name="Note 4 3 2 5" xfId="3276" xr:uid="{00000000-0005-0000-0000-0000AF150000}"/>
    <cellStyle name="Note 4 3 2 5 2" xfId="7163" xr:uid="{00000000-0005-0000-0000-0000B0150000}"/>
    <cellStyle name="Note 4 3 2 6" xfId="4442" xr:uid="{00000000-0005-0000-0000-0000B1150000}"/>
    <cellStyle name="Note 4 3 2 6 2" xfId="8282" xr:uid="{00000000-0005-0000-0000-0000B2150000}"/>
    <cellStyle name="Note 4 3 2 7" xfId="6056" xr:uid="{00000000-0005-0000-0000-0000B3150000}"/>
    <cellStyle name="Note 4 3 3" xfId="1344" xr:uid="{00000000-0005-0000-0000-0000B4150000}"/>
    <cellStyle name="Note 4 3 3 2" xfId="1345" xr:uid="{00000000-0005-0000-0000-0000B5150000}"/>
    <cellStyle name="Note 4 3 3 2 2" xfId="1346" xr:uid="{00000000-0005-0000-0000-0000B6150000}"/>
    <cellStyle name="Note 4 3 3 2 2 2" xfId="3277" xr:uid="{00000000-0005-0000-0000-0000B7150000}"/>
    <cellStyle name="Note 4 3 3 2 2 2 2" xfId="7164" xr:uid="{00000000-0005-0000-0000-0000B8150000}"/>
    <cellStyle name="Note 4 3 3 2 2 3" xfId="4452" xr:uid="{00000000-0005-0000-0000-0000B9150000}"/>
    <cellStyle name="Note 4 3 3 2 2 3 2" xfId="8292" xr:uid="{00000000-0005-0000-0000-0000BA150000}"/>
    <cellStyle name="Note 4 3 3 2 2 4" xfId="6066" xr:uid="{00000000-0005-0000-0000-0000BB150000}"/>
    <cellStyle name="Note 4 3 3 2 3" xfId="3278" xr:uid="{00000000-0005-0000-0000-0000BC150000}"/>
    <cellStyle name="Note 4 3 3 2 3 2" xfId="7165" xr:uid="{00000000-0005-0000-0000-0000BD150000}"/>
    <cellStyle name="Note 4 3 3 2 4" xfId="4451" xr:uid="{00000000-0005-0000-0000-0000BE150000}"/>
    <cellStyle name="Note 4 3 3 2 4 2" xfId="8291" xr:uid="{00000000-0005-0000-0000-0000BF150000}"/>
    <cellStyle name="Note 4 3 3 2 5" xfId="6065" xr:uid="{00000000-0005-0000-0000-0000C0150000}"/>
    <cellStyle name="Note 4 3 3 3" xfId="1347" xr:uid="{00000000-0005-0000-0000-0000C1150000}"/>
    <cellStyle name="Note 4 3 3 3 2" xfId="3279" xr:uid="{00000000-0005-0000-0000-0000C2150000}"/>
    <cellStyle name="Note 4 3 3 3 2 2" xfId="7166" xr:uid="{00000000-0005-0000-0000-0000C3150000}"/>
    <cellStyle name="Note 4 3 3 3 3" xfId="4453" xr:uid="{00000000-0005-0000-0000-0000C4150000}"/>
    <cellStyle name="Note 4 3 3 3 3 2" xfId="8293" xr:uid="{00000000-0005-0000-0000-0000C5150000}"/>
    <cellStyle name="Note 4 3 3 3 4" xfId="6067" xr:uid="{00000000-0005-0000-0000-0000C6150000}"/>
    <cellStyle name="Note 4 3 3 4" xfId="3280" xr:uid="{00000000-0005-0000-0000-0000C7150000}"/>
    <cellStyle name="Note 4 3 3 4 2" xfId="7167" xr:uid="{00000000-0005-0000-0000-0000C8150000}"/>
    <cellStyle name="Note 4 3 3 5" xfId="4450" xr:uid="{00000000-0005-0000-0000-0000C9150000}"/>
    <cellStyle name="Note 4 3 3 5 2" xfId="8290" xr:uid="{00000000-0005-0000-0000-0000CA150000}"/>
    <cellStyle name="Note 4 3 3 6" xfId="6064" xr:uid="{00000000-0005-0000-0000-0000CB150000}"/>
    <cellStyle name="Note 4 3 4" xfId="1348" xr:uid="{00000000-0005-0000-0000-0000CC150000}"/>
    <cellStyle name="Note 4 3 4 2" xfId="1349" xr:uid="{00000000-0005-0000-0000-0000CD150000}"/>
    <cellStyle name="Note 4 3 4 2 2" xfId="3281" xr:uid="{00000000-0005-0000-0000-0000CE150000}"/>
    <cellStyle name="Note 4 3 4 2 2 2" xfId="7168" xr:uid="{00000000-0005-0000-0000-0000CF150000}"/>
    <cellStyle name="Note 4 3 4 2 3" xfId="4455" xr:uid="{00000000-0005-0000-0000-0000D0150000}"/>
    <cellStyle name="Note 4 3 4 2 3 2" xfId="8295" xr:uid="{00000000-0005-0000-0000-0000D1150000}"/>
    <cellStyle name="Note 4 3 4 2 4" xfId="6069" xr:uid="{00000000-0005-0000-0000-0000D2150000}"/>
    <cellStyle name="Note 4 3 4 3" xfId="3282" xr:uid="{00000000-0005-0000-0000-0000D3150000}"/>
    <cellStyle name="Note 4 3 4 3 2" xfId="7169" xr:uid="{00000000-0005-0000-0000-0000D4150000}"/>
    <cellStyle name="Note 4 3 4 4" xfId="4454" xr:uid="{00000000-0005-0000-0000-0000D5150000}"/>
    <cellStyle name="Note 4 3 4 4 2" xfId="8294" xr:uid="{00000000-0005-0000-0000-0000D6150000}"/>
    <cellStyle name="Note 4 3 4 5" xfId="6068" xr:uid="{00000000-0005-0000-0000-0000D7150000}"/>
    <cellStyle name="Note 4 3 5" xfId="1350" xr:uid="{00000000-0005-0000-0000-0000D8150000}"/>
    <cellStyle name="Note 4 3 5 2" xfId="3283" xr:uid="{00000000-0005-0000-0000-0000D9150000}"/>
    <cellStyle name="Note 4 3 5 2 2" xfId="7170" xr:uid="{00000000-0005-0000-0000-0000DA150000}"/>
    <cellStyle name="Note 4 3 5 3" xfId="4456" xr:uid="{00000000-0005-0000-0000-0000DB150000}"/>
    <cellStyle name="Note 4 3 5 3 2" xfId="8296" xr:uid="{00000000-0005-0000-0000-0000DC150000}"/>
    <cellStyle name="Note 4 3 5 4" xfId="6070" xr:uid="{00000000-0005-0000-0000-0000DD150000}"/>
    <cellStyle name="Note 4 3 6" xfId="3284" xr:uid="{00000000-0005-0000-0000-0000DE150000}"/>
    <cellStyle name="Note 4 3 6 2" xfId="7171" xr:uid="{00000000-0005-0000-0000-0000DF150000}"/>
    <cellStyle name="Note 4 3 7" xfId="4441" xr:uid="{00000000-0005-0000-0000-0000E0150000}"/>
    <cellStyle name="Note 4 3 7 2" xfId="8281" xr:uid="{00000000-0005-0000-0000-0000E1150000}"/>
    <cellStyle name="Note 4 3 8" xfId="6055" xr:uid="{00000000-0005-0000-0000-0000E2150000}"/>
    <cellStyle name="Note 4 4" xfId="1351" xr:uid="{00000000-0005-0000-0000-0000E3150000}"/>
    <cellStyle name="Note 4 4 2" xfId="1352" xr:uid="{00000000-0005-0000-0000-0000E4150000}"/>
    <cellStyle name="Note 4 4 2 2" xfId="1353" xr:uid="{00000000-0005-0000-0000-0000E5150000}"/>
    <cellStyle name="Note 4 4 2 2 2" xfId="1354" xr:uid="{00000000-0005-0000-0000-0000E6150000}"/>
    <cellStyle name="Note 4 4 2 2 2 2" xfId="3285" xr:uid="{00000000-0005-0000-0000-0000E7150000}"/>
    <cellStyle name="Note 4 4 2 2 2 2 2" xfId="7172" xr:uid="{00000000-0005-0000-0000-0000E8150000}"/>
    <cellStyle name="Note 4 4 2 2 2 3" xfId="4460" xr:uid="{00000000-0005-0000-0000-0000E9150000}"/>
    <cellStyle name="Note 4 4 2 2 2 3 2" xfId="8300" xr:uid="{00000000-0005-0000-0000-0000EA150000}"/>
    <cellStyle name="Note 4 4 2 2 2 4" xfId="6074" xr:uid="{00000000-0005-0000-0000-0000EB150000}"/>
    <cellStyle name="Note 4 4 2 2 3" xfId="3286" xr:uid="{00000000-0005-0000-0000-0000EC150000}"/>
    <cellStyle name="Note 4 4 2 2 3 2" xfId="7173" xr:uid="{00000000-0005-0000-0000-0000ED150000}"/>
    <cellStyle name="Note 4 4 2 2 4" xfId="4459" xr:uid="{00000000-0005-0000-0000-0000EE150000}"/>
    <cellStyle name="Note 4 4 2 2 4 2" xfId="8299" xr:uid="{00000000-0005-0000-0000-0000EF150000}"/>
    <cellStyle name="Note 4 4 2 2 5" xfId="6073" xr:uid="{00000000-0005-0000-0000-0000F0150000}"/>
    <cellStyle name="Note 4 4 2 3" xfId="1355" xr:uid="{00000000-0005-0000-0000-0000F1150000}"/>
    <cellStyle name="Note 4 4 2 3 2" xfId="3287" xr:uid="{00000000-0005-0000-0000-0000F2150000}"/>
    <cellStyle name="Note 4 4 2 3 2 2" xfId="7174" xr:uid="{00000000-0005-0000-0000-0000F3150000}"/>
    <cellStyle name="Note 4 4 2 3 3" xfId="4461" xr:uid="{00000000-0005-0000-0000-0000F4150000}"/>
    <cellStyle name="Note 4 4 2 3 3 2" xfId="8301" xr:uid="{00000000-0005-0000-0000-0000F5150000}"/>
    <cellStyle name="Note 4 4 2 3 4" xfId="6075" xr:uid="{00000000-0005-0000-0000-0000F6150000}"/>
    <cellStyle name="Note 4 4 2 4" xfId="3288" xr:uid="{00000000-0005-0000-0000-0000F7150000}"/>
    <cellStyle name="Note 4 4 2 4 2" xfId="7175" xr:uid="{00000000-0005-0000-0000-0000F8150000}"/>
    <cellStyle name="Note 4 4 2 5" xfId="4458" xr:uid="{00000000-0005-0000-0000-0000F9150000}"/>
    <cellStyle name="Note 4 4 2 5 2" xfId="8298" xr:uid="{00000000-0005-0000-0000-0000FA150000}"/>
    <cellStyle name="Note 4 4 2 6" xfId="6072" xr:uid="{00000000-0005-0000-0000-0000FB150000}"/>
    <cellStyle name="Note 4 4 3" xfId="1356" xr:uid="{00000000-0005-0000-0000-0000FC150000}"/>
    <cellStyle name="Note 4 4 3 2" xfId="1357" xr:uid="{00000000-0005-0000-0000-0000FD150000}"/>
    <cellStyle name="Note 4 4 3 2 2" xfId="3289" xr:uid="{00000000-0005-0000-0000-0000FE150000}"/>
    <cellStyle name="Note 4 4 3 2 2 2" xfId="7176" xr:uid="{00000000-0005-0000-0000-0000FF150000}"/>
    <cellStyle name="Note 4 4 3 2 3" xfId="4463" xr:uid="{00000000-0005-0000-0000-000000160000}"/>
    <cellStyle name="Note 4 4 3 2 3 2" xfId="8303" xr:uid="{00000000-0005-0000-0000-000001160000}"/>
    <cellStyle name="Note 4 4 3 2 4" xfId="6077" xr:uid="{00000000-0005-0000-0000-000002160000}"/>
    <cellStyle name="Note 4 4 3 3" xfId="3290" xr:uid="{00000000-0005-0000-0000-000003160000}"/>
    <cellStyle name="Note 4 4 3 3 2" xfId="7177" xr:uid="{00000000-0005-0000-0000-000004160000}"/>
    <cellStyle name="Note 4 4 3 4" xfId="4462" xr:uid="{00000000-0005-0000-0000-000005160000}"/>
    <cellStyle name="Note 4 4 3 4 2" xfId="8302" xr:uid="{00000000-0005-0000-0000-000006160000}"/>
    <cellStyle name="Note 4 4 3 5" xfId="6076" xr:uid="{00000000-0005-0000-0000-000007160000}"/>
    <cellStyle name="Note 4 4 4" xfId="1358" xr:uid="{00000000-0005-0000-0000-000008160000}"/>
    <cellStyle name="Note 4 4 4 2" xfId="3291" xr:uid="{00000000-0005-0000-0000-000009160000}"/>
    <cellStyle name="Note 4 4 4 2 2" xfId="7178" xr:uid="{00000000-0005-0000-0000-00000A160000}"/>
    <cellStyle name="Note 4 4 4 3" xfId="4464" xr:uid="{00000000-0005-0000-0000-00000B160000}"/>
    <cellStyle name="Note 4 4 4 3 2" xfId="8304" xr:uid="{00000000-0005-0000-0000-00000C160000}"/>
    <cellStyle name="Note 4 4 4 4" xfId="6078" xr:uid="{00000000-0005-0000-0000-00000D160000}"/>
    <cellStyle name="Note 4 4 5" xfId="3292" xr:uid="{00000000-0005-0000-0000-00000E160000}"/>
    <cellStyle name="Note 4 4 5 2" xfId="7179" xr:uid="{00000000-0005-0000-0000-00000F160000}"/>
    <cellStyle name="Note 4 4 6" xfId="4457" xr:uid="{00000000-0005-0000-0000-000010160000}"/>
    <cellStyle name="Note 4 4 6 2" xfId="8297" xr:uid="{00000000-0005-0000-0000-000011160000}"/>
    <cellStyle name="Note 4 4 7" xfId="6071" xr:uid="{00000000-0005-0000-0000-000012160000}"/>
    <cellStyle name="Note 4 5" xfId="1359" xr:uid="{00000000-0005-0000-0000-000013160000}"/>
    <cellStyle name="Note 4 5 2" xfId="1360" xr:uid="{00000000-0005-0000-0000-000014160000}"/>
    <cellStyle name="Note 4 5 2 2" xfId="1361" xr:uid="{00000000-0005-0000-0000-000015160000}"/>
    <cellStyle name="Note 4 5 2 2 2" xfId="1362" xr:uid="{00000000-0005-0000-0000-000016160000}"/>
    <cellStyle name="Note 4 5 2 2 2 2" xfId="3293" xr:uid="{00000000-0005-0000-0000-000017160000}"/>
    <cellStyle name="Note 4 5 2 2 2 2 2" xfId="7180" xr:uid="{00000000-0005-0000-0000-000018160000}"/>
    <cellStyle name="Note 4 5 2 2 2 3" xfId="4468" xr:uid="{00000000-0005-0000-0000-000019160000}"/>
    <cellStyle name="Note 4 5 2 2 2 3 2" xfId="8308" xr:uid="{00000000-0005-0000-0000-00001A160000}"/>
    <cellStyle name="Note 4 5 2 2 2 4" xfId="6082" xr:uid="{00000000-0005-0000-0000-00001B160000}"/>
    <cellStyle name="Note 4 5 2 2 3" xfId="3294" xr:uid="{00000000-0005-0000-0000-00001C160000}"/>
    <cellStyle name="Note 4 5 2 2 3 2" xfId="7181" xr:uid="{00000000-0005-0000-0000-00001D160000}"/>
    <cellStyle name="Note 4 5 2 2 4" xfId="4467" xr:uid="{00000000-0005-0000-0000-00001E160000}"/>
    <cellStyle name="Note 4 5 2 2 4 2" xfId="8307" xr:uid="{00000000-0005-0000-0000-00001F160000}"/>
    <cellStyle name="Note 4 5 2 2 5" xfId="6081" xr:uid="{00000000-0005-0000-0000-000020160000}"/>
    <cellStyle name="Note 4 5 2 3" xfId="1363" xr:uid="{00000000-0005-0000-0000-000021160000}"/>
    <cellStyle name="Note 4 5 2 3 2" xfId="3295" xr:uid="{00000000-0005-0000-0000-000022160000}"/>
    <cellStyle name="Note 4 5 2 3 2 2" xfId="7182" xr:uid="{00000000-0005-0000-0000-000023160000}"/>
    <cellStyle name="Note 4 5 2 3 3" xfId="4469" xr:uid="{00000000-0005-0000-0000-000024160000}"/>
    <cellStyle name="Note 4 5 2 3 3 2" xfId="8309" xr:uid="{00000000-0005-0000-0000-000025160000}"/>
    <cellStyle name="Note 4 5 2 3 4" xfId="6083" xr:uid="{00000000-0005-0000-0000-000026160000}"/>
    <cellStyle name="Note 4 5 2 4" xfId="3296" xr:uid="{00000000-0005-0000-0000-000027160000}"/>
    <cellStyle name="Note 4 5 2 4 2" xfId="7183" xr:uid="{00000000-0005-0000-0000-000028160000}"/>
    <cellStyle name="Note 4 5 2 5" xfId="4466" xr:uid="{00000000-0005-0000-0000-000029160000}"/>
    <cellStyle name="Note 4 5 2 5 2" xfId="8306" xr:uid="{00000000-0005-0000-0000-00002A160000}"/>
    <cellStyle name="Note 4 5 2 6" xfId="6080" xr:uid="{00000000-0005-0000-0000-00002B160000}"/>
    <cellStyle name="Note 4 5 3" xfId="1364" xr:uid="{00000000-0005-0000-0000-00002C160000}"/>
    <cellStyle name="Note 4 5 3 2" xfId="1365" xr:uid="{00000000-0005-0000-0000-00002D160000}"/>
    <cellStyle name="Note 4 5 3 2 2" xfId="3297" xr:uid="{00000000-0005-0000-0000-00002E160000}"/>
    <cellStyle name="Note 4 5 3 2 2 2" xfId="7184" xr:uid="{00000000-0005-0000-0000-00002F160000}"/>
    <cellStyle name="Note 4 5 3 2 3" xfId="4471" xr:uid="{00000000-0005-0000-0000-000030160000}"/>
    <cellStyle name="Note 4 5 3 2 3 2" xfId="8311" xr:uid="{00000000-0005-0000-0000-000031160000}"/>
    <cellStyle name="Note 4 5 3 2 4" xfId="6085" xr:uid="{00000000-0005-0000-0000-000032160000}"/>
    <cellStyle name="Note 4 5 3 3" xfId="3298" xr:uid="{00000000-0005-0000-0000-000033160000}"/>
    <cellStyle name="Note 4 5 3 3 2" xfId="7185" xr:uid="{00000000-0005-0000-0000-000034160000}"/>
    <cellStyle name="Note 4 5 3 4" xfId="4470" xr:uid="{00000000-0005-0000-0000-000035160000}"/>
    <cellStyle name="Note 4 5 3 4 2" xfId="8310" xr:uid="{00000000-0005-0000-0000-000036160000}"/>
    <cellStyle name="Note 4 5 3 5" xfId="6084" xr:uid="{00000000-0005-0000-0000-000037160000}"/>
    <cellStyle name="Note 4 5 4" xfId="1366" xr:uid="{00000000-0005-0000-0000-000038160000}"/>
    <cellStyle name="Note 4 5 4 2" xfId="3299" xr:uid="{00000000-0005-0000-0000-000039160000}"/>
    <cellStyle name="Note 4 5 4 2 2" xfId="7186" xr:uid="{00000000-0005-0000-0000-00003A160000}"/>
    <cellStyle name="Note 4 5 4 3" xfId="4472" xr:uid="{00000000-0005-0000-0000-00003B160000}"/>
    <cellStyle name="Note 4 5 4 3 2" xfId="8312" xr:uid="{00000000-0005-0000-0000-00003C160000}"/>
    <cellStyle name="Note 4 5 4 4" xfId="6086" xr:uid="{00000000-0005-0000-0000-00003D160000}"/>
    <cellStyle name="Note 4 5 5" xfId="3300" xr:uid="{00000000-0005-0000-0000-00003E160000}"/>
    <cellStyle name="Note 4 5 5 2" xfId="7187" xr:uid="{00000000-0005-0000-0000-00003F160000}"/>
    <cellStyle name="Note 4 5 6" xfId="4465" xr:uid="{00000000-0005-0000-0000-000040160000}"/>
    <cellStyle name="Note 4 5 6 2" xfId="8305" xr:uid="{00000000-0005-0000-0000-000041160000}"/>
    <cellStyle name="Note 4 5 7" xfId="6079" xr:uid="{00000000-0005-0000-0000-000042160000}"/>
    <cellStyle name="Note 4 6" xfId="1367" xr:uid="{00000000-0005-0000-0000-000043160000}"/>
    <cellStyle name="Note 4 6 2" xfId="1368" xr:uid="{00000000-0005-0000-0000-000044160000}"/>
    <cellStyle name="Note 4 6 2 2" xfId="1369" xr:uid="{00000000-0005-0000-0000-000045160000}"/>
    <cellStyle name="Note 4 6 2 2 2" xfId="3301" xr:uid="{00000000-0005-0000-0000-000046160000}"/>
    <cellStyle name="Note 4 6 2 2 2 2" xfId="7188" xr:uid="{00000000-0005-0000-0000-000047160000}"/>
    <cellStyle name="Note 4 6 2 2 3" xfId="4475" xr:uid="{00000000-0005-0000-0000-000048160000}"/>
    <cellStyle name="Note 4 6 2 2 3 2" xfId="8315" xr:uid="{00000000-0005-0000-0000-000049160000}"/>
    <cellStyle name="Note 4 6 2 2 4" xfId="6089" xr:uid="{00000000-0005-0000-0000-00004A160000}"/>
    <cellStyle name="Note 4 6 2 3" xfId="3302" xr:uid="{00000000-0005-0000-0000-00004B160000}"/>
    <cellStyle name="Note 4 6 2 3 2" xfId="7189" xr:uid="{00000000-0005-0000-0000-00004C160000}"/>
    <cellStyle name="Note 4 6 2 4" xfId="4474" xr:uid="{00000000-0005-0000-0000-00004D160000}"/>
    <cellStyle name="Note 4 6 2 4 2" xfId="8314" xr:uid="{00000000-0005-0000-0000-00004E160000}"/>
    <cellStyle name="Note 4 6 2 5" xfId="6088" xr:uid="{00000000-0005-0000-0000-00004F160000}"/>
    <cellStyle name="Note 4 6 3" xfId="1370" xr:uid="{00000000-0005-0000-0000-000050160000}"/>
    <cellStyle name="Note 4 6 3 2" xfId="3303" xr:uid="{00000000-0005-0000-0000-000051160000}"/>
    <cellStyle name="Note 4 6 3 2 2" xfId="7190" xr:uid="{00000000-0005-0000-0000-000052160000}"/>
    <cellStyle name="Note 4 6 3 3" xfId="4476" xr:uid="{00000000-0005-0000-0000-000053160000}"/>
    <cellStyle name="Note 4 6 3 3 2" xfId="8316" xr:uid="{00000000-0005-0000-0000-000054160000}"/>
    <cellStyle name="Note 4 6 3 4" xfId="6090" xr:uid="{00000000-0005-0000-0000-000055160000}"/>
    <cellStyle name="Note 4 6 4" xfId="3304" xr:uid="{00000000-0005-0000-0000-000056160000}"/>
    <cellStyle name="Note 4 6 4 2" xfId="7191" xr:uid="{00000000-0005-0000-0000-000057160000}"/>
    <cellStyle name="Note 4 6 5" xfId="4473" xr:uid="{00000000-0005-0000-0000-000058160000}"/>
    <cellStyle name="Note 4 6 5 2" xfId="8313" xr:uid="{00000000-0005-0000-0000-000059160000}"/>
    <cellStyle name="Note 4 6 6" xfId="6087" xr:uid="{00000000-0005-0000-0000-00005A160000}"/>
    <cellStyle name="Note 4 7" xfId="1371" xr:uid="{00000000-0005-0000-0000-00005B160000}"/>
    <cellStyle name="Note 4 7 2" xfId="1372" xr:uid="{00000000-0005-0000-0000-00005C160000}"/>
    <cellStyle name="Note 4 7 2 2" xfId="3305" xr:uid="{00000000-0005-0000-0000-00005D160000}"/>
    <cellStyle name="Note 4 7 2 2 2" xfId="7192" xr:uid="{00000000-0005-0000-0000-00005E160000}"/>
    <cellStyle name="Note 4 7 2 3" xfId="4478" xr:uid="{00000000-0005-0000-0000-00005F160000}"/>
    <cellStyle name="Note 4 7 2 3 2" xfId="8318" xr:uid="{00000000-0005-0000-0000-000060160000}"/>
    <cellStyle name="Note 4 7 2 4" xfId="6092" xr:uid="{00000000-0005-0000-0000-000061160000}"/>
    <cellStyle name="Note 4 7 3" xfId="3306" xr:uid="{00000000-0005-0000-0000-000062160000}"/>
    <cellStyle name="Note 4 7 3 2" xfId="7193" xr:uid="{00000000-0005-0000-0000-000063160000}"/>
    <cellStyle name="Note 4 7 4" xfId="4477" xr:uid="{00000000-0005-0000-0000-000064160000}"/>
    <cellStyle name="Note 4 7 4 2" xfId="8317" xr:uid="{00000000-0005-0000-0000-000065160000}"/>
    <cellStyle name="Note 4 7 5" xfId="6091" xr:uid="{00000000-0005-0000-0000-000066160000}"/>
    <cellStyle name="Note 4 8" xfId="1373" xr:uid="{00000000-0005-0000-0000-000067160000}"/>
    <cellStyle name="Note 4 8 2" xfId="3307" xr:uid="{00000000-0005-0000-0000-000068160000}"/>
    <cellStyle name="Note 4 8 2 2" xfId="7194" xr:uid="{00000000-0005-0000-0000-000069160000}"/>
    <cellStyle name="Note 4 8 3" xfId="4479" xr:uid="{00000000-0005-0000-0000-00006A160000}"/>
    <cellStyle name="Note 4 8 3 2" xfId="8319" xr:uid="{00000000-0005-0000-0000-00006B160000}"/>
    <cellStyle name="Note 4 8 4" xfId="6093" xr:uid="{00000000-0005-0000-0000-00006C160000}"/>
    <cellStyle name="Note 4 9" xfId="3308" xr:uid="{00000000-0005-0000-0000-00006D160000}"/>
    <cellStyle name="Note 4 9 2" xfId="7195" xr:uid="{00000000-0005-0000-0000-00006E160000}"/>
    <cellStyle name="Note 5" xfId="1374" xr:uid="{00000000-0005-0000-0000-00006F160000}"/>
    <cellStyle name="Note 5 10" xfId="4480" xr:uid="{00000000-0005-0000-0000-000070160000}"/>
    <cellStyle name="Note 5 10 2" xfId="8320" xr:uid="{00000000-0005-0000-0000-000071160000}"/>
    <cellStyle name="Note 5 11" xfId="6094" xr:uid="{00000000-0005-0000-0000-000072160000}"/>
    <cellStyle name="Note 5 2" xfId="1375" xr:uid="{00000000-0005-0000-0000-000073160000}"/>
    <cellStyle name="Note 5 2 2" xfId="1376" xr:uid="{00000000-0005-0000-0000-000074160000}"/>
    <cellStyle name="Note 5 2 2 2" xfId="1377" xr:uid="{00000000-0005-0000-0000-000075160000}"/>
    <cellStyle name="Note 5 2 2 2 2" xfId="1378" xr:uid="{00000000-0005-0000-0000-000076160000}"/>
    <cellStyle name="Note 5 2 2 2 2 2" xfId="1379" xr:uid="{00000000-0005-0000-0000-000077160000}"/>
    <cellStyle name="Note 5 2 2 2 2 2 2" xfId="3309" xr:uid="{00000000-0005-0000-0000-000078160000}"/>
    <cellStyle name="Note 5 2 2 2 2 2 2 2" xfId="7196" xr:uid="{00000000-0005-0000-0000-000079160000}"/>
    <cellStyle name="Note 5 2 2 2 2 2 3" xfId="4485" xr:uid="{00000000-0005-0000-0000-00007A160000}"/>
    <cellStyle name="Note 5 2 2 2 2 2 3 2" xfId="8325" xr:uid="{00000000-0005-0000-0000-00007B160000}"/>
    <cellStyle name="Note 5 2 2 2 2 2 4" xfId="6099" xr:uid="{00000000-0005-0000-0000-00007C160000}"/>
    <cellStyle name="Note 5 2 2 2 2 3" xfId="3310" xr:uid="{00000000-0005-0000-0000-00007D160000}"/>
    <cellStyle name="Note 5 2 2 2 2 3 2" xfId="7197" xr:uid="{00000000-0005-0000-0000-00007E160000}"/>
    <cellStyle name="Note 5 2 2 2 2 4" xfId="4484" xr:uid="{00000000-0005-0000-0000-00007F160000}"/>
    <cellStyle name="Note 5 2 2 2 2 4 2" xfId="8324" xr:uid="{00000000-0005-0000-0000-000080160000}"/>
    <cellStyle name="Note 5 2 2 2 2 5" xfId="6098" xr:uid="{00000000-0005-0000-0000-000081160000}"/>
    <cellStyle name="Note 5 2 2 2 3" xfId="1380" xr:uid="{00000000-0005-0000-0000-000082160000}"/>
    <cellStyle name="Note 5 2 2 2 3 2" xfId="3311" xr:uid="{00000000-0005-0000-0000-000083160000}"/>
    <cellStyle name="Note 5 2 2 2 3 2 2" xfId="7198" xr:uid="{00000000-0005-0000-0000-000084160000}"/>
    <cellStyle name="Note 5 2 2 2 3 3" xfId="4486" xr:uid="{00000000-0005-0000-0000-000085160000}"/>
    <cellStyle name="Note 5 2 2 2 3 3 2" xfId="8326" xr:uid="{00000000-0005-0000-0000-000086160000}"/>
    <cellStyle name="Note 5 2 2 2 3 4" xfId="6100" xr:uid="{00000000-0005-0000-0000-000087160000}"/>
    <cellStyle name="Note 5 2 2 2 4" xfId="3312" xr:uid="{00000000-0005-0000-0000-000088160000}"/>
    <cellStyle name="Note 5 2 2 2 4 2" xfId="7199" xr:uid="{00000000-0005-0000-0000-000089160000}"/>
    <cellStyle name="Note 5 2 2 2 5" xfId="4483" xr:uid="{00000000-0005-0000-0000-00008A160000}"/>
    <cellStyle name="Note 5 2 2 2 5 2" xfId="8323" xr:uid="{00000000-0005-0000-0000-00008B160000}"/>
    <cellStyle name="Note 5 2 2 2 6" xfId="6097" xr:uid="{00000000-0005-0000-0000-00008C160000}"/>
    <cellStyle name="Note 5 2 2 3" xfId="1381" xr:uid="{00000000-0005-0000-0000-00008D160000}"/>
    <cellStyle name="Note 5 2 2 3 2" xfId="1382" xr:uid="{00000000-0005-0000-0000-00008E160000}"/>
    <cellStyle name="Note 5 2 2 3 2 2" xfId="3313" xr:uid="{00000000-0005-0000-0000-00008F160000}"/>
    <cellStyle name="Note 5 2 2 3 2 2 2" xfId="7200" xr:uid="{00000000-0005-0000-0000-000090160000}"/>
    <cellStyle name="Note 5 2 2 3 2 3" xfId="4488" xr:uid="{00000000-0005-0000-0000-000091160000}"/>
    <cellStyle name="Note 5 2 2 3 2 3 2" xfId="8328" xr:uid="{00000000-0005-0000-0000-000092160000}"/>
    <cellStyle name="Note 5 2 2 3 2 4" xfId="6102" xr:uid="{00000000-0005-0000-0000-000093160000}"/>
    <cellStyle name="Note 5 2 2 3 3" xfId="3314" xr:uid="{00000000-0005-0000-0000-000094160000}"/>
    <cellStyle name="Note 5 2 2 3 3 2" xfId="7201" xr:uid="{00000000-0005-0000-0000-000095160000}"/>
    <cellStyle name="Note 5 2 2 3 4" xfId="4487" xr:uid="{00000000-0005-0000-0000-000096160000}"/>
    <cellStyle name="Note 5 2 2 3 4 2" xfId="8327" xr:uid="{00000000-0005-0000-0000-000097160000}"/>
    <cellStyle name="Note 5 2 2 3 5" xfId="6101" xr:uid="{00000000-0005-0000-0000-000098160000}"/>
    <cellStyle name="Note 5 2 2 4" xfId="1383" xr:uid="{00000000-0005-0000-0000-000099160000}"/>
    <cellStyle name="Note 5 2 2 4 2" xfId="3315" xr:uid="{00000000-0005-0000-0000-00009A160000}"/>
    <cellStyle name="Note 5 2 2 4 2 2" xfId="7202" xr:uid="{00000000-0005-0000-0000-00009B160000}"/>
    <cellStyle name="Note 5 2 2 4 3" xfId="4489" xr:uid="{00000000-0005-0000-0000-00009C160000}"/>
    <cellStyle name="Note 5 2 2 4 3 2" xfId="8329" xr:uid="{00000000-0005-0000-0000-00009D160000}"/>
    <cellStyle name="Note 5 2 2 4 4" xfId="6103" xr:uid="{00000000-0005-0000-0000-00009E160000}"/>
    <cellStyle name="Note 5 2 2 5" xfId="3316" xr:uid="{00000000-0005-0000-0000-00009F160000}"/>
    <cellStyle name="Note 5 2 2 5 2" xfId="7203" xr:uid="{00000000-0005-0000-0000-0000A0160000}"/>
    <cellStyle name="Note 5 2 2 6" xfId="4482" xr:uid="{00000000-0005-0000-0000-0000A1160000}"/>
    <cellStyle name="Note 5 2 2 6 2" xfId="8322" xr:uid="{00000000-0005-0000-0000-0000A2160000}"/>
    <cellStyle name="Note 5 2 2 7" xfId="6096" xr:uid="{00000000-0005-0000-0000-0000A3160000}"/>
    <cellStyle name="Note 5 2 3" xfId="1384" xr:uid="{00000000-0005-0000-0000-0000A4160000}"/>
    <cellStyle name="Note 5 2 3 2" xfId="1385" xr:uid="{00000000-0005-0000-0000-0000A5160000}"/>
    <cellStyle name="Note 5 2 3 2 2" xfId="1386" xr:uid="{00000000-0005-0000-0000-0000A6160000}"/>
    <cellStyle name="Note 5 2 3 2 2 2" xfId="1387" xr:uid="{00000000-0005-0000-0000-0000A7160000}"/>
    <cellStyle name="Note 5 2 3 2 2 2 2" xfId="3317" xr:uid="{00000000-0005-0000-0000-0000A8160000}"/>
    <cellStyle name="Note 5 2 3 2 2 2 2 2" xfId="7204" xr:uid="{00000000-0005-0000-0000-0000A9160000}"/>
    <cellStyle name="Note 5 2 3 2 2 2 3" xfId="4493" xr:uid="{00000000-0005-0000-0000-0000AA160000}"/>
    <cellStyle name="Note 5 2 3 2 2 2 3 2" xfId="8333" xr:uid="{00000000-0005-0000-0000-0000AB160000}"/>
    <cellStyle name="Note 5 2 3 2 2 2 4" xfId="6107" xr:uid="{00000000-0005-0000-0000-0000AC160000}"/>
    <cellStyle name="Note 5 2 3 2 2 3" xfId="3318" xr:uid="{00000000-0005-0000-0000-0000AD160000}"/>
    <cellStyle name="Note 5 2 3 2 2 3 2" xfId="7205" xr:uid="{00000000-0005-0000-0000-0000AE160000}"/>
    <cellStyle name="Note 5 2 3 2 2 4" xfId="4492" xr:uid="{00000000-0005-0000-0000-0000AF160000}"/>
    <cellStyle name="Note 5 2 3 2 2 4 2" xfId="8332" xr:uid="{00000000-0005-0000-0000-0000B0160000}"/>
    <cellStyle name="Note 5 2 3 2 2 5" xfId="6106" xr:uid="{00000000-0005-0000-0000-0000B1160000}"/>
    <cellStyle name="Note 5 2 3 2 3" xfId="1388" xr:uid="{00000000-0005-0000-0000-0000B2160000}"/>
    <cellStyle name="Note 5 2 3 2 3 2" xfId="3319" xr:uid="{00000000-0005-0000-0000-0000B3160000}"/>
    <cellStyle name="Note 5 2 3 2 3 2 2" xfId="7206" xr:uid="{00000000-0005-0000-0000-0000B4160000}"/>
    <cellStyle name="Note 5 2 3 2 3 3" xfId="4494" xr:uid="{00000000-0005-0000-0000-0000B5160000}"/>
    <cellStyle name="Note 5 2 3 2 3 3 2" xfId="8334" xr:uid="{00000000-0005-0000-0000-0000B6160000}"/>
    <cellStyle name="Note 5 2 3 2 3 4" xfId="6108" xr:uid="{00000000-0005-0000-0000-0000B7160000}"/>
    <cellStyle name="Note 5 2 3 2 4" xfId="3320" xr:uid="{00000000-0005-0000-0000-0000B8160000}"/>
    <cellStyle name="Note 5 2 3 2 4 2" xfId="7207" xr:uid="{00000000-0005-0000-0000-0000B9160000}"/>
    <cellStyle name="Note 5 2 3 2 5" xfId="4491" xr:uid="{00000000-0005-0000-0000-0000BA160000}"/>
    <cellStyle name="Note 5 2 3 2 5 2" xfId="8331" xr:uid="{00000000-0005-0000-0000-0000BB160000}"/>
    <cellStyle name="Note 5 2 3 2 6" xfId="6105" xr:uid="{00000000-0005-0000-0000-0000BC160000}"/>
    <cellStyle name="Note 5 2 3 3" xfId="1389" xr:uid="{00000000-0005-0000-0000-0000BD160000}"/>
    <cellStyle name="Note 5 2 3 3 2" xfId="1390" xr:uid="{00000000-0005-0000-0000-0000BE160000}"/>
    <cellStyle name="Note 5 2 3 3 2 2" xfId="3321" xr:uid="{00000000-0005-0000-0000-0000BF160000}"/>
    <cellStyle name="Note 5 2 3 3 2 2 2" xfId="7208" xr:uid="{00000000-0005-0000-0000-0000C0160000}"/>
    <cellStyle name="Note 5 2 3 3 2 3" xfId="4496" xr:uid="{00000000-0005-0000-0000-0000C1160000}"/>
    <cellStyle name="Note 5 2 3 3 2 3 2" xfId="8336" xr:uid="{00000000-0005-0000-0000-0000C2160000}"/>
    <cellStyle name="Note 5 2 3 3 2 4" xfId="6110" xr:uid="{00000000-0005-0000-0000-0000C3160000}"/>
    <cellStyle name="Note 5 2 3 3 3" xfId="3322" xr:uid="{00000000-0005-0000-0000-0000C4160000}"/>
    <cellStyle name="Note 5 2 3 3 3 2" xfId="7209" xr:uid="{00000000-0005-0000-0000-0000C5160000}"/>
    <cellStyle name="Note 5 2 3 3 4" xfId="4495" xr:uid="{00000000-0005-0000-0000-0000C6160000}"/>
    <cellStyle name="Note 5 2 3 3 4 2" xfId="8335" xr:uid="{00000000-0005-0000-0000-0000C7160000}"/>
    <cellStyle name="Note 5 2 3 3 5" xfId="6109" xr:uid="{00000000-0005-0000-0000-0000C8160000}"/>
    <cellStyle name="Note 5 2 3 4" xfId="1391" xr:uid="{00000000-0005-0000-0000-0000C9160000}"/>
    <cellStyle name="Note 5 2 3 4 2" xfId="3323" xr:uid="{00000000-0005-0000-0000-0000CA160000}"/>
    <cellStyle name="Note 5 2 3 4 2 2" xfId="7210" xr:uid="{00000000-0005-0000-0000-0000CB160000}"/>
    <cellStyle name="Note 5 2 3 4 3" xfId="4497" xr:uid="{00000000-0005-0000-0000-0000CC160000}"/>
    <cellStyle name="Note 5 2 3 4 3 2" xfId="8337" xr:uid="{00000000-0005-0000-0000-0000CD160000}"/>
    <cellStyle name="Note 5 2 3 4 4" xfId="6111" xr:uid="{00000000-0005-0000-0000-0000CE160000}"/>
    <cellStyle name="Note 5 2 3 5" xfId="3324" xr:uid="{00000000-0005-0000-0000-0000CF160000}"/>
    <cellStyle name="Note 5 2 3 5 2" xfId="7211" xr:uid="{00000000-0005-0000-0000-0000D0160000}"/>
    <cellStyle name="Note 5 2 3 6" xfId="4490" xr:uid="{00000000-0005-0000-0000-0000D1160000}"/>
    <cellStyle name="Note 5 2 3 6 2" xfId="8330" xr:uid="{00000000-0005-0000-0000-0000D2160000}"/>
    <cellStyle name="Note 5 2 3 7" xfId="6104" xr:uid="{00000000-0005-0000-0000-0000D3160000}"/>
    <cellStyle name="Note 5 2 4" xfId="1392" xr:uid="{00000000-0005-0000-0000-0000D4160000}"/>
    <cellStyle name="Note 5 2 4 2" xfId="1393" xr:uid="{00000000-0005-0000-0000-0000D5160000}"/>
    <cellStyle name="Note 5 2 4 2 2" xfId="1394" xr:uid="{00000000-0005-0000-0000-0000D6160000}"/>
    <cellStyle name="Note 5 2 4 2 2 2" xfId="3325" xr:uid="{00000000-0005-0000-0000-0000D7160000}"/>
    <cellStyle name="Note 5 2 4 2 2 2 2" xfId="7212" xr:uid="{00000000-0005-0000-0000-0000D8160000}"/>
    <cellStyle name="Note 5 2 4 2 2 3" xfId="4500" xr:uid="{00000000-0005-0000-0000-0000D9160000}"/>
    <cellStyle name="Note 5 2 4 2 2 3 2" xfId="8340" xr:uid="{00000000-0005-0000-0000-0000DA160000}"/>
    <cellStyle name="Note 5 2 4 2 2 4" xfId="6114" xr:uid="{00000000-0005-0000-0000-0000DB160000}"/>
    <cellStyle name="Note 5 2 4 2 3" xfId="3326" xr:uid="{00000000-0005-0000-0000-0000DC160000}"/>
    <cellStyle name="Note 5 2 4 2 3 2" xfId="7213" xr:uid="{00000000-0005-0000-0000-0000DD160000}"/>
    <cellStyle name="Note 5 2 4 2 4" xfId="4499" xr:uid="{00000000-0005-0000-0000-0000DE160000}"/>
    <cellStyle name="Note 5 2 4 2 4 2" xfId="8339" xr:uid="{00000000-0005-0000-0000-0000DF160000}"/>
    <cellStyle name="Note 5 2 4 2 5" xfId="6113" xr:uid="{00000000-0005-0000-0000-0000E0160000}"/>
    <cellStyle name="Note 5 2 4 3" xfId="1395" xr:uid="{00000000-0005-0000-0000-0000E1160000}"/>
    <cellStyle name="Note 5 2 4 3 2" xfId="3327" xr:uid="{00000000-0005-0000-0000-0000E2160000}"/>
    <cellStyle name="Note 5 2 4 3 2 2" xfId="7214" xr:uid="{00000000-0005-0000-0000-0000E3160000}"/>
    <cellStyle name="Note 5 2 4 3 3" xfId="4501" xr:uid="{00000000-0005-0000-0000-0000E4160000}"/>
    <cellStyle name="Note 5 2 4 3 3 2" xfId="8341" xr:uid="{00000000-0005-0000-0000-0000E5160000}"/>
    <cellStyle name="Note 5 2 4 3 4" xfId="6115" xr:uid="{00000000-0005-0000-0000-0000E6160000}"/>
    <cellStyle name="Note 5 2 4 4" xfId="3328" xr:uid="{00000000-0005-0000-0000-0000E7160000}"/>
    <cellStyle name="Note 5 2 4 4 2" xfId="7215" xr:uid="{00000000-0005-0000-0000-0000E8160000}"/>
    <cellStyle name="Note 5 2 4 5" xfId="4498" xr:uid="{00000000-0005-0000-0000-0000E9160000}"/>
    <cellStyle name="Note 5 2 4 5 2" xfId="8338" xr:uid="{00000000-0005-0000-0000-0000EA160000}"/>
    <cellStyle name="Note 5 2 4 6" xfId="6112" xr:uid="{00000000-0005-0000-0000-0000EB160000}"/>
    <cellStyle name="Note 5 2 5" xfId="1396" xr:uid="{00000000-0005-0000-0000-0000EC160000}"/>
    <cellStyle name="Note 5 2 5 2" xfId="1397" xr:uid="{00000000-0005-0000-0000-0000ED160000}"/>
    <cellStyle name="Note 5 2 5 2 2" xfId="3329" xr:uid="{00000000-0005-0000-0000-0000EE160000}"/>
    <cellStyle name="Note 5 2 5 2 2 2" xfId="7216" xr:uid="{00000000-0005-0000-0000-0000EF160000}"/>
    <cellStyle name="Note 5 2 5 2 3" xfId="4503" xr:uid="{00000000-0005-0000-0000-0000F0160000}"/>
    <cellStyle name="Note 5 2 5 2 3 2" xfId="8343" xr:uid="{00000000-0005-0000-0000-0000F1160000}"/>
    <cellStyle name="Note 5 2 5 2 4" xfId="6117" xr:uid="{00000000-0005-0000-0000-0000F2160000}"/>
    <cellStyle name="Note 5 2 5 3" xfId="3330" xr:uid="{00000000-0005-0000-0000-0000F3160000}"/>
    <cellStyle name="Note 5 2 5 3 2" xfId="7217" xr:uid="{00000000-0005-0000-0000-0000F4160000}"/>
    <cellStyle name="Note 5 2 5 4" xfId="4502" xr:uid="{00000000-0005-0000-0000-0000F5160000}"/>
    <cellStyle name="Note 5 2 5 4 2" xfId="8342" xr:uid="{00000000-0005-0000-0000-0000F6160000}"/>
    <cellStyle name="Note 5 2 5 5" xfId="6116" xr:uid="{00000000-0005-0000-0000-0000F7160000}"/>
    <cellStyle name="Note 5 2 6" xfId="1398" xr:uid="{00000000-0005-0000-0000-0000F8160000}"/>
    <cellStyle name="Note 5 2 6 2" xfId="3331" xr:uid="{00000000-0005-0000-0000-0000F9160000}"/>
    <cellStyle name="Note 5 2 6 2 2" xfId="7218" xr:uid="{00000000-0005-0000-0000-0000FA160000}"/>
    <cellStyle name="Note 5 2 6 3" xfId="4504" xr:uid="{00000000-0005-0000-0000-0000FB160000}"/>
    <cellStyle name="Note 5 2 6 3 2" xfId="8344" xr:uid="{00000000-0005-0000-0000-0000FC160000}"/>
    <cellStyle name="Note 5 2 6 4" xfId="6118" xr:uid="{00000000-0005-0000-0000-0000FD160000}"/>
    <cellStyle name="Note 5 2 7" xfId="3332" xr:uid="{00000000-0005-0000-0000-0000FE160000}"/>
    <cellStyle name="Note 5 2 7 2" xfId="7219" xr:uid="{00000000-0005-0000-0000-0000FF160000}"/>
    <cellStyle name="Note 5 2 8" xfId="4481" xr:uid="{00000000-0005-0000-0000-000000170000}"/>
    <cellStyle name="Note 5 2 8 2" xfId="8321" xr:uid="{00000000-0005-0000-0000-000001170000}"/>
    <cellStyle name="Note 5 2 9" xfId="6095" xr:uid="{00000000-0005-0000-0000-000002170000}"/>
    <cellStyle name="Note 5 3" xfId="1399" xr:uid="{00000000-0005-0000-0000-000003170000}"/>
    <cellStyle name="Note 5 3 2" xfId="1400" xr:uid="{00000000-0005-0000-0000-000004170000}"/>
    <cellStyle name="Note 5 3 2 2" xfId="1401" xr:uid="{00000000-0005-0000-0000-000005170000}"/>
    <cellStyle name="Note 5 3 2 2 2" xfId="1402" xr:uid="{00000000-0005-0000-0000-000006170000}"/>
    <cellStyle name="Note 5 3 2 2 2 2" xfId="1403" xr:uid="{00000000-0005-0000-0000-000007170000}"/>
    <cellStyle name="Note 5 3 2 2 2 2 2" xfId="3333" xr:uid="{00000000-0005-0000-0000-000008170000}"/>
    <cellStyle name="Note 5 3 2 2 2 2 2 2" xfId="7220" xr:uid="{00000000-0005-0000-0000-000009170000}"/>
    <cellStyle name="Note 5 3 2 2 2 2 3" xfId="4509" xr:uid="{00000000-0005-0000-0000-00000A170000}"/>
    <cellStyle name="Note 5 3 2 2 2 2 3 2" xfId="8349" xr:uid="{00000000-0005-0000-0000-00000B170000}"/>
    <cellStyle name="Note 5 3 2 2 2 2 4" xfId="6123" xr:uid="{00000000-0005-0000-0000-00000C170000}"/>
    <cellStyle name="Note 5 3 2 2 2 3" xfId="3334" xr:uid="{00000000-0005-0000-0000-00000D170000}"/>
    <cellStyle name="Note 5 3 2 2 2 3 2" xfId="7221" xr:uid="{00000000-0005-0000-0000-00000E170000}"/>
    <cellStyle name="Note 5 3 2 2 2 4" xfId="4508" xr:uid="{00000000-0005-0000-0000-00000F170000}"/>
    <cellStyle name="Note 5 3 2 2 2 4 2" xfId="8348" xr:uid="{00000000-0005-0000-0000-000010170000}"/>
    <cellStyle name="Note 5 3 2 2 2 5" xfId="6122" xr:uid="{00000000-0005-0000-0000-000011170000}"/>
    <cellStyle name="Note 5 3 2 2 3" xfId="1404" xr:uid="{00000000-0005-0000-0000-000012170000}"/>
    <cellStyle name="Note 5 3 2 2 3 2" xfId="3335" xr:uid="{00000000-0005-0000-0000-000013170000}"/>
    <cellStyle name="Note 5 3 2 2 3 2 2" xfId="7222" xr:uid="{00000000-0005-0000-0000-000014170000}"/>
    <cellStyle name="Note 5 3 2 2 3 3" xfId="4510" xr:uid="{00000000-0005-0000-0000-000015170000}"/>
    <cellStyle name="Note 5 3 2 2 3 3 2" xfId="8350" xr:uid="{00000000-0005-0000-0000-000016170000}"/>
    <cellStyle name="Note 5 3 2 2 3 4" xfId="6124" xr:uid="{00000000-0005-0000-0000-000017170000}"/>
    <cellStyle name="Note 5 3 2 2 4" xfId="3336" xr:uid="{00000000-0005-0000-0000-000018170000}"/>
    <cellStyle name="Note 5 3 2 2 4 2" xfId="7223" xr:uid="{00000000-0005-0000-0000-000019170000}"/>
    <cellStyle name="Note 5 3 2 2 5" xfId="4507" xr:uid="{00000000-0005-0000-0000-00001A170000}"/>
    <cellStyle name="Note 5 3 2 2 5 2" xfId="8347" xr:uid="{00000000-0005-0000-0000-00001B170000}"/>
    <cellStyle name="Note 5 3 2 2 6" xfId="6121" xr:uid="{00000000-0005-0000-0000-00001C170000}"/>
    <cellStyle name="Note 5 3 2 3" xfId="1405" xr:uid="{00000000-0005-0000-0000-00001D170000}"/>
    <cellStyle name="Note 5 3 2 3 2" xfId="1406" xr:uid="{00000000-0005-0000-0000-00001E170000}"/>
    <cellStyle name="Note 5 3 2 3 2 2" xfId="3337" xr:uid="{00000000-0005-0000-0000-00001F170000}"/>
    <cellStyle name="Note 5 3 2 3 2 2 2" xfId="7224" xr:uid="{00000000-0005-0000-0000-000020170000}"/>
    <cellStyle name="Note 5 3 2 3 2 3" xfId="4512" xr:uid="{00000000-0005-0000-0000-000021170000}"/>
    <cellStyle name="Note 5 3 2 3 2 3 2" xfId="8352" xr:uid="{00000000-0005-0000-0000-000022170000}"/>
    <cellStyle name="Note 5 3 2 3 2 4" xfId="6126" xr:uid="{00000000-0005-0000-0000-000023170000}"/>
    <cellStyle name="Note 5 3 2 3 3" xfId="3338" xr:uid="{00000000-0005-0000-0000-000024170000}"/>
    <cellStyle name="Note 5 3 2 3 3 2" xfId="7225" xr:uid="{00000000-0005-0000-0000-000025170000}"/>
    <cellStyle name="Note 5 3 2 3 4" xfId="4511" xr:uid="{00000000-0005-0000-0000-000026170000}"/>
    <cellStyle name="Note 5 3 2 3 4 2" xfId="8351" xr:uid="{00000000-0005-0000-0000-000027170000}"/>
    <cellStyle name="Note 5 3 2 3 5" xfId="6125" xr:uid="{00000000-0005-0000-0000-000028170000}"/>
    <cellStyle name="Note 5 3 2 4" xfId="1407" xr:uid="{00000000-0005-0000-0000-000029170000}"/>
    <cellStyle name="Note 5 3 2 4 2" xfId="3339" xr:uid="{00000000-0005-0000-0000-00002A170000}"/>
    <cellStyle name="Note 5 3 2 4 2 2" xfId="7226" xr:uid="{00000000-0005-0000-0000-00002B170000}"/>
    <cellStyle name="Note 5 3 2 4 3" xfId="4513" xr:uid="{00000000-0005-0000-0000-00002C170000}"/>
    <cellStyle name="Note 5 3 2 4 3 2" xfId="8353" xr:uid="{00000000-0005-0000-0000-00002D170000}"/>
    <cellStyle name="Note 5 3 2 4 4" xfId="6127" xr:uid="{00000000-0005-0000-0000-00002E170000}"/>
    <cellStyle name="Note 5 3 2 5" xfId="3340" xr:uid="{00000000-0005-0000-0000-00002F170000}"/>
    <cellStyle name="Note 5 3 2 5 2" xfId="7227" xr:uid="{00000000-0005-0000-0000-000030170000}"/>
    <cellStyle name="Note 5 3 2 6" xfId="4506" xr:uid="{00000000-0005-0000-0000-000031170000}"/>
    <cellStyle name="Note 5 3 2 6 2" xfId="8346" xr:uid="{00000000-0005-0000-0000-000032170000}"/>
    <cellStyle name="Note 5 3 2 7" xfId="6120" xr:uid="{00000000-0005-0000-0000-000033170000}"/>
    <cellStyle name="Note 5 3 3" xfId="1408" xr:uid="{00000000-0005-0000-0000-000034170000}"/>
    <cellStyle name="Note 5 3 3 2" xfId="1409" xr:uid="{00000000-0005-0000-0000-000035170000}"/>
    <cellStyle name="Note 5 3 3 2 2" xfId="1410" xr:uid="{00000000-0005-0000-0000-000036170000}"/>
    <cellStyle name="Note 5 3 3 2 2 2" xfId="3341" xr:uid="{00000000-0005-0000-0000-000037170000}"/>
    <cellStyle name="Note 5 3 3 2 2 2 2" xfId="7228" xr:uid="{00000000-0005-0000-0000-000038170000}"/>
    <cellStyle name="Note 5 3 3 2 2 3" xfId="4516" xr:uid="{00000000-0005-0000-0000-000039170000}"/>
    <cellStyle name="Note 5 3 3 2 2 3 2" xfId="8356" xr:uid="{00000000-0005-0000-0000-00003A170000}"/>
    <cellStyle name="Note 5 3 3 2 2 4" xfId="6130" xr:uid="{00000000-0005-0000-0000-00003B170000}"/>
    <cellStyle name="Note 5 3 3 2 3" xfId="3342" xr:uid="{00000000-0005-0000-0000-00003C170000}"/>
    <cellStyle name="Note 5 3 3 2 3 2" xfId="7229" xr:uid="{00000000-0005-0000-0000-00003D170000}"/>
    <cellStyle name="Note 5 3 3 2 4" xfId="4515" xr:uid="{00000000-0005-0000-0000-00003E170000}"/>
    <cellStyle name="Note 5 3 3 2 4 2" xfId="8355" xr:uid="{00000000-0005-0000-0000-00003F170000}"/>
    <cellStyle name="Note 5 3 3 2 5" xfId="6129" xr:uid="{00000000-0005-0000-0000-000040170000}"/>
    <cellStyle name="Note 5 3 3 3" xfId="1411" xr:uid="{00000000-0005-0000-0000-000041170000}"/>
    <cellStyle name="Note 5 3 3 3 2" xfId="3343" xr:uid="{00000000-0005-0000-0000-000042170000}"/>
    <cellStyle name="Note 5 3 3 3 2 2" xfId="7230" xr:uid="{00000000-0005-0000-0000-000043170000}"/>
    <cellStyle name="Note 5 3 3 3 3" xfId="4517" xr:uid="{00000000-0005-0000-0000-000044170000}"/>
    <cellStyle name="Note 5 3 3 3 3 2" xfId="8357" xr:uid="{00000000-0005-0000-0000-000045170000}"/>
    <cellStyle name="Note 5 3 3 3 4" xfId="6131" xr:uid="{00000000-0005-0000-0000-000046170000}"/>
    <cellStyle name="Note 5 3 3 4" xfId="3344" xr:uid="{00000000-0005-0000-0000-000047170000}"/>
    <cellStyle name="Note 5 3 3 4 2" xfId="7231" xr:uid="{00000000-0005-0000-0000-000048170000}"/>
    <cellStyle name="Note 5 3 3 5" xfId="4514" xr:uid="{00000000-0005-0000-0000-000049170000}"/>
    <cellStyle name="Note 5 3 3 5 2" xfId="8354" xr:uid="{00000000-0005-0000-0000-00004A170000}"/>
    <cellStyle name="Note 5 3 3 6" xfId="6128" xr:uid="{00000000-0005-0000-0000-00004B170000}"/>
    <cellStyle name="Note 5 3 4" xfId="1412" xr:uid="{00000000-0005-0000-0000-00004C170000}"/>
    <cellStyle name="Note 5 3 4 2" xfId="1413" xr:uid="{00000000-0005-0000-0000-00004D170000}"/>
    <cellStyle name="Note 5 3 4 2 2" xfId="3345" xr:uid="{00000000-0005-0000-0000-00004E170000}"/>
    <cellStyle name="Note 5 3 4 2 2 2" xfId="7232" xr:uid="{00000000-0005-0000-0000-00004F170000}"/>
    <cellStyle name="Note 5 3 4 2 3" xfId="4519" xr:uid="{00000000-0005-0000-0000-000050170000}"/>
    <cellStyle name="Note 5 3 4 2 3 2" xfId="8359" xr:uid="{00000000-0005-0000-0000-000051170000}"/>
    <cellStyle name="Note 5 3 4 2 4" xfId="6133" xr:uid="{00000000-0005-0000-0000-000052170000}"/>
    <cellStyle name="Note 5 3 4 3" xfId="3346" xr:uid="{00000000-0005-0000-0000-000053170000}"/>
    <cellStyle name="Note 5 3 4 3 2" xfId="7233" xr:uid="{00000000-0005-0000-0000-000054170000}"/>
    <cellStyle name="Note 5 3 4 4" xfId="4518" xr:uid="{00000000-0005-0000-0000-000055170000}"/>
    <cellStyle name="Note 5 3 4 4 2" xfId="8358" xr:uid="{00000000-0005-0000-0000-000056170000}"/>
    <cellStyle name="Note 5 3 4 5" xfId="6132" xr:uid="{00000000-0005-0000-0000-000057170000}"/>
    <cellStyle name="Note 5 3 5" xfId="1414" xr:uid="{00000000-0005-0000-0000-000058170000}"/>
    <cellStyle name="Note 5 3 5 2" xfId="3347" xr:uid="{00000000-0005-0000-0000-000059170000}"/>
    <cellStyle name="Note 5 3 5 2 2" xfId="7234" xr:uid="{00000000-0005-0000-0000-00005A170000}"/>
    <cellStyle name="Note 5 3 5 3" xfId="4520" xr:uid="{00000000-0005-0000-0000-00005B170000}"/>
    <cellStyle name="Note 5 3 5 3 2" xfId="8360" xr:uid="{00000000-0005-0000-0000-00005C170000}"/>
    <cellStyle name="Note 5 3 5 4" xfId="6134" xr:uid="{00000000-0005-0000-0000-00005D170000}"/>
    <cellStyle name="Note 5 3 6" xfId="3348" xr:uid="{00000000-0005-0000-0000-00005E170000}"/>
    <cellStyle name="Note 5 3 6 2" xfId="7235" xr:uid="{00000000-0005-0000-0000-00005F170000}"/>
    <cellStyle name="Note 5 3 7" xfId="4505" xr:uid="{00000000-0005-0000-0000-000060170000}"/>
    <cellStyle name="Note 5 3 7 2" xfId="8345" xr:uid="{00000000-0005-0000-0000-000061170000}"/>
    <cellStyle name="Note 5 3 8" xfId="6119" xr:uid="{00000000-0005-0000-0000-000062170000}"/>
    <cellStyle name="Note 5 4" xfId="1415" xr:uid="{00000000-0005-0000-0000-000063170000}"/>
    <cellStyle name="Note 5 4 2" xfId="1416" xr:uid="{00000000-0005-0000-0000-000064170000}"/>
    <cellStyle name="Note 5 4 2 2" xfId="1417" xr:uid="{00000000-0005-0000-0000-000065170000}"/>
    <cellStyle name="Note 5 4 2 2 2" xfId="1418" xr:uid="{00000000-0005-0000-0000-000066170000}"/>
    <cellStyle name="Note 5 4 2 2 2 2" xfId="3349" xr:uid="{00000000-0005-0000-0000-000067170000}"/>
    <cellStyle name="Note 5 4 2 2 2 2 2" xfId="7236" xr:uid="{00000000-0005-0000-0000-000068170000}"/>
    <cellStyle name="Note 5 4 2 2 2 3" xfId="4524" xr:uid="{00000000-0005-0000-0000-000069170000}"/>
    <cellStyle name="Note 5 4 2 2 2 3 2" xfId="8364" xr:uid="{00000000-0005-0000-0000-00006A170000}"/>
    <cellStyle name="Note 5 4 2 2 2 4" xfId="6138" xr:uid="{00000000-0005-0000-0000-00006B170000}"/>
    <cellStyle name="Note 5 4 2 2 3" xfId="3350" xr:uid="{00000000-0005-0000-0000-00006C170000}"/>
    <cellStyle name="Note 5 4 2 2 3 2" xfId="7237" xr:uid="{00000000-0005-0000-0000-00006D170000}"/>
    <cellStyle name="Note 5 4 2 2 4" xfId="4523" xr:uid="{00000000-0005-0000-0000-00006E170000}"/>
    <cellStyle name="Note 5 4 2 2 4 2" xfId="8363" xr:uid="{00000000-0005-0000-0000-00006F170000}"/>
    <cellStyle name="Note 5 4 2 2 5" xfId="6137" xr:uid="{00000000-0005-0000-0000-000070170000}"/>
    <cellStyle name="Note 5 4 2 3" xfId="1419" xr:uid="{00000000-0005-0000-0000-000071170000}"/>
    <cellStyle name="Note 5 4 2 3 2" xfId="3351" xr:uid="{00000000-0005-0000-0000-000072170000}"/>
    <cellStyle name="Note 5 4 2 3 2 2" xfId="7238" xr:uid="{00000000-0005-0000-0000-000073170000}"/>
    <cellStyle name="Note 5 4 2 3 3" xfId="4525" xr:uid="{00000000-0005-0000-0000-000074170000}"/>
    <cellStyle name="Note 5 4 2 3 3 2" xfId="8365" xr:uid="{00000000-0005-0000-0000-000075170000}"/>
    <cellStyle name="Note 5 4 2 3 4" xfId="6139" xr:uid="{00000000-0005-0000-0000-000076170000}"/>
    <cellStyle name="Note 5 4 2 4" xfId="3352" xr:uid="{00000000-0005-0000-0000-000077170000}"/>
    <cellStyle name="Note 5 4 2 4 2" xfId="7239" xr:uid="{00000000-0005-0000-0000-000078170000}"/>
    <cellStyle name="Note 5 4 2 5" xfId="4522" xr:uid="{00000000-0005-0000-0000-000079170000}"/>
    <cellStyle name="Note 5 4 2 5 2" xfId="8362" xr:uid="{00000000-0005-0000-0000-00007A170000}"/>
    <cellStyle name="Note 5 4 2 6" xfId="6136" xr:uid="{00000000-0005-0000-0000-00007B170000}"/>
    <cellStyle name="Note 5 4 3" xfId="1420" xr:uid="{00000000-0005-0000-0000-00007C170000}"/>
    <cellStyle name="Note 5 4 3 2" xfId="1421" xr:uid="{00000000-0005-0000-0000-00007D170000}"/>
    <cellStyle name="Note 5 4 3 2 2" xfId="3353" xr:uid="{00000000-0005-0000-0000-00007E170000}"/>
    <cellStyle name="Note 5 4 3 2 2 2" xfId="7240" xr:uid="{00000000-0005-0000-0000-00007F170000}"/>
    <cellStyle name="Note 5 4 3 2 3" xfId="4527" xr:uid="{00000000-0005-0000-0000-000080170000}"/>
    <cellStyle name="Note 5 4 3 2 3 2" xfId="8367" xr:uid="{00000000-0005-0000-0000-000081170000}"/>
    <cellStyle name="Note 5 4 3 2 4" xfId="6141" xr:uid="{00000000-0005-0000-0000-000082170000}"/>
    <cellStyle name="Note 5 4 3 3" xfId="3354" xr:uid="{00000000-0005-0000-0000-000083170000}"/>
    <cellStyle name="Note 5 4 3 3 2" xfId="7241" xr:uid="{00000000-0005-0000-0000-000084170000}"/>
    <cellStyle name="Note 5 4 3 4" xfId="4526" xr:uid="{00000000-0005-0000-0000-000085170000}"/>
    <cellStyle name="Note 5 4 3 4 2" xfId="8366" xr:uid="{00000000-0005-0000-0000-000086170000}"/>
    <cellStyle name="Note 5 4 3 5" xfId="6140" xr:uid="{00000000-0005-0000-0000-000087170000}"/>
    <cellStyle name="Note 5 4 4" xfId="1422" xr:uid="{00000000-0005-0000-0000-000088170000}"/>
    <cellStyle name="Note 5 4 4 2" xfId="3355" xr:uid="{00000000-0005-0000-0000-000089170000}"/>
    <cellStyle name="Note 5 4 4 2 2" xfId="7242" xr:uid="{00000000-0005-0000-0000-00008A170000}"/>
    <cellStyle name="Note 5 4 4 3" xfId="4528" xr:uid="{00000000-0005-0000-0000-00008B170000}"/>
    <cellStyle name="Note 5 4 4 3 2" xfId="8368" xr:uid="{00000000-0005-0000-0000-00008C170000}"/>
    <cellStyle name="Note 5 4 4 4" xfId="6142" xr:uid="{00000000-0005-0000-0000-00008D170000}"/>
    <cellStyle name="Note 5 4 5" xfId="3356" xr:uid="{00000000-0005-0000-0000-00008E170000}"/>
    <cellStyle name="Note 5 4 5 2" xfId="7243" xr:uid="{00000000-0005-0000-0000-00008F170000}"/>
    <cellStyle name="Note 5 4 6" xfId="4521" xr:uid="{00000000-0005-0000-0000-000090170000}"/>
    <cellStyle name="Note 5 4 6 2" xfId="8361" xr:uid="{00000000-0005-0000-0000-000091170000}"/>
    <cellStyle name="Note 5 4 7" xfId="6135" xr:uid="{00000000-0005-0000-0000-000092170000}"/>
    <cellStyle name="Note 5 5" xfId="1423" xr:uid="{00000000-0005-0000-0000-000093170000}"/>
    <cellStyle name="Note 5 5 2" xfId="1424" xr:uid="{00000000-0005-0000-0000-000094170000}"/>
    <cellStyle name="Note 5 5 2 2" xfId="1425" xr:uid="{00000000-0005-0000-0000-000095170000}"/>
    <cellStyle name="Note 5 5 2 2 2" xfId="1426" xr:uid="{00000000-0005-0000-0000-000096170000}"/>
    <cellStyle name="Note 5 5 2 2 2 2" xfId="3357" xr:uid="{00000000-0005-0000-0000-000097170000}"/>
    <cellStyle name="Note 5 5 2 2 2 2 2" xfId="7244" xr:uid="{00000000-0005-0000-0000-000098170000}"/>
    <cellStyle name="Note 5 5 2 2 2 3" xfId="4532" xr:uid="{00000000-0005-0000-0000-000099170000}"/>
    <cellStyle name="Note 5 5 2 2 2 3 2" xfId="8372" xr:uid="{00000000-0005-0000-0000-00009A170000}"/>
    <cellStyle name="Note 5 5 2 2 2 4" xfId="6146" xr:uid="{00000000-0005-0000-0000-00009B170000}"/>
    <cellStyle name="Note 5 5 2 2 3" xfId="3358" xr:uid="{00000000-0005-0000-0000-00009C170000}"/>
    <cellStyle name="Note 5 5 2 2 3 2" xfId="7245" xr:uid="{00000000-0005-0000-0000-00009D170000}"/>
    <cellStyle name="Note 5 5 2 2 4" xfId="4531" xr:uid="{00000000-0005-0000-0000-00009E170000}"/>
    <cellStyle name="Note 5 5 2 2 4 2" xfId="8371" xr:uid="{00000000-0005-0000-0000-00009F170000}"/>
    <cellStyle name="Note 5 5 2 2 5" xfId="6145" xr:uid="{00000000-0005-0000-0000-0000A0170000}"/>
    <cellStyle name="Note 5 5 2 3" xfId="1427" xr:uid="{00000000-0005-0000-0000-0000A1170000}"/>
    <cellStyle name="Note 5 5 2 3 2" xfId="3359" xr:uid="{00000000-0005-0000-0000-0000A2170000}"/>
    <cellStyle name="Note 5 5 2 3 2 2" xfId="7246" xr:uid="{00000000-0005-0000-0000-0000A3170000}"/>
    <cellStyle name="Note 5 5 2 3 3" xfId="4533" xr:uid="{00000000-0005-0000-0000-0000A4170000}"/>
    <cellStyle name="Note 5 5 2 3 3 2" xfId="8373" xr:uid="{00000000-0005-0000-0000-0000A5170000}"/>
    <cellStyle name="Note 5 5 2 3 4" xfId="6147" xr:uid="{00000000-0005-0000-0000-0000A6170000}"/>
    <cellStyle name="Note 5 5 2 4" xfId="3360" xr:uid="{00000000-0005-0000-0000-0000A7170000}"/>
    <cellStyle name="Note 5 5 2 4 2" xfId="7247" xr:uid="{00000000-0005-0000-0000-0000A8170000}"/>
    <cellStyle name="Note 5 5 2 5" xfId="4530" xr:uid="{00000000-0005-0000-0000-0000A9170000}"/>
    <cellStyle name="Note 5 5 2 5 2" xfId="8370" xr:uid="{00000000-0005-0000-0000-0000AA170000}"/>
    <cellStyle name="Note 5 5 2 6" xfId="6144" xr:uid="{00000000-0005-0000-0000-0000AB170000}"/>
    <cellStyle name="Note 5 5 3" xfId="1428" xr:uid="{00000000-0005-0000-0000-0000AC170000}"/>
    <cellStyle name="Note 5 5 3 2" xfId="1429" xr:uid="{00000000-0005-0000-0000-0000AD170000}"/>
    <cellStyle name="Note 5 5 3 2 2" xfId="3361" xr:uid="{00000000-0005-0000-0000-0000AE170000}"/>
    <cellStyle name="Note 5 5 3 2 2 2" xfId="7248" xr:uid="{00000000-0005-0000-0000-0000AF170000}"/>
    <cellStyle name="Note 5 5 3 2 3" xfId="4535" xr:uid="{00000000-0005-0000-0000-0000B0170000}"/>
    <cellStyle name="Note 5 5 3 2 3 2" xfId="8375" xr:uid="{00000000-0005-0000-0000-0000B1170000}"/>
    <cellStyle name="Note 5 5 3 2 4" xfId="6149" xr:uid="{00000000-0005-0000-0000-0000B2170000}"/>
    <cellStyle name="Note 5 5 3 3" xfId="3362" xr:uid="{00000000-0005-0000-0000-0000B3170000}"/>
    <cellStyle name="Note 5 5 3 3 2" xfId="7249" xr:uid="{00000000-0005-0000-0000-0000B4170000}"/>
    <cellStyle name="Note 5 5 3 4" xfId="4534" xr:uid="{00000000-0005-0000-0000-0000B5170000}"/>
    <cellStyle name="Note 5 5 3 4 2" xfId="8374" xr:uid="{00000000-0005-0000-0000-0000B6170000}"/>
    <cellStyle name="Note 5 5 3 5" xfId="6148" xr:uid="{00000000-0005-0000-0000-0000B7170000}"/>
    <cellStyle name="Note 5 5 4" xfId="1430" xr:uid="{00000000-0005-0000-0000-0000B8170000}"/>
    <cellStyle name="Note 5 5 4 2" xfId="3363" xr:uid="{00000000-0005-0000-0000-0000B9170000}"/>
    <cellStyle name="Note 5 5 4 2 2" xfId="7250" xr:uid="{00000000-0005-0000-0000-0000BA170000}"/>
    <cellStyle name="Note 5 5 4 3" xfId="4536" xr:uid="{00000000-0005-0000-0000-0000BB170000}"/>
    <cellStyle name="Note 5 5 4 3 2" xfId="8376" xr:uid="{00000000-0005-0000-0000-0000BC170000}"/>
    <cellStyle name="Note 5 5 4 4" xfId="6150" xr:uid="{00000000-0005-0000-0000-0000BD170000}"/>
    <cellStyle name="Note 5 5 5" xfId="3364" xr:uid="{00000000-0005-0000-0000-0000BE170000}"/>
    <cellStyle name="Note 5 5 5 2" xfId="7251" xr:uid="{00000000-0005-0000-0000-0000BF170000}"/>
    <cellStyle name="Note 5 5 6" xfId="4529" xr:uid="{00000000-0005-0000-0000-0000C0170000}"/>
    <cellStyle name="Note 5 5 6 2" xfId="8369" xr:uid="{00000000-0005-0000-0000-0000C1170000}"/>
    <cellStyle name="Note 5 5 7" xfId="6143" xr:uid="{00000000-0005-0000-0000-0000C2170000}"/>
    <cellStyle name="Note 5 6" xfId="1431" xr:uid="{00000000-0005-0000-0000-0000C3170000}"/>
    <cellStyle name="Note 5 6 2" xfId="1432" xr:uid="{00000000-0005-0000-0000-0000C4170000}"/>
    <cellStyle name="Note 5 6 2 2" xfId="1433" xr:uid="{00000000-0005-0000-0000-0000C5170000}"/>
    <cellStyle name="Note 5 6 2 2 2" xfId="3365" xr:uid="{00000000-0005-0000-0000-0000C6170000}"/>
    <cellStyle name="Note 5 6 2 2 2 2" xfId="7252" xr:uid="{00000000-0005-0000-0000-0000C7170000}"/>
    <cellStyle name="Note 5 6 2 2 3" xfId="4539" xr:uid="{00000000-0005-0000-0000-0000C8170000}"/>
    <cellStyle name="Note 5 6 2 2 3 2" xfId="8379" xr:uid="{00000000-0005-0000-0000-0000C9170000}"/>
    <cellStyle name="Note 5 6 2 2 4" xfId="6153" xr:uid="{00000000-0005-0000-0000-0000CA170000}"/>
    <cellStyle name="Note 5 6 2 3" xfId="3366" xr:uid="{00000000-0005-0000-0000-0000CB170000}"/>
    <cellStyle name="Note 5 6 2 3 2" xfId="7253" xr:uid="{00000000-0005-0000-0000-0000CC170000}"/>
    <cellStyle name="Note 5 6 2 4" xfId="4538" xr:uid="{00000000-0005-0000-0000-0000CD170000}"/>
    <cellStyle name="Note 5 6 2 4 2" xfId="8378" xr:uid="{00000000-0005-0000-0000-0000CE170000}"/>
    <cellStyle name="Note 5 6 2 5" xfId="6152" xr:uid="{00000000-0005-0000-0000-0000CF170000}"/>
    <cellStyle name="Note 5 6 3" xfId="1434" xr:uid="{00000000-0005-0000-0000-0000D0170000}"/>
    <cellStyle name="Note 5 6 3 2" xfId="3367" xr:uid="{00000000-0005-0000-0000-0000D1170000}"/>
    <cellStyle name="Note 5 6 3 2 2" xfId="7254" xr:uid="{00000000-0005-0000-0000-0000D2170000}"/>
    <cellStyle name="Note 5 6 3 3" xfId="4540" xr:uid="{00000000-0005-0000-0000-0000D3170000}"/>
    <cellStyle name="Note 5 6 3 3 2" xfId="8380" xr:uid="{00000000-0005-0000-0000-0000D4170000}"/>
    <cellStyle name="Note 5 6 3 4" xfId="6154" xr:uid="{00000000-0005-0000-0000-0000D5170000}"/>
    <cellStyle name="Note 5 6 4" xfId="3368" xr:uid="{00000000-0005-0000-0000-0000D6170000}"/>
    <cellStyle name="Note 5 6 4 2" xfId="7255" xr:uid="{00000000-0005-0000-0000-0000D7170000}"/>
    <cellStyle name="Note 5 6 5" xfId="4537" xr:uid="{00000000-0005-0000-0000-0000D8170000}"/>
    <cellStyle name="Note 5 6 5 2" xfId="8377" xr:uid="{00000000-0005-0000-0000-0000D9170000}"/>
    <cellStyle name="Note 5 6 6" xfId="6151" xr:uid="{00000000-0005-0000-0000-0000DA170000}"/>
    <cellStyle name="Note 5 7" xfId="1435" xr:uid="{00000000-0005-0000-0000-0000DB170000}"/>
    <cellStyle name="Note 5 7 2" xfId="1436" xr:uid="{00000000-0005-0000-0000-0000DC170000}"/>
    <cellStyle name="Note 5 7 2 2" xfId="3369" xr:uid="{00000000-0005-0000-0000-0000DD170000}"/>
    <cellStyle name="Note 5 7 2 2 2" xfId="7256" xr:uid="{00000000-0005-0000-0000-0000DE170000}"/>
    <cellStyle name="Note 5 7 2 3" xfId="4542" xr:uid="{00000000-0005-0000-0000-0000DF170000}"/>
    <cellStyle name="Note 5 7 2 3 2" xfId="8382" xr:uid="{00000000-0005-0000-0000-0000E0170000}"/>
    <cellStyle name="Note 5 7 2 4" xfId="6156" xr:uid="{00000000-0005-0000-0000-0000E1170000}"/>
    <cellStyle name="Note 5 7 3" xfId="3370" xr:uid="{00000000-0005-0000-0000-0000E2170000}"/>
    <cellStyle name="Note 5 7 3 2" xfId="7257" xr:uid="{00000000-0005-0000-0000-0000E3170000}"/>
    <cellStyle name="Note 5 7 4" xfId="4541" xr:uid="{00000000-0005-0000-0000-0000E4170000}"/>
    <cellStyle name="Note 5 7 4 2" xfId="8381" xr:uid="{00000000-0005-0000-0000-0000E5170000}"/>
    <cellStyle name="Note 5 7 5" xfId="6155" xr:uid="{00000000-0005-0000-0000-0000E6170000}"/>
    <cellStyle name="Note 5 8" xfId="1437" xr:uid="{00000000-0005-0000-0000-0000E7170000}"/>
    <cellStyle name="Note 5 8 2" xfId="3371" xr:uid="{00000000-0005-0000-0000-0000E8170000}"/>
    <cellStyle name="Note 5 8 2 2" xfId="7258" xr:uid="{00000000-0005-0000-0000-0000E9170000}"/>
    <cellStyle name="Note 5 8 3" xfId="4543" xr:uid="{00000000-0005-0000-0000-0000EA170000}"/>
    <cellStyle name="Note 5 8 3 2" xfId="8383" xr:uid="{00000000-0005-0000-0000-0000EB170000}"/>
    <cellStyle name="Note 5 8 4" xfId="6157" xr:uid="{00000000-0005-0000-0000-0000EC170000}"/>
    <cellStyle name="Note 5 9" xfId="3372" xr:uid="{00000000-0005-0000-0000-0000ED170000}"/>
    <cellStyle name="Note 5 9 2" xfId="7259" xr:uid="{00000000-0005-0000-0000-0000EE170000}"/>
    <cellStyle name="Note 6" xfId="1438" xr:uid="{00000000-0005-0000-0000-0000EF170000}"/>
    <cellStyle name="Note 6 10" xfId="4544" xr:uid="{00000000-0005-0000-0000-0000F0170000}"/>
    <cellStyle name="Note 6 10 2" xfId="8384" xr:uid="{00000000-0005-0000-0000-0000F1170000}"/>
    <cellStyle name="Note 6 11" xfId="6158" xr:uid="{00000000-0005-0000-0000-0000F2170000}"/>
    <cellStyle name="Note 6 2" xfId="1439" xr:uid="{00000000-0005-0000-0000-0000F3170000}"/>
    <cellStyle name="Note 6 2 2" xfId="1440" xr:uid="{00000000-0005-0000-0000-0000F4170000}"/>
    <cellStyle name="Note 6 2 2 2" xfId="1441" xr:uid="{00000000-0005-0000-0000-0000F5170000}"/>
    <cellStyle name="Note 6 2 2 2 2" xfId="1442" xr:uid="{00000000-0005-0000-0000-0000F6170000}"/>
    <cellStyle name="Note 6 2 2 2 2 2" xfId="1443" xr:uid="{00000000-0005-0000-0000-0000F7170000}"/>
    <cellStyle name="Note 6 2 2 2 2 2 2" xfId="3373" xr:uid="{00000000-0005-0000-0000-0000F8170000}"/>
    <cellStyle name="Note 6 2 2 2 2 2 2 2" xfId="7260" xr:uid="{00000000-0005-0000-0000-0000F9170000}"/>
    <cellStyle name="Note 6 2 2 2 2 2 3" xfId="4549" xr:uid="{00000000-0005-0000-0000-0000FA170000}"/>
    <cellStyle name="Note 6 2 2 2 2 2 3 2" xfId="8389" xr:uid="{00000000-0005-0000-0000-0000FB170000}"/>
    <cellStyle name="Note 6 2 2 2 2 2 4" xfId="6163" xr:uid="{00000000-0005-0000-0000-0000FC170000}"/>
    <cellStyle name="Note 6 2 2 2 2 3" xfId="3374" xr:uid="{00000000-0005-0000-0000-0000FD170000}"/>
    <cellStyle name="Note 6 2 2 2 2 3 2" xfId="7261" xr:uid="{00000000-0005-0000-0000-0000FE170000}"/>
    <cellStyle name="Note 6 2 2 2 2 4" xfId="4548" xr:uid="{00000000-0005-0000-0000-0000FF170000}"/>
    <cellStyle name="Note 6 2 2 2 2 4 2" xfId="8388" xr:uid="{00000000-0005-0000-0000-000000180000}"/>
    <cellStyle name="Note 6 2 2 2 2 5" xfId="6162" xr:uid="{00000000-0005-0000-0000-000001180000}"/>
    <cellStyle name="Note 6 2 2 2 3" xfId="1444" xr:uid="{00000000-0005-0000-0000-000002180000}"/>
    <cellStyle name="Note 6 2 2 2 3 2" xfId="3375" xr:uid="{00000000-0005-0000-0000-000003180000}"/>
    <cellStyle name="Note 6 2 2 2 3 2 2" xfId="7262" xr:uid="{00000000-0005-0000-0000-000004180000}"/>
    <cellStyle name="Note 6 2 2 2 3 3" xfId="4550" xr:uid="{00000000-0005-0000-0000-000005180000}"/>
    <cellStyle name="Note 6 2 2 2 3 3 2" xfId="8390" xr:uid="{00000000-0005-0000-0000-000006180000}"/>
    <cellStyle name="Note 6 2 2 2 3 4" xfId="6164" xr:uid="{00000000-0005-0000-0000-000007180000}"/>
    <cellStyle name="Note 6 2 2 2 4" xfId="3376" xr:uid="{00000000-0005-0000-0000-000008180000}"/>
    <cellStyle name="Note 6 2 2 2 4 2" xfId="7263" xr:uid="{00000000-0005-0000-0000-000009180000}"/>
    <cellStyle name="Note 6 2 2 2 5" xfId="4547" xr:uid="{00000000-0005-0000-0000-00000A180000}"/>
    <cellStyle name="Note 6 2 2 2 5 2" xfId="8387" xr:uid="{00000000-0005-0000-0000-00000B180000}"/>
    <cellStyle name="Note 6 2 2 2 6" xfId="6161" xr:uid="{00000000-0005-0000-0000-00000C180000}"/>
    <cellStyle name="Note 6 2 2 3" xfId="1445" xr:uid="{00000000-0005-0000-0000-00000D180000}"/>
    <cellStyle name="Note 6 2 2 3 2" xfId="1446" xr:uid="{00000000-0005-0000-0000-00000E180000}"/>
    <cellStyle name="Note 6 2 2 3 2 2" xfId="3377" xr:uid="{00000000-0005-0000-0000-00000F180000}"/>
    <cellStyle name="Note 6 2 2 3 2 2 2" xfId="7264" xr:uid="{00000000-0005-0000-0000-000010180000}"/>
    <cellStyle name="Note 6 2 2 3 2 3" xfId="4552" xr:uid="{00000000-0005-0000-0000-000011180000}"/>
    <cellStyle name="Note 6 2 2 3 2 3 2" xfId="8392" xr:uid="{00000000-0005-0000-0000-000012180000}"/>
    <cellStyle name="Note 6 2 2 3 2 4" xfId="6166" xr:uid="{00000000-0005-0000-0000-000013180000}"/>
    <cellStyle name="Note 6 2 2 3 3" xfId="3378" xr:uid="{00000000-0005-0000-0000-000014180000}"/>
    <cellStyle name="Note 6 2 2 3 3 2" xfId="7265" xr:uid="{00000000-0005-0000-0000-000015180000}"/>
    <cellStyle name="Note 6 2 2 3 4" xfId="4551" xr:uid="{00000000-0005-0000-0000-000016180000}"/>
    <cellStyle name="Note 6 2 2 3 4 2" xfId="8391" xr:uid="{00000000-0005-0000-0000-000017180000}"/>
    <cellStyle name="Note 6 2 2 3 5" xfId="6165" xr:uid="{00000000-0005-0000-0000-000018180000}"/>
    <cellStyle name="Note 6 2 2 4" xfId="1447" xr:uid="{00000000-0005-0000-0000-000019180000}"/>
    <cellStyle name="Note 6 2 2 4 2" xfId="3379" xr:uid="{00000000-0005-0000-0000-00001A180000}"/>
    <cellStyle name="Note 6 2 2 4 2 2" xfId="7266" xr:uid="{00000000-0005-0000-0000-00001B180000}"/>
    <cellStyle name="Note 6 2 2 4 3" xfId="4553" xr:uid="{00000000-0005-0000-0000-00001C180000}"/>
    <cellStyle name="Note 6 2 2 4 3 2" xfId="8393" xr:uid="{00000000-0005-0000-0000-00001D180000}"/>
    <cellStyle name="Note 6 2 2 4 4" xfId="6167" xr:uid="{00000000-0005-0000-0000-00001E180000}"/>
    <cellStyle name="Note 6 2 2 5" xfId="3380" xr:uid="{00000000-0005-0000-0000-00001F180000}"/>
    <cellStyle name="Note 6 2 2 5 2" xfId="7267" xr:uid="{00000000-0005-0000-0000-000020180000}"/>
    <cellStyle name="Note 6 2 2 6" xfId="4546" xr:uid="{00000000-0005-0000-0000-000021180000}"/>
    <cellStyle name="Note 6 2 2 6 2" xfId="8386" xr:uid="{00000000-0005-0000-0000-000022180000}"/>
    <cellStyle name="Note 6 2 2 7" xfId="6160" xr:uid="{00000000-0005-0000-0000-000023180000}"/>
    <cellStyle name="Note 6 2 3" xfId="1448" xr:uid="{00000000-0005-0000-0000-000024180000}"/>
    <cellStyle name="Note 6 2 3 2" xfId="1449" xr:uid="{00000000-0005-0000-0000-000025180000}"/>
    <cellStyle name="Note 6 2 3 2 2" xfId="1450" xr:uid="{00000000-0005-0000-0000-000026180000}"/>
    <cellStyle name="Note 6 2 3 2 2 2" xfId="1451" xr:uid="{00000000-0005-0000-0000-000027180000}"/>
    <cellStyle name="Note 6 2 3 2 2 2 2" xfId="3381" xr:uid="{00000000-0005-0000-0000-000028180000}"/>
    <cellStyle name="Note 6 2 3 2 2 2 2 2" xfId="7268" xr:uid="{00000000-0005-0000-0000-000029180000}"/>
    <cellStyle name="Note 6 2 3 2 2 2 3" xfId="4557" xr:uid="{00000000-0005-0000-0000-00002A180000}"/>
    <cellStyle name="Note 6 2 3 2 2 2 3 2" xfId="8397" xr:uid="{00000000-0005-0000-0000-00002B180000}"/>
    <cellStyle name="Note 6 2 3 2 2 2 4" xfId="6171" xr:uid="{00000000-0005-0000-0000-00002C180000}"/>
    <cellStyle name="Note 6 2 3 2 2 3" xfId="3382" xr:uid="{00000000-0005-0000-0000-00002D180000}"/>
    <cellStyle name="Note 6 2 3 2 2 3 2" xfId="7269" xr:uid="{00000000-0005-0000-0000-00002E180000}"/>
    <cellStyle name="Note 6 2 3 2 2 4" xfId="4556" xr:uid="{00000000-0005-0000-0000-00002F180000}"/>
    <cellStyle name="Note 6 2 3 2 2 4 2" xfId="8396" xr:uid="{00000000-0005-0000-0000-000030180000}"/>
    <cellStyle name="Note 6 2 3 2 2 5" xfId="6170" xr:uid="{00000000-0005-0000-0000-000031180000}"/>
    <cellStyle name="Note 6 2 3 2 3" xfId="1452" xr:uid="{00000000-0005-0000-0000-000032180000}"/>
    <cellStyle name="Note 6 2 3 2 3 2" xfId="3383" xr:uid="{00000000-0005-0000-0000-000033180000}"/>
    <cellStyle name="Note 6 2 3 2 3 2 2" xfId="7270" xr:uid="{00000000-0005-0000-0000-000034180000}"/>
    <cellStyle name="Note 6 2 3 2 3 3" xfId="4558" xr:uid="{00000000-0005-0000-0000-000035180000}"/>
    <cellStyle name="Note 6 2 3 2 3 3 2" xfId="8398" xr:uid="{00000000-0005-0000-0000-000036180000}"/>
    <cellStyle name="Note 6 2 3 2 3 4" xfId="6172" xr:uid="{00000000-0005-0000-0000-000037180000}"/>
    <cellStyle name="Note 6 2 3 2 4" xfId="3384" xr:uid="{00000000-0005-0000-0000-000038180000}"/>
    <cellStyle name="Note 6 2 3 2 4 2" xfId="7271" xr:uid="{00000000-0005-0000-0000-000039180000}"/>
    <cellStyle name="Note 6 2 3 2 5" xfId="4555" xr:uid="{00000000-0005-0000-0000-00003A180000}"/>
    <cellStyle name="Note 6 2 3 2 5 2" xfId="8395" xr:uid="{00000000-0005-0000-0000-00003B180000}"/>
    <cellStyle name="Note 6 2 3 2 6" xfId="6169" xr:uid="{00000000-0005-0000-0000-00003C180000}"/>
    <cellStyle name="Note 6 2 3 3" xfId="1453" xr:uid="{00000000-0005-0000-0000-00003D180000}"/>
    <cellStyle name="Note 6 2 3 3 2" xfId="1454" xr:uid="{00000000-0005-0000-0000-00003E180000}"/>
    <cellStyle name="Note 6 2 3 3 2 2" xfId="3385" xr:uid="{00000000-0005-0000-0000-00003F180000}"/>
    <cellStyle name="Note 6 2 3 3 2 2 2" xfId="7272" xr:uid="{00000000-0005-0000-0000-000040180000}"/>
    <cellStyle name="Note 6 2 3 3 2 3" xfId="4560" xr:uid="{00000000-0005-0000-0000-000041180000}"/>
    <cellStyle name="Note 6 2 3 3 2 3 2" xfId="8400" xr:uid="{00000000-0005-0000-0000-000042180000}"/>
    <cellStyle name="Note 6 2 3 3 2 4" xfId="6174" xr:uid="{00000000-0005-0000-0000-000043180000}"/>
    <cellStyle name="Note 6 2 3 3 3" xfId="3386" xr:uid="{00000000-0005-0000-0000-000044180000}"/>
    <cellStyle name="Note 6 2 3 3 3 2" xfId="7273" xr:uid="{00000000-0005-0000-0000-000045180000}"/>
    <cellStyle name="Note 6 2 3 3 4" xfId="4559" xr:uid="{00000000-0005-0000-0000-000046180000}"/>
    <cellStyle name="Note 6 2 3 3 4 2" xfId="8399" xr:uid="{00000000-0005-0000-0000-000047180000}"/>
    <cellStyle name="Note 6 2 3 3 5" xfId="6173" xr:uid="{00000000-0005-0000-0000-000048180000}"/>
    <cellStyle name="Note 6 2 3 4" xfId="1455" xr:uid="{00000000-0005-0000-0000-000049180000}"/>
    <cellStyle name="Note 6 2 3 4 2" xfId="3387" xr:uid="{00000000-0005-0000-0000-00004A180000}"/>
    <cellStyle name="Note 6 2 3 4 2 2" xfId="7274" xr:uid="{00000000-0005-0000-0000-00004B180000}"/>
    <cellStyle name="Note 6 2 3 4 3" xfId="4561" xr:uid="{00000000-0005-0000-0000-00004C180000}"/>
    <cellStyle name="Note 6 2 3 4 3 2" xfId="8401" xr:uid="{00000000-0005-0000-0000-00004D180000}"/>
    <cellStyle name="Note 6 2 3 4 4" xfId="6175" xr:uid="{00000000-0005-0000-0000-00004E180000}"/>
    <cellStyle name="Note 6 2 3 5" xfId="3388" xr:uid="{00000000-0005-0000-0000-00004F180000}"/>
    <cellStyle name="Note 6 2 3 5 2" xfId="7275" xr:uid="{00000000-0005-0000-0000-000050180000}"/>
    <cellStyle name="Note 6 2 3 6" xfId="4554" xr:uid="{00000000-0005-0000-0000-000051180000}"/>
    <cellStyle name="Note 6 2 3 6 2" xfId="8394" xr:uid="{00000000-0005-0000-0000-000052180000}"/>
    <cellStyle name="Note 6 2 3 7" xfId="6168" xr:uid="{00000000-0005-0000-0000-000053180000}"/>
    <cellStyle name="Note 6 2 4" xfId="1456" xr:uid="{00000000-0005-0000-0000-000054180000}"/>
    <cellStyle name="Note 6 2 4 2" xfId="1457" xr:uid="{00000000-0005-0000-0000-000055180000}"/>
    <cellStyle name="Note 6 2 4 2 2" xfId="1458" xr:uid="{00000000-0005-0000-0000-000056180000}"/>
    <cellStyle name="Note 6 2 4 2 2 2" xfId="3389" xr:uid="{00000000-0005-0000-0000-000057180000}"/>
    <cellStyle name="Note 6 2 4 2 2 2 2" xfId="7276" xr:uid="{00000000-0005-0000-0000-000058180000}"/>
    <cellStyle name="Note 6 2 4 2 2 3" xfId="4564" xr:uid="{00000000-0005-0000-0000-000059180000}"/>
    <cellStyle name="Note 6 2 4 2 2 3 2" xfId="8404" xr:uid="{00000000-0005-0000-0000-00005A180000}"/>
    <cellStyle name="Note 6 2 4 2 2 4" xfId="6178" xr:uid="{00000000-0005-0000-0000-00005B180000}"/>
    <cellStyle name="Note 6 2 4 2 3" xfId="3390" xr:uid="{00000000-0005-0000-0000-00005C180000}"/>
    <cellStyle name="Note 6 2 4 2 3 2" xfId="7277" xr:uid="{00000000-0005-0000-0000-00005D180000}"/>
    <cellStyle name="Note 6 2 4 2 4" xfId="4563" xr:uid="{00000000-0005-0000-0000-00005E180000}"/>
    <cellStyle name="Note 6 2 4 2 4 2" xfId="8403" xr:uid="{00000000-0005-0000-0000-00005F180000}"/>
    <cellStyle name="Note 6 2 4 2 5" xfId="6177" xr:uid="{00000000-0005-0000-0000-000060180000}"/>
    <cellStyle name="Note 6 2 4 3" xfId="1459" xr:uid="{00000000-0005-0000-0000-000061180000}"/>
    <cellStyle name="Note 6 2 4 3 2" xfId="3391" xr:uid="{00000000-0005-0000-0000-000062180000}"/>
    <cellStyle name="Note 6 2 4 3 2 2" xfId="7278" xr:uid="{00000000-0005-0000-0000-000063180000}"/>
    <cellStyle name="Note 6 2 4 3 3" xfId="4565" xr:uid="{00000000-0005-0000-0000-000064180000}"/>
    <cellStyle name="Note 6 2 4 3 3 2" xfId="8405" xr:uid="{00000000-0005-0000-0000-000065180000}"/>
    <cellStyle name="Note 6 2 4 3 4" xfId="6179" xr:uid="{00000000-0005-0000-0000-000066180000}"/>
    <cellStyle name="Note 6 2 4 4" xfId="3392" xr:uid="{00000000-0005-0000-0000-000067180000}"/>
    <cellStyle name="Note 6 2 4 4 2" xfId="7279" xr:uid="{00000000-0005-0000-0000-000068180000}"/>
    <cellStyle name="Note 6 2 4 5" xfId="4562" xr:uid="{00000000-0005-0000-0000-000069180000}"/>
    <cellStyle name="Note 6 2 4 5 2" xfId="8402" xr:uid="{00000000-0005-0000-0000-00006A180000}"/>
    <cellStyle name="Note 6 2 4 6" xfId="6176" xr:uid="{00000000-0005-0000-0000-00006B180000}"/>
    <cellStyle name="Note 6 2 5" xfId="1460" xr:uid="{00000000-0005-0000-0000-00006C180000}"/>
    <cellStyle name="Note 6 2 5 2" xfId="1461" xr:uid="{00000000-0005-0000-0000-00006D180000}"/>
    <cellStyle name="Note 6 2 5 2 2" xfId="3393" xr:uid="{00000000-0005-0000-0000-00006E180000}"/>
    <cellStyle name="Note 6 2 5 2 2 2" xfId="7280" xr:uid="{00000000-0005-0000-0000-00006F180000}"/>
    <cellStyle name="Note 6 2 5 2 3" xfId="4567" xr:uid="{00000000-0005-0000-0000-000070180000}"/>
    <cellStyle name="Note 6 2 5 2 3 2" xfId="8407" xr:uid="{00000000-0005-0000-0000-000071180000}"/>
    <cellStyle name="Note 6 2 5 2 4" xfId="6181" xr:uid="{00000000-0005-0000-0000-000072180000}"/>
    <cellStyle name="Note 6 2 5 3" xfId="3394" xr:uid="{00000000-0005-0000-0000-000073180000}"/>
    <cellStyle name="Note 6 2 5 3 2" xfId="7281" xr:uid="{00000000-0005-0000-0000-000074180000}"/>
    <cellStyle name="Note 6 2 5 4" xfId="4566" xr:uid="{00000000-0005-0000-0000-000075180000}"/>
    <cellStyle name="Note 6 2 5 4 2" xfId="8406" xr:uid="{00000000-0005-0000-0000-000076180000}"/>
    <cellStyle name="Note 6 2 5 5" xfId="6180" xr:uid="{00000000-0005-0000-0000-000077180000}"/>
    <cellStyle name="Note 6 2 6" xfId="1462" xr:uid="{00000000-0005-0000-0000-000078180000}"/>
    <cellStyle name="Note 6 2 6 2" xfId="3395" xr:uid="{00000000-0005-0000-0000-000079180000}"/>
    <cellStyle name="Note 6 2 6 2 2" xfId="7282" xr:uid="{00000000-0005-0000-0000-00007A180000}"/>
    <cellStyle name="Note 6 2 6 3" xfId="4568" xr:uid="{00000000-0005-0000-0000-00007B180000}"/>
    <cellStyle name="Note 6 2 6 3 2" xfId="8408" xr:uid="{00000000-0005-0000-0000-00007C180000}"/>
    <cellStyle name="Note 6 2 6 4" xfId="6182" xr:uid="{00000000-0005-0000-0000-00007D180000}"/>
    <cellStyle name="Note 6 2 7" xfId="3396" xr:uid="{00000000-0005-0000-0000-00007E180000}"/>
    <cellStyle name="Note 6 2 7 2" xfId="7283" xr:uid="{00000000-0005-0000-0000-00007F180000}"/>
    <cellStyle name="Note 6 2 8" xfId="4545" xr:uid="{00000000-0005-0000-0000-000080180000}"/>
    <cellStyle name="Note 6 2 8 2" xfId="8385" xr:uid="{00000000-0005-0000-0000-000081180000}"/>
    <cellStyle name="Note 6 2 9" xfId="6159" xr:uid="{00000000-0005-0000-0000-000082180000}"/>
    <cellStyle name="Note 6 3" xfId="1463" xr:uid="{00000000-0005-0000-0000-000083180000}"/>
    <cellStyle name="Note 6 3 2" xfId="1464" xr:uid="{00000000-0005-0000-0000-000084180000}"/>
    <cellStyle name="Note 6 3 2 2" xfId="1465" xr:uid="{00000000-0005-0000-0000-000085180000}"/>
    <cellStyle name="Note 6 3 2 2 2" xfId="1466" xr:uid="{00000000-0005-0000-0000-000086180000}"/>
    <cellStyle name="Note 6 3 2 2 2 2" xfId="1467" xr:uid="{00000000-0005-0000-0000-000087180000}"/>
    <cellStyle name="Note 6 3 2 2 2 2 2" xfId="3397" xr:uid="{00000000-0005-0000-0000-000088180000}"/>
    <cellStyle name="Note 6 3 2 2 2 2 2 2" xfId="7284" xr:uid="{00000000-0005-0000-0000-000089180000}"/>
    <cellStyle name="Note 6 3 2 2 2 2 3" xfId="4573" xr:uid="{00000000-0005-0000-0000-00008A180000}"/>
    <cellStyle name="Note 6 3 2 2 2 2 3 2" xfId="8413" xr:uid="{00000000-0005-0000-0000-00008B180000}"/>
    <cellStyle name="Note 6 3 2 2 2 2 4" xfId="6187" xr:uid="{00000000-0005-0000-0000-00008C180000}"/>
    <cellStyle name="Note 6 3 2 2 2 3" xfId="3398" xr:uid="{00000000-0005-0000-0000-00008D180000}"/>
    <cellStyle name="Note 6 3 2 2 2 3 2" xfId="7285" xr:uid="{00000000-0005-0000-0000-00008E180000}"/>
    <cellStyle name="Note 6 3 2 2 2 4" xfId="4572" xr:uid="{00000000-0005-0000-0000-00008F180000}"/>
    <cellStyle name="Note 6 3 2 2 2 4 2" xfId="8412" xr:uid="{00000000-0005-0000-0000-000090180000}"/>
    <cellStyle name="Note 6 3 2 2 2 5" xfId="6186" xr:uid="{00000000-0005-0000-0000-000091180000}"/>
    <cellStyle name="Note 6 3 2 2 3" xfId="1468" xr:uid="{00000000-0005-0000-0000-000092180000}"/>
    <cellStyle name="Note 6 3 2 2 3 2" xfId="3399" xr:uid="{00000000-0005-0000-0000-000093180000}"/>
    <cellStyle name="Note 6 3 2 2 3 2 2" xfId="7286" xr:uid="{00000000-0005-0000-0000-000094180000}"/>
    <cellStyle name="Note 6 3 2 2 3 3" xfId="4574" xr:uid="{00000000-0005-0000-0000-000095180000}"/>
    <cellStyle name="Note 6 3 2 2 3 3 2" xfId="8414" xr:uid="{00000000-0005-0000-0000-000096180000}"/>
    <cellStyle name="Note 6 3 2 2 3 4" xfId="6188" xr:uid="{00000000-0005-0000-0000-000097180000}"/>
    <cellStyle name="Note 6 3 2 2 4" xfId="3400" xr:uid="{00000000-0005-0000-0000-000098180000}"/>
    <cellStyle name="Note 6 3 2 2 4 2" xfId="7287" xr:uid="{00000000-0005-0000-0000-000099180000}"/>
    <cellStyle name="Note 6 3 2 2 5" xfId="4571" xr:uid="{00000000-0005-0000-0000-00009A180000}"/>
    <cellStyle name="Note 6 3 2 2 5 2" xfId="8411" xr:uid="{00000000-0005-0000-0000-00009B180000}"/>
    <cellStyle name="Note 6 3 2 2 6" xfId="6185" xr:uid="{00000000-0005-0000-0000-00009C180000}"/>
    <cellStyle name="Note 6 3 2 3" xfId="1469" xr:uid="{00000000-0005-0000-0000-00009D180000}"/>
    <cellStyle name="Note 6 3 2 3 2" xfId="1470" xr:uid="{00000000-0005-0000-0000-00009E180000}"/>
    <cellStyle name="Note 6 3 2 3 2 2" xfId="3401" xr:uid="{00000000-0005-0000-0000-00009F180000}"/>
    <cellStyle name="Note 6 3 2 3 2 2 2" xfId="7288" xr:uid="{00000000-0005-0000-0000-0000A0180000}"/>
    <cellStyle name="Note 6 3 2 3 2 3" xfId="4576" xr:uid="{00000000-0005-0000-0000-0000A1180000}"/>
    <cellStyle name="Note 6 3 2 3 2 3 2" xfId="8416" xr:uid="{00000000-0005-0000-0000-0000A2180000}"/>
    <cellStyle name="Note 6 3 2 3 2 4" xfId="6190" xr:uid="{00000000-0005-0000-0000-0000A3180000}"/>
    <cellStyle name="Note 6 3 2 3 3" xfId="3402" xr:uid="{00000000-0005-0000-0000-0000A4180000}"/>
    <cellStyle name="Note 6 3 2 3 3 2" xfId="7289" xr:uid="{00000000-0005-0000-0000-0000A5180000}"/>
    <cellStyle name="Note 6 3 2 3 4" xfId="4575" xr:uid="{00000000-0005-0000-0000-0000A6180000}"/>
    <cellStyle name="Note 6 3 2 3 4 2" xfId="8415" xr:uid="{00000000-0005-0000-0000-0000A7180000}"/>
    <cellStyle name="Note 6 3 2 3 5" xfId="6189" xr:uid="{00000000-0005-0000-0000-0000A8180000}"/>
    <cellStyle name="Note 6 3 2 4" xfId="1471" xr:uid="{00000000-0005-0000-0000-0000A9180000}"/>
    <cellStyle name="Note 6 3 2 4 2" xfId="3403" xr:uid="{00000000-0005-0000-0000-0000AA180000}"/>
    <cellStyle name="Note 6 3 2 4 2 2" xfId="7290" xr:uid="{00000000-0005-0000-0000-0000AB180000}"/>
    <cellStyle name="Note 6 3 2 4 3" xfId="4577" xr:uid="{00000000-0005-0000-0000-0000AC180000}"/>
    <cellStyle name="Note 6 3 2 4 3 2" xfId="8417" xr:uid="{00000000-0005-0000-0000-0000AD180000}"/>
    <cellStyle name="Note 6 3 2 4 4" xfId="6191" xr:uid="{00000000-0005-0000-0000-0000AE180000}"/>
    <cellStyle name="Note 6 3 2 5" xfId="3404" xr:uid="{00000000-0005-0000-0000-0000AF180000}"/>
    <cellStyle name="Note 6 3 2 5 2" xfId="7291" xr:uid="{00000000-0005-0000-0000-0000B0180000}"/>
    <cellStyle name="Note 6 3 2 6" xfId="4570" xr:uid="{00000000-0005-0000-0000-0000B1180000}"/>
    <cellStyle name="Note 6 3 2 6 2" xfId="8410" xr:uid="{00000000-0005-0000-0000-0000B2180000}"/>
    <cellStyle name="Note 6 3 2 7" xfId="6184" xr:uid="{00000000-0005-0000-0000-0000B3180000}"/>
    <cellStyle name="Note 6 3 3" xfId="1472" xr:uid="{00000000-0005-0000-0000-0000B4180000}"/>
    <cellStyle name="Note 6 3 3 2" xfId="1473" xr:uid="{00000000-0005-0000-0000-0000B5180000}"/>
    <cellStyle name="Note 6 3 3 2 2" xfId="1474" xr:uid="{00000000-0005-0000-0000-0000B6180000}"/>
    <cellStyle name="Note 6 3 3 2 2 2" xfId="3405" xr:uid="{00000000-0005-0000-0000-0000B7180000}"/>
    <cellStyle name="Note 6 3 3 2 2 2 2" xfId="7292" xr:uid="{00000000-0005-0000-0000-0000B8180000}"/>
    <cellStyle name="Note 6 3 3 2 2 3" xfId="4580" xr:uid="{00000000-0005-0000-0000-0000B9180000}"/>
    <cellStyle name="Note 6 3 3 2 2 3 2" xfId="8420" xr:uid="{00000000-0005-0000-0000-0000BA180000}"/>
    <cellStyle name="Note 6 3 3 2 2 4" xfId="6194" xr:uid="{00000000-0005-0000-0000-0000BB180000}"/>
    <cellStyle name="Note 6 3 3 2 3" xfId="3406" xr:uid="{00000000-0005-0000-0000-0000BC180000}"/>
    <cellStyle name="Note 6 3 3 2 3 2" xfId="7293" xr:uid="{00000000-0005-0000-0000-0000BD180000}"/>
    <cellStyle name="Note 6 3 3 2 4" xfId="4579" xr:uid="{00000000-0005-0000-0000-0000BE180000}"/>
    <cellStyle name="Note 6 3 3 2 4 2" xfId="8419" xr:uid="{00000000-0005-0000-0000-0000BF180000}"/>
    <cellStyle name="Note 6 3 3 2 5" xfId="6193" xr:uid="{00000000-0005-0000-0000-0000C0180000}"/>
    <cellStyle name="Note 6 3 3 3" xfId="1475" xr:uid="{00000000-0005-0000-0000-0000C1180000}"/>
    <cellStyle name="Note 6 3 3 3 2" xfId="3407" xr:uid="{00000000-0005-0000-0000-0000C2180000}"/>
    <cellStyle name="Note 6 3 3 3 2 2" xfId="7294" xr:uid="{00000000-0005-0000-0000-0000C3180000}"/>
    <cellStyle name="Note 6 3 3 3 3" xfId="4581" xr:uid="{00000000-0005-0000-0000-0000C4180000}"/>
    <cellStyle name="Note 6 3 3 3 3 2" xfId="8421" xr:uid="{00000000-0005-0000-0000-0000C5180000}"/>
    <cellStyle name="Note 6 3 3 3 4" xfId="6195" xr:uid="{00000000-0005-0000-0000-0000C6180000}"/>
    <cellStyle name="Note 6 3 3 4" xfId="3408" xr:uid="{00000000-0005-0000-0000-0000C7180000}"/>
    <cellStyle name="Note 6 3 3 4 2" xfId="7295" xr:uid="{00000000-0005-0000-0000-0000C8180000}"/>
    <cellStyle name="Note 6 3 3 5" xfId="4578" xr:uid="{00000000-0005-0000-0000-0000C9180000}"/>
    <cellStyle name="Note 6 3 3 5 2" xfId="8418" xr:uid="{00000000-0005-0000-0000-0000CA180000}"/>
    <cellStyle name="Note 6 3 3 6" xfId="6192" xr:uid="{00000000-0005-0000-0000-0000CB180000}"/>
    <cellStyle name="Note 6 3 4" xfId="1476" xr:uid="{00000000-0005-0000-0000-0000CC180000}"/>
    <cellStyle name="Note 6 3 4 2" xfId="1477" xr:uid="{00000000-0005-0000-0000-0000CD180000}"/>
    <cellStyle name="Note 6 3 4 2 2" xfId="3409" xr:uid="{00000000-0005-0000-0000-0000CE180000}"/>
    <cellStyle name="Note 6 3 4 2 2 2" xfId="7296" xr:uid="{00000000-0005-0000-0000-0000CF180000}"/>
    <cellStyle name="Note 6 3 4 2 3" xfId="4583" xr:uid="{00000000-0005-0000-0000-0000D0180000}"/>
    <cellStyle name="Note 6 3 4 2 3 2" xfId="8423" xr:uid="{00000000-0005-0000-0000-0000D1180000}"/>
    <cellStyle name="Note 6 3 4 2 4" xfId="6197" xr:uid="{00000000-0005-0000-0000-0000D2180000}"/>
    <cellStyle name="Note 6 3 4 3" xfId="3410" xr:uid="{00000000-0005-0000-0000-0000D3180000}"/>
    <cellStyle name="Note 6 3 4 3 2" xfId="7297" xr:uid="{00000000-0005-0000-0000-0000D4180000}"/>
    <cellStyle name="Note 6 3 4 4" xfId="4582" xr:uid="{00000000-0005-0000-0000-0000D5180000}"/>
    <cellStyle name="Note 6 3 4 4 2" xfId="8422" xr:uid="{00000000-0005-0000-0000-0000D6180000}"/>
    <cellStyle name="Note 6 3 4 5" xfId="6196" xr:uid="{00000000-0005-0000-0000-0000D7180000}"/>
    <cellStyle name="Note 6 3 5" xfId="1478" xr:uid="{00000000-0005-0000-0000-0000D8180000}"/>
    <cellStyle name="Note 6 3 5 2" xfId="3411" xr:uid="{00000000-0005-0000-0000-0000D9180000}"/>
    <cellStyle name="Note 6 3 5 2 2" xfId="7298" xr:uid="{00000000-0005-0000-0000-0000DA180000}"/>
    <cellStyle name="Note 6 3 5 3" xfId="4584" xr:uid="{00000000-0005-0000-0000-0000DB180000}"/>
    <cellStyle name="Note 6 3 5 3 2" xfId="8424" xr:uid="{00000000-0005-0000-0000-0000DC180000}"/>
    <cellStyle name="Note 6 3 5 4" xfId="6198" xr:uid="{00000000-0005-0000-0000-0000DD180000}"/>
    <cellStyle name="Note 6 3 6" xfId="3412" xr:uid="{00000000-0005-0000-0000-0000DE180000}"/>
    <cellStyle name="Note 6 3 6 2" xfId="7299" xr:uid="{00000000-0005-0000-0000-0000DF180000}"/>
    <cellStyle name="Note 6 3 7" xfId="4569" xr:uid="{00000000-0005-0000-0000-0000E0180000}"/>
    <cellStyle name="Note 6 3 7 2" xfId="8409" xr:uid="{00000000-0005-0000-0000-0000E1180000}"/>
    <cellStyle name="Note 6 3 8" xfId="6183" xr:uid="{00000000-0005-0000-0000-0000E2180000}"/>
    <cellStyle name="Note 6 4" xfId="1479" xr:uid="{00000000-0005-0000-0000-0000E3180000}"/>
    <cellStyle name="Note 6 4 2" xfId="1480" xr:uid="{00000000-0005-0000-0000-0000E4180000}"/>
    <cellStyle name="Note 6 4 2 2" xfId="1481" xr:uid="{00000000-0005-0000-0000-0000E5180000}"/>
    <cellStyle name="Note 6 4 2 2 2" xfId="1482" xr:uid="{00000000-0005-0000-0000-0000E6180000}"/>
    <cellStyle name="Note 6 4 2 2 2 2" xfId="3413" xr:uid="{00000000-0005-0000-0000-0000E7180000}"/>
    <cellStyle name="Note 6 4 2 2 2 2 2" xfId="7300" xr:uid="{00000000-0005-0000-0000-0000E8180000}"/>
    <cellStyle name="Note 6 4 2 2 2 3" xfId="4588" xr:uid="{00000000-0005-0000-0000-0000E9180000}"/>
    <cellStyle name="Note 6 4 2 2 2 3 2" xfId="8428" xr:uid="{00000000-0005-0000-0000-0000EA180000}"/>
    <cellStyle name="Note 6 4 2 2 2 4" xfId="6202" xr:uid="{00000000-0005-0000-0000-0000EB180000}"/>
    <cellStyle name="Note 6 4 2 2 3" xfId="3414" xr:uid="{00000000-0005-0000-0000-0000EC180000}"/>
    <cellStyle name="Note 6 4 2 2 3 2" xfId="7301" xr:uid="{00000000-0005-0000-0000-0000ED180000}"/>
    <cellStyle name="Note 6 4 2 2 4" xfId="4587" xr:uid="{00000000-0005-0000-0000-0000EE180000}"/>
    <cellStyle name="Note 6 4 2 2 4 2" xfId="8427" xr:uid="{00000000-0005-0000-0000-0000EF180000}"/>
    <cellStyle name="Note 6 4 2 2 5" xfId="6201" xr:uid="{00000000-0005-0000-0000-0000F0180000}"/>
    <cellStyle name="Note 6 4 2 3" xfId="1483" xr:uid="{00000000-0005-0000-0000-0000F1180000}"/>
    <cellStyle name="Note 6 4 2 3 2" xfId="3415" xr:uid="{00000000-0005-0000-0000-0000F2180000}"/>
    <cellStyle name="Note 6 4 2 3 2 2" xfId="7302" xr:uid="{00000000-0005-0000-0000-0000F3180000}"/>
    <cellStyle name="Note 6 4 2 3 3" xfId="4589" xr:uid="{00000000-0005-0000-0000-0000F4180000}"/>
    <cellStyle name="Note 6 4 2 3 3 2" xfId="8429" xr:uid="{00000000-0005-0000-0000-0000F5180000}"/>
    <cellStyle name="Note 6 4 2 3 4" xfId="6203" xr:uid="{00000000-0005-0000-0000-0000F6180000}"/>
    <cellStyle name="Note 6 4 2 4" xfId="3416" xr:uid="{00000000-0005-0000-0000-0000F7180000}"/>
    <cellStyle name="Note 6 4 2 4 2" xfId="7303" xr:uid="{00000000-0005-0000-0000-0000F8180000}"/>
    <cellStyle name="Note 6 4 2 5" xfId="4586" xr:uid="{00000000-0005-0000-0000-0000F9180000}"/>
    <cellStyle name="Note 6 4 2 5 2" xfId="8426" xr:uid="{00000000-0005-0000-0000-0000FA180000}"/>
    <cellStyle name="Note 6 4 2 6" xfId="6200" xr:uid="{00000000-0005-0000-0000-0000FB180000}"/>
    <cellStyle name="Note 6 4 3" xfId="1484" xr:uid="{00000000-0005-0000-0000-0000FC180000}"/>
    <cellStyle name="Note 6 4 3 2" xfId="1485" xr:uid="{00000000-0005-0000-0000-0000FD180000}"/>
    <cellStyle name="Note 6 4 3 2 2" xfId="3417" xr:uid="{00000000-0005-0000-0000-0000FE180000}"/>
    <cellStyle name="Note 6 4 3 2 2 2" xfId="7304" xr:uid="{00000000-0005-0000-0000-0000FF180000}"/>
    <cellStyle name="Note 6 4 3 2 3" xfId="4591" xr:uid="{00000000-0005-0000-0000-000000190000}"/>
    <cellStyle name="Note 6 4 3 2 3 2" xfId="8431" xr:uid="{00000000-0005-0000-0000-000001190000}"/>
    <cellStyle name="Note 6 4 3 2 4" xfId="6205" xr:uid="{00000000-0005-0000-0000-000002190000}"/>
    <cellStyle name="Note 6 4 3 3" xfId="3418" xr:uid="{00000000-0005-0000-0000-000003190000}"/>
    <cellStyle name="Note 6 4 3 3 2" xfId="7305" xr:uid="{00000000-0005-0000-0000-000004190000}"/>
    <cellStyle name="Note 6 4 3 4" xfId="4590" xr:uid="{00000000-0005-0000-0000-000005190000}"/>
    <cellStyle name="Note 6 4 3 4 2" xfId="8430" xr:uid="{00000000-0005-0000-0000-000006190000}"/>
    <cellStyle name="Note 6 4 3 5" xfId="6204" xr:uid="{00000000-0005-0000-0000-000007190000}"/>
    <cellStyle name="Note 6 4 4" xfId="1486" xr:uid="{00000000-0005-0000-0000-000008190000}"/>
    <cellStyle name="Note 6 4 4 2" xfId="3419" xr:uid="{00000000-0005-0000-0000-000009190000}"/>
    <cellStyle name="Note 6 4 4 2 2" xfId="7306" xr:uid="{00000000-0005-0000-0000-00000A190000}"/>
    <cellStyle name="Note 6 4 4 3" xfId="4592" xr:uid="{00000000-0005-0000-0000-00000B190000}"/>
    <cellStyle name="Note 6 4 4 3 2" xfId="8432" xr:uid="{00000000-0005-0000-0000-00000C190000}"/>
    <cellStyle name="Note 6 4 4 4" xfId="6206" xr:uid="{00000000-0005-0000-0000-00000D190000}"/>
    <cellStyle name="Note 6 4 5" xfId="3420" xr:uid="{00000000-0005-0000-0000-00000E190000}"/>
    <cellStyle name="Note 6 4 5 2" xfId="7307" xr:uid="{00000000-0005-0000-0000-00000F190000}"/>
    <cellStyle name="Note 6 4 6" xfId="4585" xr:uid="{00000000-0005-0000-0000-000010190000}"/>
    <cellStyle name="Note 6 4 6 2" xfId="8425" xr:uid="{00000000-0005-0000-0000-000011190000}"/>
    <cellStyle name="Note 6 4 7" xfId="6199" xr:uid="{00000000-0005-0000-0000-000012190000}"/>
    <cellStyle name="Note 6 5" xfId="1487" xr:uid="{00000000-0005-0000-0000-000013190000}"/>
    <cellStyle name="Note 6 5 2" xfId="1488" xr:uid="{00000000-0005-0000-0000-000014190000}"/>
    <cellStyle name="Note 6 5 2 2" xfId="1489" xr:uid="{00000000-0005-0000-0000-000015190000}"/>
    <cellStyle name="Note 6 5 2 2 2" xfId="1490" xr:uid="{00000000-0005-0000-0000-000016190000}"/>
    <cellStyle name="Note 6 5 2 2 2 2" xfId="3421" xr:uid="{00000000-0005-0000-0000-000017190000}"/>
    <cellStyle name="Note 6 5 2 2 2 2 2" xfId="7308" xr:uid="{00000000-0005-0000-0000-000018190000}"/>
    <cellStyle name="Note 6 5 2 2 2 3" xfId="4596" xr:uid="{00000000-0005-0000-0000-000019190000}"/>
    <cellStyle name="Note 6 5 2 2 2 3 2" xfId="8436" xr:uid="{00000000-0005-0000-0000-00001A190000}"/>
    <cellStyle name="Note 6 5 2 2 2 4" xfId="6210" xr:uid="{00000000-0005-0000-0000-00001B190000}"/>
    <cellStyle name="Note 6 5 2 2 3" xfId="3422" xr:uid="{00000000-0005-0000-0000-00001C190000}"/>
    <cellStyle name="Note 6 5 2 2 3 2" xfId="7309" xr:uid="{00000000-0005-0000-0000-00001D190000}"/>
    <cellStyle name="Note 6 5 2 2 4" xfId="4595" xr:uid="{00000000-0005-0000-0000-00001E190000}"/>
    <cellStyle name="Note 6 5 2 2 4 2" xfId="8435" xr:uid="{00000000-0005-0000-0000-00001F190000}"/>
    <cellStyle name="Note 6 5 2 2 5" xfId="6209" xr:uid="{00000000-0005-0000-0000-000020190000}"/>
    <cellStyle name="Note 6 5 2 3" xfId="1491" xr:uid="{00000000-0005-0000-0000-000021190000}"/>
    <cellStyle name="Note 6 5 2 3 2" xfId="3423" xr:uid="{00000000-0005-0000-0000-000022190000}"/>
    <cellStyle name="Note 6 5 2 3 2 2" xfId="7310" xr:uid="{00000000-0005-0000-0000-000023190000}"/>
    <cellStyle name="Note 6 5 2 3 3" xfId="4597" xr:uid="{00000000-0005-0000-0000-000024190000}"/>
    <cellStyle name="Note 6 5 2 3 3 2" xfId="8437" xr:uid="{00000000-0005-0000-0000-000025190000}"/>
    <cellStyle name="Note 6 5 2 3 4" xfId="6211" xr:uid="{00000000-0005-0000-0000-000026190000}"/>
    <cellStyle name="Note 6 5 2 4" xfId="3424" xr:uid="{00000000-0005-0000-0000-000027190000}"/>
    <cellStyle name="Note 6 5 2 4 2" xfId="7311" xr:uid="{00000000-0005-0000-0000-000028190000}"/>
    <cellStyle name="Note 6 5 2 5" xfId="4594" xr:uid="{00000000-0005-0000-0000-000029190000}"/>
    <cellStyle name="Note 6 5 2 5 2" xfId="8434" xr:uid="{00000000-0005-0000-0000-00002A190000}"/>
    <cellStyle name="Note 6 5 2 6" xfId="6208" xr:uid="{00000000-0005-0000-0000-00002B190000}"/>
    <cellStyle name="Note 6 5 3" xfId="1492" xr:uid="{00000000-0005-0000-0000-00002C190000}"/>
    <cellStyle name="Note 6 5 3 2" xfId="1493" xr:uid="{00000000-0005-0000-0000-00002D190000}"/>
    <cellStyle name="Note 6 5 3 2 2" xfId="3425" xr:uid="{00000000-0005-0000-0000-00002E190000}"/>
    <cellStyle name="Note 6 5 3 2 2 2" xfId="7312" xr:uid="{00000000-0005-0000-0000-00002F190000}"/>
    <cellStyle name="Note 6 5 3 2 3" xfId="4599" xr:uid="{00000000-0005-0000-0000-000030190000}"/>
    <cellStyle name="Note 6 5 3 2 3 2" xfId="8439" xr:uid="{00000000-0005-0000-0000-000031190000}"/>
    <cellStyle name="Note 6 5 3 2 4" xfId="6213" xr:uid="{00000000-0005-0000-0000-000032190000}"/>
    <cellStyle name="Note 6 5 3 3" xfId="3426" xr:uid="{00000000-0005-0000-0000-000033190000}"/>
    <cellStyle name="Note 6 5 3 3 2" xfId="7313" xr:uid="{00000000-0005-0000-0000-000034190000}"/>
    <cellStyle name="Note 6 5 3 4" xfId="4598" xr:uid="{00000000-0005-0000-0000-000035190000}"/>
    <cellStyle name="Note 6 5 3 4 2" xfId="8438" xr:uid="{00000000-0005-0000-0000-000036190000}"/>
    <cellStyle name="Note 6 5 3 5" xfId="6212" xr:uid="{00000000-0005-0000-0000-000037190000}"/>
    <cellStyle name="Note 6 5 4" xfId="1494" xr:uid="{00000000-0005-0000-0000-000038190000}"/>
    <cellStyle name="Note 6 5 4 2" xfId="3427" xr:uid="{00000000-0005-0000-0000-000039190000}"/>
    <cellStyle name="Note 6 5 4 2 2" xfId="7314" xr:uid="{00000000-0005-0000-0000-00003A190000}"/>
    <cellStyle name="Note 6 5 4 3" xfId="4600" xr:uid="{00000000-0005-0000-0000-00003B190000}"/>
    <cellStyle name="Note 6 5 4 3 2" xfId="8440" xr:uid="{00000000-0005-0000-0000-00003C190000}"/>
    <cellStyle name="Note 6 5 4 4" xfId="6214" xr:uid="{00000000-0005-0000-0000-00003D190000}"/>
    <cellStyle name="Note 6 5 5" xfId="3428" xr:uid="{00000000-0005-0000-0000-00003E190000}"/>
    <cellStyle name="Note 6 5 5 2" xfId="7315" xr:uid="{00000000-0005-0000-0000-00003F190000}"/>
    <cellStyle name="Note 6 5 6" xfId="4593" xr:uid="{00000000-0005-0000-0000-000040190000}"/>
    <cellStyle name="Note 6 5 6 2" xfId="8433" xr:uid="{00000000-0005-0000-0000-000041190000}"/>
    <cellStyle name="Note 6 5 7" xfId="6207" xr:uid="{00000000-0005-0000-0000-000042190000}"/>
    <cellStyle name="Note 6 6" xfId="1495" xr:uid="{00000000-0005-0000-0000-000043190000}"/>
    <cellStyle name="Note 6 6 2" xfId="1496" xr:uid="{00000000-0005-0000-0000-000044190000}"/>
    <cellStyle name="Note 6 6 2 2" xfId="1497" xr:uid="{00000000-0005-0000-0000-000045190000}"/>
    <cellStyle name="Note 6 6 2 2 2" xfId="3429" xr:uid="{00000000-0005-0000-0000-000046190000}"/>
    <cellStyle name="Note 6 6 2 2 2 2" xfId="7316" xr:uid="{00000000-0005-0000-0000-000047190000}"/>
    <cellStyle name="Note 6 6 2 2 3" xfId="4603" xr:uid="{00000000-0005-0000-0000-000048190000}"/>
    <cellStyle name="Note 6 6 2 2 3 2" xfId="8443" xr:uid="{00000000-0005-0000-0000-000049190000}"/>
    <cellStyle name="Note 6 6 2 2 4" xfId="6217" xr:uid="{00000000-0005-0000-0000-00004A190000}"/>
    <cellStyle name="Note 6 6 2 3" xfId="3430" xr:uid="{00000000-0005-0000-0000-00004B190000}"/>
    <cellStyle name="Note 6 6 2 3 2" xfId="7317" xr:uid="{00000000-0005-0000-0000-00004C190000}"/>
    <cellStyle name="Note 6 6 2 4" xfId="4602" xr:uid="{00000000-0005-0000-0000-00004D190000}"/>
    <cellStyle name="Note 6 6 2 4 2" xfId="8442" xr:uid="{00000000-0005-0000-0000-00004E190000}"/>
    <cellStyle name="Note 6 6 2 5" xfId="6216" xr:uid="{00000000-0005-0000-0000-00004F190000}"/>
    <cellStyle name="Note 6 6 3" xfId="1498" xr:uid="{00000000-0005-0000-0000-000050190000}"/>
    <cellStyle name="Note 6 6 3 2" xfId="3431" xr:uid="{00000000-0005-0000-0000-000051190000}"/>
    <cellStyle name="Note 6 6 3 2 2" xfId="7318" xr:uid="{00000000-0005-0000-0000-000052190000}"/>
    <cellStyle name="Note 6 6 3 3" xfId="4604" xr:uid="{00000000-0005-0000-0000-000053190000}"/>
    <cellStyle name="Note 6 6 3 3 2" xfId="8444" xr:uid="{00000000-0005-0000-0000-000054190000}"/>
    <cellStyle name="Note 6 6 3 4" xfId="6218" xr:uid="{00000000-0005-0000-0000-000055190000}"/>
    <cellStyle name="Note 6 6 4" xfId="3432" xr:uid="{00000000-0005-0000-0000-000056190000}"/>
    <cellStyle name="Note 6 6 4 2" xfId="7319" xr:uid="{00000000-0005-0000-0000-000057190000}"/>
    <cellStyle name="Note 6 6 5" xfId="4601" xr:uid="{00000000-0005-0000-0000-000058190000}"/>
    <cellStyle name="Note 6 6 5 2" xfId="8441" xr:uid="{00000000-0005-0000-0000-000059190000}"/>
    <cellStyle name="Note 6 6 6" xfId="6215" xr:uid="{00000000-0005-0000-0000-00005A190000}"/>
    <cellStyle name="Note 6 7" xfId="1499" xr:uid="{00000000-0005-0000-0000-00005B190000}"/>
    <cellStyle name="Note 6 7 2" xfId="1500" xr:uid="{00000000-0005-0000-0000-00005C190000}"/>
    <cellStyle name="Note 6 7 2 2" xfId="3433" xr:uid="{00000000-0005-0000-0000-00005D190000}"/>
    <cellStyle name="Note 6 7 2 2 2" xfId="7320" xr:uid="{00000000-0005-0000-0000-00005E190000}"/>
    <cellStyle name="Note 6 7 2 3" xfId="4606" xr:uid="{00000000-0005-0000-0000-00005F190000}"/>
    <cellStyle name="Note 6 7 2 3 2" xfId="8446" xr:uid="{00000000-0005-0000-0000-000060190000}"/>
    <cellStyle name="Note 6 7 2 4" xfId="6220" xr:uid="{00000000-0005-0000-0000-000061190000}"/>
    <cellStyle name="Note 6 7 3" xfId="3434" xr:uid="{00000000-0005-0000-0000-000062190000}"/>
    <cellStyle name="Note 6 7 3 2" xfId="7321" xr:uid="{00000000-0005-0000-0000-000063190000}"/>
    <cellStyle name="Note 6 7 4" xfId="4605" xr:uid="{00000000-0005-0000-0000-000064190000}"/>
    <cellStyle name="Note 6 7 4 2" xfId="8445" xr:uid="{00000000-0005-0000-0000-000065190000}"/>
    <cellStyle name="Note 6 7 5" xfId="6219" xr:uid="{00000000-0005-0000-0000-000066190000}"/>
    <cellStyle name="Note 6 8" xfId="1501" xr:uid="{00000000-0005-0000-0000-000067190000}"/>
    <cellStyle name="Note 6 8 2" xfId="3435" xr:uid="{00000000-0005-0000-0000-000068190000}"/>
    <cellStyle name="Note 6 8 2 2" xfId="7322" xr:uid="{00000000-0005-0000-0000-000069190000}"/>
    <cellStyle name="Note 6 8 3" xfId="4607" xr:uid="{00000000-0005-0000-0000-00006A190000}"/>
    <cellStyle name="Note 6 8 3 2" xfId="8447" xr:uid="{00000000-0005-0000-0000-00006B190000}"/>
    <cellStyle name="Note 6 8 4" xfId="6221" xr:uid="{00000000-0005-0000-0000-00006C190000}"/>
    <cellStyle name="Note 6 9" xfId="3436" xr:uid="{00000000-0005-0000-0000-00006D190000}"/>
    <cellStyle name="Note 6 9 2" xfId="7323" xr:uid="{00000000-0005-0000-0000-00006E190000}"/>
    <cellStyle name="Note 7" xfId="1502" xr:uid="{00000000-0005-0000-0000-00006F190000}"/>
    <cellStyle name="Note 7 10" xfId="4608" xr:uid="{00000000-0005-0000-0000-000070190000}"/>
    <cellStyle name="Note 7 10 2" xfId="8448" xr:uid="{00000000-0005-0000-0000-000071190000}"/>
    <cellStyle name="Note 7 11" xfId="6222" xr:uid="{00000000-0005-0000-0000-000072190000}"/>
    <cellStyle name="Note 7 2" xfId="1503" xr:uid="{00000000-0005-0000-0000-000073190000}"/>
    <cellStyle name="Note 7 2 2" xfId="1504" xr:uid="{00000000-0005-0000-0000-000074190000}"/>
    <cellStyle name="Note 7 2 2 2" xfId="1505" xr:uid="{00000000-0005-0000-0000-000075190000}"/>
    <cellStyle name="Note 7 2 2 2 2" xfId="1506" xr:uid="{00000000-0005-0000-0000-000076190000}"/>
    <cellStyle name="Note 7 2 2 2 2 2" xfId="1507" xr:uid="{00000000-0005-0000-0000-000077190000}"/>
    <cellStyle name="Note 7 2 2 2 2 2 2" xfId="3437" xr:uid="{00000000-0005-0000-0000-000078190000}"/>
    <cellStyle name="Note 7 2 2 2 2 2 2 2" xfId="7324" xr:uid="{00000000-0005-0000-0000-000079190000}"/>
    <cellStyle name="Note 7 2 2 2 2 2 3" xfId="4613" xr:uid="{00000000-0005-0000-0000-00007A190000}"/>
    <cellStyle name="Note 7 2 2 2 2 2 3 2" xfId="8453" xr:uid="{00000000-0005-0000-0000-00007B190000}"/>
    <cellStyle name="Note 7 2 2 2 2 2 4" xfId="6227" xr:uid="{00000000-0005-0000-0000-00007C190000}"/>
    <cellStyle name="Note 7 2 2 2 2 3" xfId="3438" xr:uid="{00000000-0005-0000-0000-00007D190000}"/>
    <cellStyle name="Note 7 2 2 2 2 3 2" xfId="7325" xr:uid="{00000000-0005-0000-0000-00007E190000}"/>
    <cellStyle name="Note 7 2 2 2 2 4" xfId="4612" xr:uid="{00000000-0005-0000-0000-00007F190000}"/>
    <cellStyle name="Note 7 2 2 2 2 4 2" xfId="8452" xr:uid="{00000000-0005-0000-0000-000080190000}"/>
    <cellStyle name="Note 7 2 2 2 2 5" xfId="6226" xr:uid="{00000000-0005-0000-0000-000081190000}"/>
    <cellStyle name="Note 7 2 2 2 3" xfId="1508" xr:uid="{00000000-0005-0000-0000-000082190000}"/>
    <cellStyle name="Note 7 2 2 2 3 2" xfId="3439" xr:uid="{00000000-0005-0000-0000-000083190000}"/>
    <cellStyle name="Note 7 2 2 2 3 2 2" xfId="7326" xr:uid="{00000000-0005-0000-0000-000084190000}"/>
    <cellStyle name="Note 7 2 2 2 3 3" xfId="4614" xr:uid="{00000000-0005-0000-0000-000085190000}"/>
    <cellStyle name="Note 7 2 2 2 3 3 2" xfId="8454" xr:uid="{00000000-0005-0000-0000-000086190000}"/>
    <cellStyle name="Note 7 2 2 2 3 4" xfId="6228" xr:uid="{00000000-0005-0000-0000-000087190000}"/>
    <cellStyle name="Note 7 2 2 2 4" xfId="3440" xr:uid="{00000000-0005-0000-0000-000088190000}"/>
    <cellStyle name="Note 7 2 2 2 4 2" xfId="7327" xr:uid="{00000000-0005-0000-0000-000089190000}"/>
    <cellStyle name="Note 7 2 2 2 5" xfId="4611" xr:uid="{00000000-0005-0000-0000-00008A190000}"/>
    <cellStyle name="Note 7 2 2 2 5 2" xfId="8451" xr:uid="{00000000-0005-0000-0000-00008B190000}"/>
    <cellStyle name="Note 7 2 2 2 6" xfId="6225" xr:uid="{00000000-0005-0000-0000-00008C190000}"/>
    <cellStyle name="Note 7 2 2 3" xfId="1509" xr:uid="{00000000-0005-0000-0000-00008D190000}"/>
    <cellStyle name="Note 7 2 2 3 2" xfId="1510" xr:uid="{00000000-0005-0000-0000-00008E190000}"/>
    <cellStyle name="Note 7 2 2 3 2 2" xfId="3441" xr:uid="{00000000-0005-0000-0000-00008F190000}"/>
    <cellStyle name="Note 7 2 2 3 2 2 2" xfId="7328" xr:uid="{00000000-0005-0000-0000-000090190000}"/>
    <cellStyle name="Note 7 2 2 3 2 3" xfId="4616" xr:uid="{00000000-0005-0000-0000-000091190000}"/>
    <cellStyle name="Note 7 2 2 3 2 3 2" xfId="8456" xr:uid="{00000000-0005-0000-0000-000092190000}"/>
    <cellStyle name="Note 7 2 2 3 2 4" xfId="6230" xr:uid="{00000000-0005-0000-0000-000093190000}"/>
    <cellStyle name="Note 7 2 2 3 3" xfId="3442" xr:uid="{00000000-0005-0000-0000-000094190000}"/>
    <cellStyle name="Note 7 2 2 3 3 2" xfId="7329" xr:uid="{00000000-0005-0000-0000-000095190000}"/>
    <cellStyle name="Note 7 2 2 3 4" xfId="4615" xr:uid="{00000000-0005-0000-0000-000096190000}"/>
    <cellStyle name="Note 7 2 2 3 4 2" xfId="8455" xr:uid="{00000000-0005-0000-0000-000097190000}"/>
    <cellStyle name="Note 7 2 2 3 5" xfId="6229" xr:uid="{00000000-0005-0000-0000-000098190000}"/>
    <cellStyle name="Note 7 2 2 4" xfId="1511" xr:uid="{00000000-0005-0000-0000-000099190000}"/>
    <cellStyle name="Note 7 2 2 4 2" xfId="3443" xr:uid="{00000000-0005-0000-0000-00009A190000}"/>
    <cellStyle name="Note 7 2 2 4 2 2" xfId="7330" xr:uid="{00000000-0005-0000-0000-00009B190000}"/>
    <cellStyle name="Note 7 2 2 4 3" xfId="4617" xr:uid="{00000000-0005-0000-0000-00009C190000}"/>
    <cellStyle name="Note 7 2 2 4 3 2" xfId="8457" xr:uid="{00000000-0005-0000-0000-00009D190000}"/>
    <cellStyle name="Note 7 2 2 4 4" xfId="6231" xr:uid="{00000000-0005-0000-0000-00009E190000}"/>
    <cellStyle name="Note 7 2 2 5" xfId="3444" xr:uid="{00000000-0005-0000-0000-00009F190000}"/>
    <cellStyle name="Note 7 2 2 5 2" xfId="7331" xr:uid="{00000000-0005-0000-0000-0000A0190000}"/>
    <cellStyle name="Note 7 2 2 6" xfId="4610" xr:uid="{00000000-0005-0000-0000-0000A1190000}"/>
    <cellStyle name="Note 7 2 2 6 2" xfId="8450" xr:uid="{00000000-0005-0000-0000-0000A2190000}"/>
    <cellStyle name="Note 7 2 2 7" xfId="6224" xr:uid="{00000000-0005-0000-0000-0000A3190000}"/>
    <cellStyle name="Note 7 2 3" xfId="1512" xr:uid="{00000000-0005-0000-0000-0000A4190000}"/>
    <cellStyle name="Note 7 2 3 2" xfId="1513" xr:uid="{00000000-0005-0000-0000-0000A5190000}"/>
    <cellStyle name="Note 7 2 3 2 2" xfId="1514" xr:uid="{00000000-0005-0000-0000-0000A6190000}"/>
    <cellStyle name="Note 7 2 3 2 2 2" xfId="1515" xr:uid="{00000000-0005-0000-0000-0000A7190000}"/>
    <cellStyle name="Note 7 2 3 2 2 2 2" xfId="3445" xr:uid="{00000000-0005-0000-0000-0000A8190000}"/>
    <cellStyle name="Note 7 2 3 2 2 2 2 2" xfId="7332" xr:uid="{00000000-0005-0000-0000-0000A9190000}"/>
    <cellStyle name="Note 7 2 3 2 2 2 3" xfId="4621" xr:uid="{00000000-0005-0000-0000-0000AA190000}"/>
    <cellStyle name="Note 7 2 3 2 2 2 3 2" xfId="8461" xr:uid="{00000000-0005-0000-0000-0000AB190000}"/>
    <cellStyle name="Note 7 2 3 2 2 2 4" xfId="6235" xr:uid="{00000000-0005-0000-0000-0000AC190000}"/>
    <cellStyle name="Note 7 2 3 2 2 3" xfId="3446" xr:uid="{00000000-0005-0000-0000-0000AD190000}"/>
    <cellStyle name="Note 7 2 3 2 2 3 2" xfId="7333" xr:uid="{00000000-0005-0000-0000-0000AE190000}"/>
    <cellStyle name="Note 7 2 3 2 2 4" xfId="4620" xr:uid="{00000000-0005-0000-0000-0000AF190000}"/>
    <cellStyle name="Note 7 2 3 2 2 4 2" xfId="8460" xr:uid="{00000000-0005-0000-0000-0000B0190000}"/>
    <cellStyle name="Note 7 2 3 2 2 5" xfId="6234" xr:uid="{00000000-0005-0000-0000-0000B1190000}"/>
    <cellStyle name="Note 7 2 3 2 3" xfId="1516" xr:uid="{00000000-0005-0000-0000-0000B2190000}"/>
    <cellStyle name="Note 7 2 3 2 3 2" xfId="3447" xr:uid="{00000000-0005-0000-0000-0000B3190000}"/>
    <cellStyle name="Note 7 2 3 2 3 2 2" xfId="7334" xr:uid="{00000000-0005-0000-0000-0000B4190000}"/>
    <cellStyle name="Note 7 2 3 2 3 3" xfId="4622" xr:uid="{00000000-0005-0000-0000-0000B5190000}"/>
    <cellStyle name="Note 7 2 3 2 3 3 2" xfId="8462" xr:uid="{00000000-0005-0000-0000-0000B6190000}"/>
    <cellStyle name="Note 7 2 3 2 3 4" xfId="6236" xr:uid="{00000000-0005-0000-0000-0000B7190000}"/>
    <cellStyle name="Note 7 2 3 2 4" xfId="3448" xr:uid="{00000000-0005-0000-0000-0000B8190000}"/>
    <cellStyle name="Note 7 2 3 2 4 2" xfId="7335" xr:uid="{00000000-0005-0000-0000-0000B9190000}"/>
    <cellStyle name="Note 7 2 3 2 5" xfId="4619" xr:uid="{00000000-0005-0000-0000-0000BA190000}"/>
    <cellStyle name="Note 7 2 3 2 5 2" xfId="8459" xr:uid="{00000000-0005-0000-0000-0000BB190000}"/>
    <cellStyle name="Note 7 2 3 2 6" xfId="6233" xr:uid="{00000000-0005-0000-0000-0000BC190000}"/>
    <cellStyle name="Note 7 2 3 3" xfId="1517" xr:uid="{00000000-0005-0000-0000-0000BD190000}"/>
    <cellStyle name="Note 7 2 3 3 2" xfId="1518" xr:uid="{00000000-0005-0000-0000-0000BE190000}"/>
    <cellStyle name="Note 7 2 3 3 2 2" xfId="3449" xr:uid="{00000000-0005-0000-0000-0000BF190000}"/>
    <cellStyle name="Note 7 2 3 3 2 2 2" xfId="7336" xr:uid="{00000000-0005-0000-0000-0000C0190000}"/>
    <cellStyle name="Note 7 2 3 3 2 3" xfId="4624" xr:uid="{00000000-0005-0000-0000-0000C1190000}"/>
    <cellStyle name="Note 7 2 3 3 2 3 2" xfId="8464" xr:uid="{00000000-0005-0000-0000-0000C2190000}"/>
    <cellStyle name="Note 7 2 3 3 2 4" xfId="6238" xr:uid="{00000000-0005-0000-0000-0000C3190000}"/>
    <cellStyle name="Note 7 2 3 3 3" xfId="3450" xr:uid="{00000000-0005-0000-0000-0000C4190000}"/>
    <cellStyle name="Note 7 2 3 3 3 2" xfId="7337" xr:uid="{00000000-0005-0000-0000-0000C5190000}"/>
    <cellStyle name="Note 7 2 3 3 4" xfId="4623" xr:uid="{00000000-0005-0000-0000-0000C6190000}"/>
    <cellStyle name="Note 7 2 3 3 4 2" xfId="8463" xr:uid="{00000000-0005-0000-0000-0000C7190000}"/>
    <cellStyle name="Note 7 2 3 3 5" xfId="6237" xr:uid="{00000000-0005-0000-0000-0000C8190000}"/>
    <cellStyle name="Note 7 2 3 4" xfId="1519" xr:uid="{00000000-0005-0000-0000-0000C9190000}"/>
    <cellStyle name="Note 7 2 3 4 2" xfId="3451" xr:uid="{00000000-0005-0000-0000-0000CA190000}"/>
    <cellStyle name="Note 7 2 3 4 2 2" xfId="7338" xr:uid="{00000000-0005-0000-0000-0000CB190000}"/>
    <cellStyle name="Note 7 2 3 4 3" xfId="4625" xr:uid="{00000000-0005-0000-0000-0000CC190000}"/>
    <cellStyle name="Note 7 2 3 4 3 2" xfId="8465" xr:uid="{00000000-0005-0000-0000-0000CD190000}"/>
    <cellStyle name="Note 7 2 3 4 4" xfId="6239" xr:uid="{00000000-0005-0000-0000-0000CE190000}"/>
    <cellStyle name="Note 7 2 3 5" xfId="3452" xr:uid="{00000000-0005-0000-0000-0000CF190000}"/>
    <cellStyle name="Note 7 2 3 5 2" xfId="7339" xr:uid="{00000000-0005-0000-0000-0000D0190000}"/>
    <cellStyle name="Note 7 2 3 6" xfId="4618" xr:uid="{00000000-0005-0000-0000-0000D1190000}"/>
    <cellStyle name="Note 7 2 3 6 2" xfId="8458" xr:uid="{00000000-0005-0000-0000-0000D2190000}"/>
    <cellStyle name="Note 7 2 3 7" xfId="6232" xr:uid="{00000000-0005-0000-0000-0000D3190000}"/>
    <cellStyle name="Note 7 2 4" xfId="1520" xr:uid="{00000000-0005-0000-0000-0000D4190000}"/>
    <cellStyle name="Note 7 2 4 2" xfId="1521" xr:uid="{00000000-0005-0000-0000-0000D5190000}"/>
    <cellStyle name="Note 7 2 4 2 2" xfId="1522" xr:uid="{00000000-0005-0000-0000-0000D6190000}"/>
    <cellStyle name="Note 7 2 4 2 2 2" xfId="3453" xr:uid="{00000000-0005-0000-0000-0000D7190000}"/>
    <cellStyle name="Note 7 2 4 2 2 2 2" xfId="7340" xr:uid="{00000000-0005-0000-0000-0000D8190000}"/>
    <cellStyle name="Note 7 2 4 2 2 3" xfId="4628" xr:uid="{00000000-0005-0000-0000-0000D9190000}"/>
    <cellStyle name="Note 7 2 4 2 2 3 2" xfId="8468" xr:uid="{00000000-0005-0000-0000-0000DA190000}"/>
    <cellStyle name="Note 7 2 4 2 2 4" xfId="6242" xr:uid="{00000000-0005-0000-0000-0000DB190000}"/>
    <cellStyle name="Note 7 2 4 2 3" xfId="3454" xr:uid="{00000000-0005-0000-0000-0000DC190000}"/>
    <cellStyle name="Note 7 2 4 2 3 2" xfId="7341" xr:uid="{00000000-0005-0000-0000-0000DD190000}"/>
    <cellStyle name="Note 7 2 4 2 4" xfId="4627" xr:uid="{00000000-0005-0000-0000-0000DE190000}"/>
    <cellStyle name="Note 7 2 4 2 4 2" xfId="8467" xr:uid="{00000000-0005-0000-0000-0000DF190000}"/>
    <cellStyle name="Note 7 2 4 2 5" xfId="6241" xr:uid="{00000000-0005-0000-0000-0000E0190000}"/>
    <cellStyle name="Note 7 2 4 3" xfId="1523" xr:uid="{00000000-0005-0000-0000-0000E1190000}"/>
    <cellStyle name="Note 7 2 4 3 2" xfId="3455" xr:uid="{00000000-0005-0000-0000-0000E2190000}"/>
    <cellStyle name="Note 7 2 4 3 2 2" xfId="7342" xr:uid="{00000000-0005-0000-0000-0000E3190000}"/>
    <cellStyle name="Note 7 2 4 3 3" xfId="4629" xr:uid="{00000000-0005-0000-0000-0000E4190000}"/>
    <cellStyle name="Note 7 2 4 3 3 2" xfId="8469" xr:uid="{00000000-0005-0000-0000-0000E5190000}"/>
    <cellStyle name="Note 7 2 4 3 4" xfId="6243" xr:uid="{00000000-0005-0000-0000-0000E6190000}"/>
    <cellStyle name="Note 7 2 4 4" xfId="3456" xr:uid="{00000000-0005-0000-0000-0000E7190000}"/>
    <cellStyle name="Note 7 2 4 4 2" xfId="7343" xr:uid="{00000000-0005-0000-0000-0000E8190000}"/>
    <cellStyle name="Note 7 2 4 5" xfId="4626" xr:uid="{00000000-0005-0000-0000-0000E9190000}"/>
    <cellStyle name="Note 7 2 4 5 2" xfId="8466" xr:uid="{00000000-0005-0000-0000-0000EA190000}"/>
    <cellStyle name="Note 7 2 4 6" xfId="6240" xr:uid="{00000000-0005-0000-0000-0000EB190000}"/>
    <cellStyle name="Note 7 2 5" xfId="1524" xr:uid="{00000000-0005-0000-0000-0000EC190000}"/>
    <cellStyle name="Note 7 2 5 2" xfId="1525" xr:uid="{00000000-0005-0000-0000-0000ED190000}"/>
    <cellStyle name="Note 7 2 5 2 2" xfId="3457" xr:uid="{00000000-0005-0000-0000-0000EE190000}"/>
    <cellStyle name="Note 7 2 5 2 2 2" xfId="7344" xr:uid="{00000000-0005-0000-0000-0000EF190000}"/>
    <cellStyle name="Note 7 2 5 2 3" xfId="4631" xr:uid="{00000000-0005-0000-0000-0000F0190000}"/>
    <cellStyle name="Note 7 2 5 2 3 2" xfId="8471" xr:uid="{00000000-0005-0000-0000-0000F1190000}"/>
    <cellStyle name="Note 7 2 5 2 4" xfId="6245" xr:uid="{00000000-0005-0000-0000-0000F2190000}"/>
    <cellStyle name="Note 7 2 5 3" xfId="3458" xr:uid="{00000000-0005-0000-0000-0000F3190000}"/>
    <cellStyle name="Note 7 2 5 3 2" xfId="7345" xr:uid="{00000000-0005-0000-0000-0000F4190000}"/>
    <cellStyle name="Note 7 2 5 4" xfId="4630" xr:uid="{00000000-0005-0000-0000-0000F5190000}"/>
    <cellStyle name="Note 7 2 5 4 2" xfId="8470" xr:uid="{00000000-0005-0000-0000-0000F6190000}"/>
    <cellStyle name="Note 7 2 5 5" xfId="6244" xr:uid="{00000000-0005-0000-0000-0000F7190000}"/>
    <cellStyle name="Note 7 2 6" xfId="1526" xr:uid="{00000000-0005-0000-0000-0000F8190000}"/>
    <cellStyle name="Note 7 2 6 2" xfId="3459" xr:uid="{00000000-0005-0000-0000-0000F9190000}"/>
    <cellStyle name="Note 7 2 6 2 2" xfId="7346" xr:uid="{00000000-0005-0000-0000-0000FA190000}"/>
    <cellStyle name="Note 7 2 6 3" xfId="4632" xr:uid="{00000000-0005-0000-0000-0000FB190000}"/>
    <cellStyle name="Note 7 2 6 3 2" xfId="8472" xr:uid="{00000000-0005-0000-0000-0000FC190000}"/>
    <cellStyle name="Note 7 2 6 4" xfId="6246" xr:uid="{00000000-0005-0000-0000-0000FD190000}"/>
    <cellStyle name="Note 7 2 7" xfId="3460" xr:uid="{00000000-0005-0000-0000-0000FE190000}"/>
    <cellStyle name="Note 7 2 7 2" xfId="7347" xr:uid="{00000000-0005-0000-0000-0000FF190000}"/>
    <cellStyle name="Note 7 2 8" xfId="4609" xr:uid="{00000000-0005-0000-0000-0000001A0000}"/>
    <cellStyle name="Note 7 2 8 2" xfId="8449" xr:uid="{00000000-0005-0000-0000-0000011A0000}"/>
    <cellStyle name="Note 7 2 9" xfId="6223" xr:uid="{00000000-0005-0000-0000-0000021A0000}"/>
    <cellStyle name="Note 7 3" xfId="1527" xr:uid="{00000000-0005-0000-0000-0000031A0000}"/>
    <cellStyle name="Note 7 3 2" xfId="1528" xr:uid="{00000000-0005-0000-0000-0000041A0000}"/>
    <cellStyle name="Note 7 3 2 2" xfId="1529" xr:uid="{00000000-0005-0000-0000-0000051A0000}"/>
    <cellStyle name="Note 7 3 2 2 2" xfId="1530" xr:uid="{00000000-0005-0000-0000-0000061A0000}"/>
    <cellStyle name="Note 7 3 2 2 2 2" xfId="1531" xr:uid="{00000000-0005-0000-0000-0000071A0000}"/>
    <cellStyle name="Note 7 3 2 2 2 2 2" xfId="3461" xr:uid="{00000000-0005-0000-0000-0000081A0000}"/>
    <cellStyle name="Note 7 3 2 2 2 2 2 2" xfId="7348" xr:uid="{00000000-0005-0000-0000-0000091A0000}"/>
    <cellStyle name="Note 7 3 2 2 2 2 3" xfId="4637" xr:uid="{00000000-0005-0000-0000-00000A1A0000}"/>
    <cellStyle name="Note 7 3 2 2 2 2 3 2" xfId="8477" xr:uid="{00000000-0005-0000-0000-00000B1A0000}"/>
    <cellStyle name="Note 7 3 2 2 2 2 4" xfId="6251" xr:uid="{00000000-0005-0000-0000-00000C1A0000}"/>
    <cellStyle name="Note 7 3 2 2 2 3" xfId="3462" xr:uid="{00000000-0005-0000-0000-00000D1A0000}"/>
    <cellStyle name="Note 7 3 2 2 2 3 2" xfId="7349" xr:uid="{00000000-0005-0000-0000-00000E1A0000}"/>
    <cellStyle name="Note 7 3 2 2 2 4" xfId="4636" xr:uid="{00000000-0005-0000-0000-00000F1A0000}"/>
    <cellStyle name="Note 7 3 2 2 2 4 2" xfId="8476" xr:uid="{00000000-0005-0000-0000-0000101A0000}"/>
    <cellStyle name="Note 7 3 2 2 2 5" xfId="6250" xr:uid="{00000000-0005-0000-0000-0000111A0000}"/>
    <cellStyle name="Note 7 3 2 2 3" xfId="1532" xr:uid="{00000000-0005-0000-0000-0000121A0000}"/>
    <cellStyle name="Note 7 3 2 2 3 2" xfId="3463" xr:uid="{00000000-0005-0000-0000-0000131A0000}"/>
    <cellStyle name="Note 7 3 2 2 3 2 2" xfId="7350" xr:uid="{00000000-0005-0000-0000-0000141A0000}"/>
    <cellStyle name="Note 7 3 2 2 3 3" xfId="4638" xr:uid="{00000000-0005-0000-0000-0000151A0000}"/>
    <cellStyle name="Note 7 3 2 2 3 3 2" xfId="8478" xr:uid="{00000000-0005-0000-0000-0000161A0000}"/>
    <cellStyle name="Note 7 3 2 2 3 4" xfId="6252" xr:uid="{00000000-0005-0000-0000-0000171A0000}"/>
    <cellStyle name="Note 7 3 2 2 4" xfId="3464" xr:uid="{00000000-0005-0000-0000-0000181A0000}"/>
    <cellStyle name="Note 7 3 2 2 4 2" xfId="7351" xr:uid="{00000000-0005-0000-0000-0000191A0000}"/>
    <cellStyle name="Note 7 3 2 2 5" xfId="4635" xr:uid="{00000000-0005-0000-0000-00001A1A0000}"/>
    <cellStyle name="Note 7 3 2 2 5 2" xfId="8475" xr:uid="{00000000-0005-0000-0000-00001B1A0000}"/>
    <cellStyle name="Note 7 3 2 2 6" xfId="6249" xr:uid="{00000000-0005-0000-0000-00001C1A0000}"/>
    <cellStyle name="Note 7 3 2 3" xfId="1533" xr:uid="{00000000-0005-0000-0000-00001D1A0000}"/>
    <cellStyle name="Note 7 3 2 3 2" xfId="1534" xr:uid="{00000000-0005-0000-0000-00001E1A0000}"/>
    <cellStyle name="Note 7 3 2 3 2 2" xfId="3465" xr:uid="{00000000-0005-0000-0000-00001F1A0000}"/>
    <cellStyle name="Note 7 3 2 3 2 2 2" xfId="7352" xr:uid="{00000000-0005-0000-0000-0000201A0000}"/>
    <cellStyle name="Note 7 3 2 3 2 3" xfId="4640" xr:uid="{00000000-0005-0000-0000-0000211A0000}"/>
    <cellStyle name="Note 7 3 2 3 2 3 2" xfId="8480" xr:uid="{00000000-0005-0000-0000-0000221A0000}"/>
    <cellStyle name="Note 7 3 2 3 2 4" xfId="6254" xr:uid="{00000000-0005-0000-0000-0000231A0000}"/>
    <cellStyle name="Note 7 3 2 3 3" xfId="3466" xr:uid="{00000000-0005-0000-0000-0000241A0000}"/>
    <cellStyle name="Note 7 3 2 3 3 2" xfId="7353" xr:uid="{00000000-0005-0000-0000-0000251A0000}"/>
    <cellStyle name="Note 7 3 2 3 4" xfId="4639" xr:uid="{00000000-0005-0000-0000-0000261A0000}"/>
    <cellStyle name="Note 7 3 2 3 4 2" xfId="8479" xr:uid="{00000000-0005-0000-0000-0000271A0000}"/>
    <cellStyle name="Note 7 3 2 3 5" xfId="6253" xr:uid="{00000000-0005-0000-0000-0000281A0000}"/>
    <cellStyle name="Note 7 3 2 4" xfId="1535" xr:uid="{00000000-0005-0000-0000-0000291A0000}"/>
    <cellStyle name="Note 7 3 2 4 2" xfId="3467" xr:uid="{00000000-0005-0000-0000-00002A1A0000}"/>
    <cellStyle name="Note 7 3 2 4 2 2" xfId="7354" xr:uid="{00000000-0005-0000-0000-00002B1A0000}"/>
    <cellStyle name="Note 7 3 2 4 3" xfId="4641" xr:uid="{00000000-0005-0000-0000-00002C1A0000}"/>
    <cellStyle name="Note 7 3 2 4 3 2" xfId="8481" xr:uid="{00000000-0005-0000-0000-00002D1A0000}"/>
    <cellStyle name="Note 7 3 2 4 4" xfId="6255" xr:uid="{00000000-0005-0000-0000-00002E1A0000}"/>
    <cellStyle name="Note 7 3 2 5" xfId="3468" xr:uid="{00000000-0005-0000-0000-00002F1A0000}"/>
    <cellStyle name="Note 7 3 2 5 2" xfId="7355" xr:uid="{00000000-0005-0000-0000-0000301A0000}"/>
    <cellStyle name="Note 7 3 2 6" xfId="4634" xr:uid="{00000000-0005-0000-0000-0000311A0000}"/>
    <cellStyle name="Note 7 3 2 6 2" xfId="8474" xr:uid="{00000000-0005-0000-0000-0000321A0000}"/>
    <cellStyle name="Note 7 3 2 7" xfId="6248" xr:uid="{00000000-0005-0000-0000-0000331A0000}"/>
    <cellStyle name="Note 7 3 3" xfId="1536" xr:uid="{00000000-0005-0000-0000-0000341A0000}"/>
    <cellStyle name="Note 7 3 3 2" xfId="1537" xr:uid="{00000000-0005-0000-0000-0000351A0000}"/>
    <cellStyle name="Note 7 3 3 2 2" xfId="1538" xr:uid="{00000000-0005-0000-0000-0000361A0000}"/>
    <cellStyle name="Note 7 3 3 2 2 2" xfId="3469" xr:uid="{00000000-0005-0000-0000-0000371A0000}"/>
    <cellStyle name="Note 7 3 3 2 2 2 2" xfId="7356" xr:uid="{00000000-0005-0000-0000-0000381A0000}"/>
    <cellStyle name="Note 7 3 3 2 2 3" xfId="4644" xr:uid="{00000000-0005-0000-0000-0000391A0000}"/>
    <cellStyle name="Note 7 3 3 2 2 3 2" xfId="8484" xr:uid="{00000000-0005-0000-0000-00003A1A0000}"/>
    <cellStyle name="Note 7 3 3 2 2 4" xfId="6258" xr:uid="{00000000-0005-0000-0000-00003B1A0000}"/>
    <cellStyle name="Note 7 3 3 2 3" xfId="3470" xr:uid="{00000000-0005-0000-0000-00003C1A0000}"/>
    <cellStyle name="Note 7 3 3 2 3 2" xfId="7357" xr:uid="{00000000-0005-0000-0000-00003D1A0000}"/>
    <cellStyle name="Note 7 3 3 2 4" xfId="4643" xr:uid="{00000000-0005-0000-0000-00003E1A0000}"/>
    <cellStyle name="Note 7 3 3 2 4 2" xfId="8483" xr:uid="{00000000-0005-0000-0000-00003F1A0000}"/>
    <cellStyle name="Note 7 3 3 2 5" xfId="6257" xr:uid="{00000000-0005-0000-0000-0000401A0000}"/>
    <cellStyle name="Note 7 3 3 3" xfId="1539" xr:uid="{00000000-0005-0000-0000-0000411A0000}"/>
    <cellStyle name="Note 7 3 3 3 2" xfId="3471" xr:uid="{00000000-0005-0000-0000-0000421A0000}"/>
    <cellStyle name="Note 7 3 3 3 2 2" xfId="7358" xr:uid="{00000000-0005-0000-0000-0000431A0000}"/>
    <cellStyle name="Note 7 3 3 3 3" xfId="4645" xr:uid="{00000000-0005-0000-0000-0000441A0000}"/>
    <cellStyle name="Note 7 3 3 3 3 2" xfId="8485" xr:uid="{00000000-0005-0000-0000-0000451A0000}"/>
    <cellStyle name="Note 7 3 3 3 4" xfId="6259" xr:uid="{00000000-0005-0000-0000-0000461A0000}"/>
    <cellStyle name="Note 7 3 3 4" xfId="3472" xr:uid="{00000000-0005-0000-0000-0000471A0000}"/>
    <cellStyle name="Note 7 3 3 4 2" xfId="7359" xr:uid="{00000000-0005-0000-0000-0000481A0000}"/>
    <cellStyle name="Note 7 3 3 5" xfId="4642" xr:uid="{00000000-0005-0000-0000-0000491A0000}"/>
    <cellStyle name="Note 7 3 3 5 2" xfId="8482" xr:uid="{00000000-0005-0000-0000-00004A1A0000}"/>
    <cellStyle name="Note 7 3 3 6" xfId="6256" xr:uid="{00000000-0005-0000-0000-00004B1A0000}"/>
    <cellStyle name="Note 7 3 4" xfId="1540" xr:uid="{00000000-0005-0000-0000-00004C1A0000}"/>
    <cellStyle name="Note 7 3 4 2" xfId="1541" xr:uid="{00000000-0005-0000-0000-00004D1A0000}"/>
    <cellStyle name="Note 7 3 4 2 2" xfId="3473" xr:uid="{00000000-0005-0000-0000-00004E1A0000}"/>
    <cellStyle name="Note 7 3 4 2 2 2" xfId="7360" xr:uid="{00000000-0005-0000-0000-00004F1A0000}"/>
    <cellStyle name="Note 7 3 4 2 3" xfId="4647" xr:uid="{00000000-0005-0000-0000-0000501A0000}"/>
    <cellStyle name="Note 7 3 4 2 3 2" xfId="8487" xr:uid="{00000000-0005-0000-0000-0000511A0000}"/>
    <cellStyle name="Note 7 3 4 2 4" xfId="6261" xr:uid="{00000000-0005-0000-0000-0000521A0000}"/>
    <cellStyle name="Note 7 3 4 3" xfId="3474" xr:uid="{00000000-0005-0000-0000-0000531A0000}"/>
    <cellStyle name="Note 7 3 4 3 2" xfId="7361" xr:uid="{00000000-0005-0000-0000-0000541A0000}"/>
    <cellStyle name="Note 7 3 4 4" xfId="4646" xr:uid="{00000000-0005-0000-0000-0000551A0000}"/>
    <cellStyle name="Note 7 3 4 4 2" xfId="8486" xr:uid="{00000000-0005-0000-0000-0000561A0000}"/>
    <cellStyle name="Note 7 3 4 5" xfId="6260" xr:uid="{00000000-0005-0000-0000-0000571A0000}"/>
    <cellStyle name="Note 7 3 5" xfId="1542" xr:uid="{00000000-0005-0000-0000-0000581A0000}"/>
    <cellStyle name="Note 7 3 5 2" xfId="3475" xr:uid="{00000000-0005-0000-0000-0000591A0000}"/>
    <cellStyle name="Note 7 3 5 2 2" xfId="7362" xr:uid="{00000000-0005-0000-0000-00005A1A0000}"/>
    <cellStyle name="Note 7 3 5 3" xfId="4648" xr:uid="{00000000-0005-0000-0000-00005B1A0000}"/>
    <cellStyle name="Note 7 3 5 3 2" xfId="8488" xr:uid="{00000000-0005-0000-0000-00005C1A0000}"/>
    <cellStyle name="Note 7 3 5 4" xfId="6262" xr:uid="{00000000-0005-0000-0000-00005D1A0000}"/>
    <cellStyle name="Note 7 3 6" xfId="3476" xr:uid="{00000000-0005-0000-0000-00005E1A0000}"/>
    <cellStyle name="Note 7 3 6 2" xfId="7363" xr:uid="{00000000-0005-0000-0000-00005F1A0000}"/>
    <cellStyle name="Note 7 3 7" xfId="4633" xr:uid="{00000000-0005-0000-0000-0000601A0000}"/>
    <cellStyle name="Note 7 3 7 2" xfId="8473" xr:uid="{00000000-0005-0000-0000-0000611A0000}"/>
    <cellStyle name="Note 7 3 8" xfId="6247" xr:uid="{00000000-0005-0000-0000-0000621A0000}"/>
    <cellStyle name="Note 7 4" xfId="1543" xr:uid="{00000000-0005-0000-0000-0000631A0000}"/>
    <cellStyle name="Note 7 4 2" xfId="1544" xr:uid="{00000000-0005-0000-0000-0000641A0000}"/>
    <cellStyle name="Note 7 4 2 2" xfId="1545" xr:uid="{00000000-0005-0000-0000-0000651A0000}"/>
    <cellStyle name="Note 7 4 2 2 2" xfId="1546" xr:uid="{00000000-0005-0000-0000-0000661A0000}"/>
    <cellStyle name="Note 7 4 2 2 2 2" xfId="3477" xr:uid="{00000000-0005-0000-0000-0000671A0000}"/>
    <cellStyle name="Note 7 4 2 2 2 2 2" xfId="7364" xr:uid="{00000000-0005-0000-0000-0000681A0000}"/>
    <cellStyle name="Note 7 4 2 2 2 3" xfId="4652" xr:uid="{00000000-0005-0000-0000-0000691A0000}"/>
    <cellStyle name="Note 7 4 2 2 2 3 2" xfId="8492" xr:uid="{00000000-0005-0000-0000-00006A1A0000}"/>
    <cellStyle name="Note 7 4 2 2 2 4" xfId="6266" xr:uid="{00000000-0005-0000-0000-00006B1A0000}"/>
    <cellStyle name="Note 7 4 2 2 3" xfId="3478" xr:uid="{00000000-0005-0000-0000-00006C1A0000}"/>
    <cellStyle name="Note 7 4 2 2 3 2" xfId="7365" xr:uid="{00000000-0005-0000-0000-00006D1A0000}"/>
    <cellStyle name="Note 7 4 2 2 4" xfId="4651" xr:uid="{00000000-0005-0000-0000-00006E1A0000}"/>
    <cellStyle name="Note 7 4 2 2 4 2" xfId="8491" xr:uid="{00000000-0005-0000-0000-00006F1A0000}"/>
    <cellStyle name="Note 7 4 2 2 5" xfId="6265" xr:uid="{00000000-0005-0000-0000-0000701A0000}"/>
    <cellStyle name="Note 7 4 2 3" xfId="1547" xr:uid="{00000000-0005-0000-0000-0000711A0000}"/>
    <cellStyle name="Note 7 4 2 3 2" xfId="3479" xr:uid="{00000000-0005-0000-0000-0000721A0000}"/>
    <cellStyle name="Note 7 4 2 3 2 2" xfId="7366" xr:uid="{00000000-0005-0000-0000-0000731A0000}"/>
    <cellStyle name="Note 7 4 2 3 3" xfId="4653" xr:uid="{00000000-0005-0000-0000-0000741A0000}"/>
    <cellStyle name="Note 7 4 2 3 3 2" xfId="8493" xr:uid="{00000000-0005-0000-0000-0000751A0000}"/>
    <cellStyle name="Note 7 4 2 3 4" xfId="6267" xr:uid="{00000000-0005-0000-0000-0000761A0000}"/>
    <cellStyle name="Note 7 4 2 4" xfId="3480" xr:uid="{00000000-0005-0000-0000-0000771A0000}"/>
    <cellStyle name="Note 7 4 2 4 2" xfId="7367" xr:uid="{00000000-0005-0000-0000-0000781A0000}"/>
    <cellStyle name="Note 7 4 2 5" xfId="4650" xr:uid="{00000000-0005-0000-0000-0000791A0000}"/>
    <cellStyle name="Note 7 4 2 5 2" xfId="8490" xr:uid="{00000000-0005-0000-0000-00007A1A0000}"/>
    <cellStyle name="Note 7 4 2 6" xfId="6264" xr:uid="{00000000-0005-0000-0000-00007B1A0000}"/>
    <cellStyle name="Note 7 4 3" xfId="1548" xr:uid="{00000000-0005-0000-0000-00007C1A0000}"/>
    <cellStyle name="Note 7 4 3 2" xfId="1549" xr:uid="{00000000-0005-0000-0000-00007D1A0000}"/>
    <cellStyle name="Note 7 4 3 2 2" xfId="3481" xr:uid="{00000000-0005-0000-0000-00007E1A0000}"/>
    <cellStyle name="Note 7 4 3 2 2 2" xfId="7368" xr:uid="{00000000-0005-0000-0000-00007F1A0000}"/>
    <cellStyle name="Note 7 4 3 2 3" xfId="4655" xr:uid="{00000000-0005-0000-0000-0000801A0000}"/>
    <cellStyle name="Note 7 4 3 2 3 2" xfId="8495" xr:uid="{00000000-0005-0000-0000-0000811A0000}"/>
    <cellStyle name="Note 7 4 3 2 4" xfId="6269" xr:uid="{00000000-0005-0000-0000-0000821A0000}"/>
    <cellStyle name="Note 7 4 3 3" xfId="3482" xr:uid="{00000000-0005-0000-0000-0000831A0000}"/>
    <cellStyle name="Note 7 4 3 3 2" xfId="7369" xr:uid="{00000000-0005-0000-0000-0000841A0000}"/>
    <cellStyle name="Note 7 4 3 4" xfId="4654" xr:uid="{00000000-0005-0000-0000-0000851A0000}"/>
    <cellStyle name="Note 7 4 3 4 2" xfId="8494" xr:uid="{00000000-0005-0000-0000-0000861A0000}"/>
    <cellStyle name="Note 7 4 3 5" xfId="6268" xr:uid="{00000000-0005-0000-0000-0000871A0000}"/>
    <cellStyle name="Note 7 4 4" xfId="1550" xr:uid="{00000000-0005-0000-0000-0000881A0000}"/>
    <cellStyle name="Note 7 4 4 2" xfId="3483" xr:uid="{00000000-0005-0000-0000-0000891A0000}"/>
    <cellStyle name="Note 7 4 4 2 2" xfId="7370" xr:uid="{00000000-0005-0000-0000-00008A1A0000}"/>
    <cellStyle name="Note 7 4 4 3" xfId="4656" xr:uid="{00000000-0005-0000-0000-00008B1A0000}"/>
    <cellStyle name="Note 7 4 4 3 2" xfId="8496" xr:uid="{00000000-0005-0000-0000-00008C1A0000}"/>
    <cellStyle name="Note 7 4 4 4" xfId="6270" xr:uid="{00000000-0005-0000-0000-00008D1A0000}"/>
    <cellStyle name="Note 7 4 5" xfId="3484" xr:uid="{00000000-0005-0000-0000-00008E1A0000}"/>
    <cellStyle name="Note 7 4 5 2" xfId="7371" xr:uid="{00000000-0005-0000-0000-00008F1A0000}"/>
    <cellStyle name="Note 7 4 6" xfId="4649" xr:uid="{00000000-0005-0000-0000-0000901A0000}"/>
    <cellStyle name="Note 7 4 6 2" xfId="8489" xr:uid="{00000000-0005-0000-0000-0000911A0000}"/>
    <cellStyle name="Note 7 4 7" xfId="6263" xr:uid="{00000000-0005-0000-0000-0000921A0000}"/>
    <cellStyle name="Note 7 5" xfId="1551" xr:uid="{00000000-0005-0000-0000-0000931A0000}"/>
    <cellStyle name="Note 7 5 2" xfId="1552" xr:uid="{00000000-0005-0000-0000-0000941A0000}"/>
    <cellStyle name="Note 7 5 2 2" xfId="1553" xr:uid="{00000000-0005-0000-0000-0000951A0000}"/>
    <cellStyle name="Note 7 5 2 2 2" xfId="1554" xr:uid="{00000000-0005-0000-0000-0000961A0000}"/>
    <cellStyle name="Note 7 5 2 2 2 2" xfId="3485" xr:uid="{00000000-0005-0000-0000-0000971A0000}"/>
    <cellStyle name="Note 7 5 2 2 2 2 2" xfId="7372" xr:uid="{00000000-0005-0000-0000-0000981A0000}"/>
    <cellStyle name="Note 7 5 2 2 2 3" xfId="4660" xr:uid="{00000000-0005-0000-0000-0000991A0000}"/>
    <cellStyle name="Note 7 5 2 2 2 3 2" xfId="8500" xr:uid="{00000000-0005-0000-0000-00009A1A0000}"/>
    <cellStyle name="Note 7 5 2 2 2 4" xfId="6274" xr:uid="{00000000-0005-0000-0000-00009B1A0000}"/>
    <cellStyle name="Note 7 5 2 2 3" xfId="3486" xr:uid="{00000000-0005-0000-0000-00009C1A0000}"/>
    <cellStyle name="Note 7 5 2 2 3 2" xfId="7373" xr:uid="{00000000-0005-0000-0000-00009D1A0000}"/>
    <cellStyle name="Note 7 5 2 2 4" xfId="4659" xr:uid="{00000000-0005-0000-0000-00009E1A0000}"/>
    <cellStyle name="Note 7 5 2 2 4 2" xfId="8499" xr:uid="{00000000-0005-0000-0000-00009F1A0000}"/>
    <cellStyle name="Note 7 5 2 2 5" xfId="6273" xr:uid="{00000000-0005-0000-0000-0000A01A0000}"/>
    <cellStyle name="Note 7 5 2 3" xfId="1555" xr:uid="{00000000-0005-0000-0000-0000A11A0000}"/>
    <cellStyle name="Note 7 5 2 3 2" xfId="3487" xr:uid="{00000000-0005-0000-0000-0000A21A0000}"/>
    <cellStyle name="Note 7 5 2 3 2 2" xfId="7374" xr:uid="{00000000-0005-0000-0000-0000A31A0000}"/>
    <cellStyle name="Note 7 5 2 3 3" xfId="4661" xr:uid="{00000000-0005-0000-0000-0000A41A0000}"/>
    <cellStyle name="Note 7 5 2 3 3 2" xfId="8501" xr:uid="{00000000-0005-0000-0000-0000A51A0000}"/>
    <cellStyle name="Note 7 5 2 3 4" xfId="6275" xr:uid="{00000000-0005-0000-0000-0000A61A0000}"/>
    <cellStyle name="Note 7 5 2 4" xfId="3488" xr:uid="{00000000-0005-0000-0000-0000A71A0000}"/>
    <cellStyle name="Note 7 5 2 4 2" xfId="7375" xr:uid="{00000000-0005-0000-0000-0000A81A0000}"/>
    <cellStyle name="Note 7 5 2 5" xfId="4658" xr:uid="{00000000-0005-0000-0000-0000A91A0000}"/>
    <cellStyle name="Note 7 5 2 5 2" xfId="8498" xr:uid="{00000000-0005-0000-0000-0000AA1A0000}"/>
    <cellStyle name="Note 7 5 2 6" xfId="6272" xr:uid="{00000000-0005-0000-0000-0000AB1A0000}"/>
    <cellStyle name="Note 7 5 3" xfId="1556" xr:uid="{00000000-0005-0000-0000-0000AC1A0000}"/>
    <cellStyle name="Note 7 5 3 2" xfId="1557" xr:uid="{00000000-0005-0000-0000-0000AD1A0000}"/>
    <cellStyle name="Note 7 5 3 2 2" xfId="3489" xr:uid="{00000000-0005-0000-0000-0000AE1A0000}"/>
    <cellStyle name="Note 7 5 3 2 2 2" xfId="7376" xr:uid="{00000000-0005-0000-0000-0000AF1A0000}"/>
    <cellStyle name="Note 7 5 3 2 3" xfId="4663" xr:uid="{00000000-0005-0000-0000-0000B01A0000}"/>
    <cellStyle name="Note 7 5 3 2 3 2" xfId="8503" xr:uid="{00000000-0005-0000-0000-0000B11A0000}"/>
    <cellStyle name="Note 7 5 3 2 4" xfId="6277" xr:uid="{00000000-0005-0000-0000-0000B21A0000}"/>
    <cellStyle name="Note 7 5 3 3" xfId="3490" xr:uid="{00000000-0005-0000-0000-0000B31A0000}"/>
    <cellStyle name="Note 7 5 3 3 2" xfId="7377" xr:uid="{00000000-0005-0000-0000-0000B41A0000}"/>
    <cellStyle name="Note 7 5 3 4" xfId="4662" xr:uid="{00000000-0005-0000-0000-0000B51A0000}"/>
    <cellStyle name="Note 7 5 3 4 2" xfId="8502" xr:uid="{00000000-0005-0000-0000-0000B61A0000}"/>
    <cellStyle name="Note 7 5 3 5" xfId="6276" xr:uid="{00000000-0005-0000-0000-0000B71A0000}"/>
    <cellStyle name="Note 7 5 4" xfId="1558" xr:uid="{00000000-0005-0000-0000-0000B81A0000}"/>
    <cellStyle name="Note 7 5 4 2" xfId="3491" xr:uid="{00000000-0005-0000-0000-0000B91A0000}"/>
    <cellStyle name="Note 7 5 4 2 2" xfId="7378" xr:uid="{00000000-0005-0000-0000-0000BA1A0000}"/>
    <cellStyle name="Note 7 5 4 3" xfId="4664" xr:uid="{00000000-0005-0000-0000-0000BB1A0000}"/>
    <cellStyle name="Note 7 5 4 3 2" xfId="8504" xr:uid="{00000000-0005-0000-0000-0000BC1A0000}"/>
    <cellStyle name="Note 7 5 4 4" xfId="6278" xr:uid="{00000000-0005-0000-0000-0000BD1A0000}"/>
    <cellStyle name="Note 7 5 5" xfId="3492" xr:uid="{00000000-0005-0000-0000-0000BE1A0000}"/>
    <cellStyle name="Note 7 5 5 2" xfId="7379" xr:uid="{00000000-0005-0000-0000-0000BF1A0000}"/>
    <cellStyle name="Note 7 5 6" xfId="4657" xr:uid="{00000000-0005-0000-0000-0000C01A0000}"/>
    <cellStyle name="Note 7 5 6 2" xfId="8497" xr:uid="{00000000-0005-0000-0000-0000C11A0000}"/>
    <cellStyle name="Note 7 5 7" xfId="6271" xr:uid="{00000000-0005-0000-0000-0000C21A0000}"/>
    <cellStyle name="Note 7 6" xfId="1559" xr:uid="{00000000-0005-0000-0000-0000C31A0000}"/>
    <cellStyle name="Note 7 6 2" xfId="1560" xr:uid="{00000000-0005-0000-0000-0000C41A0000}"/>
    <cellStyle name="Note 7 6 2 2" xfId="1561" xr:uid="{00000000-0005-0000-0000-0000C51A0000}"/>
    <cellStyle name="Note 7 6 2 2 2" xfId="3493" xr:uid="{00000000-0005-0000-0000-0000C61A0000}"/>
    <cellStyle name="Note 7 6 2 2 2 2" xfId="7380" xr:uid="{00000000-0005-0000-0000-0000C71A0000}"/>
    <cellStyle name="Note 7 6 2 2 3" xfId="4667" xr:uid="{00000000-0005-0000-0000-0000C81A0000}"/>
    <cellStyle name="Note 7 6 2 2 3 2" xfId="8507" xr:uid="{00000000-0005-0000-0000-0000C91A0000}"/>
    <cellStyle name="Note 7 6 2 2 4" xfId="6281" xr:uid="{00000000-0005-0000-0000-0000CA1A0000}"/>
    <cellStyle name="Note 7 6 2 3" xfId="3494" xr:uid="{00000000-0005-0000-0000-0000CB1A0000}"/>
    <cellStyle name="Note 7 6 2 3 2" xfId="7381" xr:uid="{00000000-0005-0000-0000-0000CC1A0000}"/>
    <cellStyle name="Note 7 6 2 4" xfId="4666" xr:uid="{00000000-0005-0000-0000-0000CD1A0000}"/>
    <cellStyle name="Note 7 6 2 4 2" xfId="8506" xr:uid="{00000000-0005-0000-0000-0000CE1A0000}"/>
    <cellStyle name="Note 7 6 2 5" xfId="6280" xr:uid="{00000000-0005-0000-0000-0000CF1A0000}"/>
    <cellStyle name="Note 7 6 3" xfId="1562" xr:uid="{00000000-0005-0000-0000-0000D01A0000}"/>
    <cellStyle name="Note 7 6 3 2" xfId="3495" xr:uid="{00000000-0005-0000-0000-0000D11A0000}"/>
    <cellStyle name="Note 7 6 3 2 2" xfId="7382" xr:uid="{00000000-0005-0000-0000-0000D21A0000}"/>
    <cellStyle name="Note 7 6 3 3" xfId="4668" xr:uid="{00000000-0005-0000-0000-0000D31A0000}"/>
    <cellStyle name="Note 7 6 3 3 2" xfId="8508" xr:uid="{00000000-0005-0000-0000-0000D41A0000}"/>
    <cellStyle name="Note 7 6 3 4" xfId="6282" xr:uid="{00000000-0005-0000-0000-0000D51A0000}"/>
    <cellStyle name="Note 7 6 4" xfId="3496" xr:uid="{00000000-0005-0000-0000-0000D61A0000}"/>
    <cellStyle name="Note 7 6 4 2" xfId="7383" xr:uid="{00000000-0005-0000-0000-0000D71A0000}"/>
    <cellStyle name="Note 7 6 5" xfId="4665" xr:uid="{00000000-0005-0000-0000-0000D81A0000}"/>
    <cellStyle name="Note 7 6 5 2" xfId="8505" xr:uid="{00000000-0005-0000-0000-0000D91A0000}"/>
    <cellStyle name="Note 7 6 6" xfId="6279" xr:uid="{00000000-0005-0000-0000-0000DA1A0000}"/>
    <cellStyle name="Note 7 7" xfId="1563" xr:uid="{00000000-0005-0000-0000-0000DB1A0000}"/>
    <cellStyle name="Note 7 7 2" xfId="1564" xr:uid="{00000000-0005-0000-0000-0000DC1A0000}"/>
    <cellStyle name="Note 7 7 2 2" xfId="3497" xr:uid="{00000000-0005-0000-0000-0000DD1A0000}"/>
    <cellStyle name="Note 7 7 2 2 2" xfId="7384" xr:uid="{00000000-0005-0000-0000-0000DE1A0000}"/>
    <cellStyle name="Note 7 7 2 3" xfId="4670" xr:uid="{00000000-0005-0000-0000-0000DF1A0000}"/>
    <cellStyle name="Note 7 7 2 3 2" xfId="8510" xr:uid="{00000000-0005-0000-0000-0000E01A0000}"/>
    <cellStyle name="Note 7 7 2 4" xfId="6284" xr:uid="{00000000-0005-0000-0000-0000E11A0000}"/>
    <cellStyle name="Note 7 7 3" xfId="3498" xr:uid="{00000000-0005-0000-0000-0000E21A0000}"/>
    <cellStyle name="Note 7 7 3 2" xfId="7385" xr:uid="{00000000-0005-0000-0000-0000E31A0000}"/>
    <cellStyle name="Note 7 7 4" xfId="4669" xr:uid="{00000000-0005-0000-0000-0000E41A0000}"/>
    <cellStyle name="Note 7 7 4 2" xfId="8509" xr:uid="{00000000-0005-0000-0000-0000E51A0000}"/>
    <cellStyle name="Note 7 7 5" xfId="6283" xr:uid="{00000000-0005-0000-0000-0000E61A0000}"/>
    <cellStyle name="Note 7 8" xfId="1565" xr:uid="{00000000-0005-0000-0000-0000E71A0000}"/>
    <cellStyle name="Note 7 8 2" xfId="3499" xr:uid="{00000000-0005-0000-0000-0000E81A0000}"/>
    <cellStyle name="Note 7 8 2 2" xfId="7386" xr:uid="{00000000-0005-0000-0000-0000E91A0000}"/>
    <cellStyle name="Note 7 8 3" xfId="4671" xr:uid="{00000000-0005-0000-0000-0000EA1A0000}"/>
    <cellStyle name="Note 7 8 3 2" xfId="8511" xr:uid="{00000000-0005-0000-0000-0000EB1A0000}"/>
    <cellStyle name="Note 7 8 4" xfId="6285" xr:uid="{00000000-0005-0000-0000-0000EC1A0000}"/>
    <cellStyle name="Note 7 9" xfId="3500" xr:uid="{00000000-0005-0000-0000-0000ED1A0000}"/>
    <cellStyle name="Note 7 9 2" xfId="7387" xr:uid="{00000000-0005-0000-0000-0000EE1A0000}"/>
    <cellStyle name="Note 8" xfId="1566" xr:uid="{00000000-0005-0000-0000-0000EF1A0000}"/>
    <cellStyle name="Note 8 2" xfId="1567" xr:uid="{00000000-0005-0000-0000-0000F01A0000}"/>
    <cellStyle name="Note 9" xfId="1568" xr:uid="{00000000-0005-0000-0000-0000F11A0000}"/>
    <cellStyle name="Note 9 2" xfId="1569" xr:uid="{00000000-0005-0000-0000-0000F21A0000}"/>
    <cellStyle name="Output 2" xfId="1570" xr:uid="{00000000-0005-0000-0000-0000F31A0000}"/>
    <cellStyle name="Output 2 2" xfId="1571" xr:uid="{00000000-0005-0000-0000-0000F41A0000}"/>
    <cellStyle name="Output 3" xfId="1572" xr:uid="{00000000-0005-0000-0000-0000F51A0000}"/>
    <cellStyle name="Output 3 2" xfId="1573" xr:uid="{00000000-0005-0000-0000-0000F61A0000}"/>
    <cellStyle name="Percent" xfId="1" builtinId="5"/>
    <cellStyle name="Percent [2]" xfId="234" xr:uid="{00000000-0005-0000-0000-0000F81A0000}"/>
    <cellStyle name="Percent [2] 2" xfId="1574" xr:uid="{00000000-0005-0000-0000-0000F91A0000}"/>
    <cellStyle name="Percent 10" xfId="235" xr:uid="{00000000-0005-0000-0000-0000FA1A0000}"/>
    <cellStyle name="Percent 10 2" xfId="1576" xr:uid="{00000000-0005-0000-0000-0000FB1A0000}"/>
    <cellStyle name="Percent 10 2 2" xfId="3501" xr:uid="{00000000-0005-0000-0000-0000FC1A0000}"/>
    <cellStyle name="Percent 10 2 2 2" xfId="7388" xr:uid="{00000000-0005-0000-0000-0000FD1A0000}"/>
    <cellStyle name="Percent 10 2 3" xfId="4673" xr:uid="{00000000-0005-0000-0000-0000FE1A0000}"/>
    <cellStyle name="Percent 10 2 3 2" xfId="8513" xr:uid="{00000000-0005-0000-0000-0000FF1A0000}"/>
    <cellStyle name="Percent 10 2 4" xfId="6287" xr:uid="{00000000-0005-0000-0000-0000001B0000}"/>
    <cellStyle name="Percent 10 3" xfId="1575" xr:uid="{00000000-0005-0000-0000-0000011B0000}"/>
    <cellStyle name="Percent 10 3 2" xfId="3502" xr:uid="{00000000-0005-0000-0000-0000021B0000}"/>
    <cellStyle name="Percent 10 3 2 2" xfId="7389" xr:uid="{00000000-0005-0000-0000-0000031B0000}"/>
    <cellStyle name="Percent 10 3 3" xfId="4672" xr:uid="{00000000-0005-0000-0000-0000041B0000}"/>
    <cellStyle name="Percent 10 3 3 2" xfId="8512" xr:uid="{00000000-0005-0000-0000-0000051B0000}"/>
    <cellStyle name="Percent 10 3 4" xfId="6286" xr:uid="{00000000-0005-0000-0000-0000061B0000}"/>
    <cellStyle name="Percent 11" xfId="236" xr:uid="{00000000-0005-0000-0000-0000071B0000}"/>
    <cellStyle name="Percent 11 2" xfId="1577" xr:uid="{00000000-0005-0000-0000-0000081B0000}"/>
    <cellStyle name="Percent 12" xfId="237" xr:uid="{00000000-0005-0000-0000-0000091B0000}"/>
    <cellStyle name="Percent 12 2" xfId="1579" xr:uid="{00000000-0005-0000-0000-00000A1B0000}"/>
    <cellStyle name="Percent 12 2 2" xfId="3503" xr:uid="{00000000-0005-0000-0000-00000B1B0000}"/>
    <cellStyle name="Percent 12 2 2 2" xfId="7390" xr:uid="{00000000-0005-0000-0000-00000C1B0000}"/>
    <cellStyle name="Percent 12 2 3" xfId="4675" xr:uid="{00000000-0005-0000-0000-00000D1B0000}"/>
    <cellStyle name="Percent 12 2 3 2" xfId="8515" xr:uid="{00000000-0005-0000-0000-00000E1B0000}"/>
    <cellStyle name="Percent 12 2 4" xfId="6289" xr:uid="{00000000-0005-0000-0000-00000F1B0000}"/>
    <cellStyle name="Percent 12 3" xfId="1578" xr:uid="{00000000-0005-0000-0000-0000101B0000}"/>
    <cellStyle name="Percent 12 3 2" xfId="3504" xr:uid="{00000000-0005-0000-0000-0000111B0000}"/>
    <cellStyle name="Percent 12 3 2 2" xfId="7391" xr:uid="{00000000-0005-0000-0000-0000121B0000}"/>
    <cellStyle name="Percent 12 3 3" xfId="4674" xr:uid="{00000000-0005-0000-0000-0000131B0000}"/>
    <cellStyle name="Percent 12 3 3 2" xfId="8514" xr:uid="{00000000-0005-0000-0000-0000141B0000}"/>
    <cellStyle name="Percent 12 3 4" xfId="6288" xr:uid="{00000000-0005-0000-0000-0000151B0000}"/>
    <cellStyle name="Percent 13" xfId="238" xr:uid="{00000000-0005-0000-0000-0000161B0000}"/>
    <cellStyle name="Percent 13 2" xfId="1580" xr:uid="{00000000-0005-0000-0000-0000171B0000}"/>
    <cellStyle name="Percent 14" xfId="239" xr:uid="{00000000-0005-0000-0000-0000181B0000}"/>
    <cellStyle name="Percent 14 2" xfId="1581" xr:uid="{00000000-0005-0000-0000-0000191B0000}"/>
    <cellStyle name="Percent 15" xfId="240" xr:uid="{00000000-0005-0000-0000-00001A1B0000}"/>
    <cellStyle name="Percent 15 2" xfId="1582" xr:uid="{00000000-0005-0000-0000-00001B1B0000}"/>
    <cellStyle name="Percent 15 2 2" xfId="3505" xr:uid="{00000000-0005-0000-0000-00001C1B0000}"/>
    <cellStyle name="Percent 15 2 2 2" xfId="7392" xr:uid="{00000000-0005-0000-0000-00001D1B0000}"/>
    <cellStyle name="Percent 15 2 3" xfId="4676" xr:uid="{00000000-0005-0000-0000-00001E1B0000}"/>
    <cellStyle name="Percent 15 2 3 2" xfId="8516" xr:uid="{00000000-0005-0000-0000-00001F1B0000}"/>
    <cellStyle name="Percent 15 2 4" xfId="6290" xr:uid="{00000000-0005-0000-0000-0000201B0000}"/>
    <cellStyle name="Percent 16" xfId="241" xr:uid="{00000000-0005-0000-0000-0000211B0000}"/>
    <cellStyle name="Percent 17" xfId="242" xr:uid="{00000000-0005-0000-0000-0000221B0000}"/>
    <cellStyle name="Percent 18" xfId="243" xr:uid="{00000000-0005-0000-0000-0000231B0000}"/>
    <cellStyle name="Percent 2" xfId="5" xr:uid="{00000000-0005-0000-0000-0000241B0000}"/>
    <cellStyle name="Percent 2 2" xfId="20" xr:uid="{00000000-0005-0000-0000-0000251B0000}"/>
    <cellStyle name="Percent 2 2 2" xfId="1583" xr:uid="{00000000-0005-0000-0000-0000261B0000}"/>
    <cellStyle name="Percent 2 3" xfId="19" xr:uid="{00000000-0005-0000-0000-0000271B0000}"/>
    <cellStyle name="Percent 2 3 2" xfId="350" xr:uid="{00000000-0005-0000-0000-0000281B0000}"/>
    <cellStyle name="Percent 2 3 2 2" xfId="3506" xr:uid="{00000000-0005-0000-0000-0000291B0000}"/>
    <cellStyle name="Percent 2 3 2 2 2" xfId="7393" xr:uid="{00000000-0005-0000-0000-00002A1B0000}"/>
    <cellStyle name="Percent 2 3 2 3" xfId="3745" xr:uid="{00000000-0005-0000-0000-00002B1B0000}"/>
    <cellStyle name="Percent 2 3 2 3 2" xfId="7585" xr:uid="{00000000-0005-0000-0000-00002C1B0000}"/>
    <cellStyle name="Percent 2 3 2 4" xfId="5359" xr:uid="{00000000-0005-0000-0000-00002D1B0000}"/>
    <cellStyle name="Percent 2 3 3" xfId="1584" xr:uid="{00000000-0005-0000-0000-00002E1B0000}"/>
    <cellStyle name="Percent 2 3 4" xfId="3507" xr:uid="{00000000-0005-0000-0000-00002F1B0000}"/>
    <cellStyle name="Percent 2 3 4 2" xfId="7394" xr:uid="{00000000-0005-0000-0000-0000301B0000}"/>
    <cellStyle name="Percent 2 3 5" xfId="3540" xr:uid="{00000000-0005-0000-0000-0000311B0000}"/>
    <cellStyle name="Percent 2 3 5 2" xfId="7426" xr:uid="{00000000-0005-0000-0000-0000321B0000}"/>
    <cellStyle name="Percent 2 3 6" xfId="5200" xr:uid="{00000000-0005-0000-0000-0000331B0000}"/>
    <cellStyle name="Percent 2 4" xfId="351" xr:uid="{00000000-0005-0000-0000-0000341B0000}"/>
    <cellStyle name="Percent 2 4 2" xfId="3508" xr:uid="{00000000-0005-0000-0000-0000351B0000}"/>
    <cellStyle name="Percent 2 4 2 2" xfId="7395" xr:uid="{00000000-0005-0000-0000-0000361B0000}"/>
    <cellStyle name="Percent 2 4 3" xfId="3746" xr:uid="{00000000-0005-0000-0000-0000371B0000}"/>
    <cellStyle name="Percent 2 4 3 2" xfId="7586" xr:uid="{00000000-0005-0000-0000-0000381B0000}"/>
    <cellStyle name="Percent 2 4 4" xfId="5360" xr:uid="{00000000-0005-0000-0000-0000391B0000}"/>
    <cellStyle name="Percent 2 5" xfId="3509" xr:uid="{00000000-0005-0000-0000-00003A1B0000}"/>
    <cellStyle name="Percent 2 5 2" xfId="7396" xr:uid="{00000000-0005-0000-0000-00003B1B0000}"/>
    <cellStyle name="Percent 2 6" xfId="3530" xr:uid="{00000000-0005-0000-0000-00003C1B0000}"/>
    <cellStyle name="Percent 2 6 2" xfId="7416" xr:uid="{00000000-0005-0000-0000-00003D1B0000}"/>
    <cellStyle name="Percent 2 7" xfId="5190" xr:uid="{00000000-0005-0000-0000-00003E1B0000}"/>
    <cellStyle name="Percent 3" xfId="13" xr:uid="{00000000-0005-0000-0000-00003F1B0000}"/>
    <cellStyle name="Percent 3 2" xfId="244" xr:uid="{00000000-0005-0000-0000-0000401B0000}"/>
    <cellStyle name="Percent 3 2 2" xfId="1586" xr:uid="{00000000-0005-0000-0000-0000411B0000}"/>
    <cellStyle name="Percent 3 2 2 2" xfId="3510" xr:uid="{00000000-0005-0000-0000-0000421B0000}"/>
    <cellStyle name="Percent 3 2 2 2 2" xfId="7397" xr:uid="{00000000-0005-0000-0000-0000431B0000}"/>
    <cellStyle name="Percent 3 2 2 3" xfId="4678" xr:uid="{00000000-0005-0000-0000-0000441B0000}"/>
    <cellStyle name="Percent 3 2 2 3 2" xfId="8518" xr:uid="{00000000-0005-0000-0000-0000451B0000}"/>
    <cellStyle name="Percent 3 2 2 4" xfId="6292" xr:uid="{00000000-0005-0000-0000-0000461B0000}"/>
    <cellStyle name="Percent 3 3" xfId="352" xr:uid="{00000000-0005-0000-0000-0000471B0000}"/>
    <cellStyle name="Percent 3 3 2" xfId="3511" xr:uid="{00000000-0005-0000-0000-0000481B0000}"/>
    <cellStyle name="Percent 3 3 2 2" xfId="7398" xr:uid="{00000000-0005-0000-0000-0000491B0000}"/>
    <cellStyle name="Percent 3 3 3" xfId="3747" xr:uid="{00000000-0005-0000-0000-00004A1B0000}"/>
    <cellStyle name="Percent 3 3 3 2" xfId="7587" xr:uid="{00000000-0005-0000-0000-00004B1B0000}"/>
    <cellStyle name="Percent 3 3 4" xfId="5361" xr:uid="{00000000-0005-0000-0000-00004C1B0000}"/>
    <cellStyle name="Percent 3 4" xfId="356" xr:uid="{00000000-0005-0000-0000-00004D1B0000}"/>
    <cellStyle name="Percent 3 4 2" xfId="3512" xr:uid="{00000000-0005-0000-0000-00004E1B0000}"/>
    <cellStyle name="Percent 3 4 2 2" xfId="7399" xr:uid="{00000000-0005-0000-0000-00004F1B0000}"/>
    <cellStyle name="Percent 3 4 3" xfId="3751" xr:uid="{00000000-0005-0000-0000-0000501B0000}"/>
    <cellStyle name="Percent 3 4 3 2" xfId="7591" xr:uid="{00000000-0005-0000-0000-0000511B0000}"/>
    <cellStyle name="Percent 3 4 4" xfId="5365" xr:uid="{00000000-0005-0000-0000-0000521B0000}"/>
    <cellStyle name="Percent 3 5" xfId="1585" xr:uid="{00000000-0005-0000-0000-0000531B0000}"/>
    <cellStyle name="Percent 3 5 2" xfId="3513" xr:uid="{00000000-0005-0000-0000-0000541B0000}"/>
    <cellStyle name="Percent 3 5 2 2" xfId="7400" xr:uid="{00000000-0005-0000-0000-0000551B0000}"/>
    <cellStyle name="Percent 3 5 3" xfId="4677" xr:uid="{00000000-0005-0000-0000-0000561B0000}"/>
    <cellStyle name="Percent 3 5 3 2" xfId="8517" xr:uid="{00000000-0005-0000-0000-0000571B0000}"/>
    <cellStyle name="Percent 3 5 4" xfId="6291" xr:uid="{00000000-0005-0000-0000-0000581B0000}"/>
    <cellStyle name="Percent 3 6" xfId="3514" xr:uid="{00000000-0005-0000-0000-0000591B0000}"/>
    <cellStyle name="Percent 3 6 2" xfId="7401" xr:uid="{00000000-0005-0000-0000-00005A1B0000}"/>
    <cellStyle name="Percent 3 7" xfId="3536" xr:uid="{00000000-0005-0000-0000-00005B1B0000}"/>
    <cellStyle name="Percent 3 7 2" xfId="7422" xr:uid="{00000000-0005-0000-0000-00005C1B0000}"/>
    <cellStyle name="Percent 3 8" xfId="5196" xr:uid="{00000000-0005-0000-0000-00005D1B0000}"/>
    <cellStyle name="Percent 4" xfId="245" xr:uid="{00000000-0005-0000-0000-00005E1B0000}"/>
    <cellStyle name="Percent 4 2" xfId="1588" xr:uid="{00000000-0005-0000-0000-00005F1B0000}"/>
    <cellStyle name="Percent 4 3" xfId="246" xr:uid="{00000000-0005-0000-0000-0000601B0000}"/>
    <cellStyle name="Percent 4 3 2" xfId="3515" xr:uid="{00000000-0005-0000-0000-0000611B0000}"/>
    <cellStyle name="Percent 4 3 2 2" xfId="7402" xr:uid="{00000000-0005-0000-0000-0000621B0000}"/>
    <cellStyle name="Percent 4 3 3" xfId="3688" xr:uid="{00000000-0005-0000-0000-0000631B0000}"/>
    <cellStyle name="Percent 4 3 3 2" xfId="7574" xr:uid="{00000000-0005-0000-0000-0000641B0000}"/>
    <cellStyle name="Percent 4 3 4" xfId="5348" xr:uid="{00000000-0005-0000-0000-0000651B0000}"/>
    <cellStyle name="Percent 4 4" xfId="1587" xr:uid="{00000000-0005-0000-0000-0000661B0000}"/>
    <cellStyle name="Percent 4 5" xfId="3516" xr:uid="{00000000-0005-0000-0000-0000671B0000}"/>
    <cellStyle name="Percent 4 5 2" xfId="7403" xr:uid="{00000000-0005-0000-0000-0000681B0000}"/>
    <cellStyle name="Percent 4 6" xfId="3687" xr:uid="{00000000-0005-0000-0000-0000691B0000}"/>
    <cellStyle name="Percent 4 6 2" xfId="7573" xr:uid="{00000000-0005-0000-0000-00006A1B0000}"/>
    <cellStyle name="Percent 4 7" xfId="5347" xr:uid="{00000000-0005-0000-0000-00006B1B0000}"/>
    <cellStyle name="Percent 5" xfId="247" xr:uid="{00000000-0005-0000-0000-00006C1B0000}"/>
    <cellStyle name="Percent 5 2" xfId="1590" xr:uid="{00000000-0005-0000-0000-00006D1B0000}"/>
    <cellStyle name="Percent 5 2 2" xfId="1591" xr:uid="{00000000-0005-0000-0000-00006E1B0000}"/>
    <cellStyle name="Percent 5 2 2 2" xfId="3517" xr:uid="{00000000-0005-0000-0000-00006F1B0000}"/>
    <cellStyle name="Percent 5 2 2 2 2" xfId="7404" xr:uid="{00000000-0005-0000-0000-0000701B0000}"/>
    <cellStyle name="Percent 5 2 2 3" xfId="4681" xr:uid="{00000000-0005-0000-0000-0000711B0000}"/>
    <cellStyle name="Percent 5 2 2 3 2" xfId="8521" xr:uid="{00000000-0005-0000-0000-0000721B0000}"/>
    <cellStyle name="Percent 5 2 2 4" xfId="6295" xr:uid="{00000000-0005-0000-0000-0000731B0000}"/>
    <cellStyle name="Percent 5 2 3" xfId="3518" xr:uid="{00000000-0005-0000-0000-0000741B0000}"/>
    <cellStyle name="Percent 5 2 3 2" xfId="7405" xr:uid="{00000000-0005-0000-0000-0000751B0000}"/>
    <cellStyle name="Percent 5 2 4" xfId="4680" xr:uid="{00000000-0005-0000-0000-0000761B0000}"/>
    <cellStyle name="Percent 5 2 4 2" xfId="8520" xr:uid="{00000000-0005-0000-0000-0000771B0000}"/>
    <cellStyle name="Percent 5 2 5" xfId="6294" xr:uid="{00000000-0005-0000-0000-0000781B0000}"/>
    <cellStyle name="Percent 5 3" xfId="1592" xr:uid="{00000000-0005-0000-0000-0000791B0000}"/>
    <cellStyle name="Percent 5 3 2" xfId="3519" xr:uid="{00000000-0005-0000-0000-00007A1B0000}"/>
    <cellStyle name="Percent 5 3 2 2" xfId="7406" xr:uid="{00000000-0005-0000-0000-00007B1B0000}"/>
    <cellStyle name="Percent 5 3 3" xfId="4682" xr:uid="{00000000-0005-0000-0000-00007C1B0000}"/>
    <cellStyle name="Percent 5 3 3 2" xfId="8522" xr:uid="{00000000-0005-0000-0000-00007D1B0000}"/>
    <cellStyle name="Percent 5 3 4" xfId="6296" xr:uid="{00000000-0005-0000-0000-00007E1B0000}"/>
    <cellStyle name="Percent 5 4" xfId="1589" xr:uid="{00000000-0005-0000-0000-00007F1B0000}"/>
    <cellStyle name="Percent 5 4 2" xfId="3520" xr:uid="{00000000-0005-0000-0000-0000801B0000}"/>
    <cellStyle name="Percent 5 4 2 2" xfId="7407" xr:uid="{00000000-0005-0000-0000-0000811B0000}"/>
    <cellStyle name="Percent 5 4 3" xfId="4679" xr:uid="{00000000-0005-0000-0000-0000821B0000}"/>
    <cellStyle name="Percent 5 4 3 2" xfId="8519" xr:uid="{00000000-0005-0000-0000-0000831B0000}"/>
    <cellStyle name="Percent 5 4 4" xfId="6293" xr:uid="{00000000-0005-0000-0000-0000841B0000}"/>
    <cellStyle name="Percent 5 5" xfId="3521" xr:uid="{00000000-0005-0000-0000-0000851B0000}"/>
    <cellStyle name="Percent 5 5 2" xfId="7408" xr:uid="{00000000-0005-0000-0000-0000861B0000}"/>
    <cellStyle name="Percent 5 6" xfId="3689" xr:uid="{00000000-0005-0000-0000-0000871B0000}"/>
    <cellStyle name="Percent 5 6 2" xfId="7575" xr:uid="{00000000-0005-0000-0000-0000881B0000}"/>
    <cellStyle name="Percent 5 7" xfId="5349" xr:uid="{00000000-0005-0000-0000-0000891B0000}"/>
    <cellStyle name="Percent 6" xfId="248" xr:uid="{00000000-0005-0000-0000-00008A1B0000}"/>
    <cellStyle name="Percent 6 2" xfId="1594" xr:uid="{00000000-0005-0000-0000-00008B1B0000}"/>
    <cellStyle name="Percent 6 2 2" xfId="3522" xr:uid="{00000000-0005-0000-0000-00008C1B0000}"/>
    <cellStyle name="Percent 6 2 2 2" xfId="7409" xr:uid="{00000000-0005-0000-0000-00008D1B0000}"/>
    <cellStyle name="Percent 6 2 3" xfId="4684" xr:uid="{00000000-0005-0000-0000-00008E1B0000}"/>
    <cellStyle name="Percent 6 2 3 2" xfId="8524" xr:uid="{00000000-0005-0000-0000-00008F1B0000}"/>
    <cellStyle name="Percent 6 2 4" xfId="6298" xr:uid="{00000000-0005-0000-0000-0000901B0000}"/>
    <cellStyle name="Percent 6 3" xfId="1593" xr:uid="{00000000-0005-0000-0000-0000911B0000}"/>
    <cellStyle name="Percent 6 3 2" xfId="3523" xr:uid="{00000000-0005-0000-0000-0000921B0000}"/>
    <cellStyle name="Percent 6 3 2 2" xfId="7410" xr:uid="{00000000-0005-0000-0000-0000931B0000}"/>
    <cellStyle name="Percent 6 3 3" xfId="4683" xr:uid="{00000000-0005-0000-0000-0000941B0000}"/>
    <cellStyle name="Percent 6 3 3 2" xfId="8523" xr:uid="{00000000-0005-0000-0000-0000951B0000}"/>
    <cellStyle name="Percent 6 3 4" xfId="6297" xr:uid="{00000000-0005-0000-0000-0000961B0000}"/>
    <cellStyle name="Percent 6 4" xfId="3524" xr:uid="{00000000-0005-0000-0000-0000971B0000}"/>
    <cellStyle name="Percent 6 4 2" xfId="7411" xr:uid="{00000000-0005-0000-0000-0000981B0000}"/>
    <cellStyle name="Percent 6 5" xfId="3690" xr:uid="{00000000-0005-0000-0000-0000991B0000}"/>
    <cellStyle name="Percent 6 5 2" xfId="7576" xr:uid="{00000000-0005-0000-0000-00009A1B0000}"/>
    <cellStyle name="Percent 6 6" xfId="5350" xr:uid="{00000000-0005-0000-0000-00009B1B0000}"/>
    <cellStyle name="Percent 7" xfId="249" xr:uid="{00000000-0005-0000-0000-00009C1B0000}"/>
    <cellStyle name="Percent 7 2" xfId="1596" xr:uid="{00000000-0005-0000-0000-00009D1B0000}"/>
    <cellStyle name="Percent 7 2 2" xfId="3525" xr:uid="{00000000-0005-0000-0000-00009E1B0000}"/>
    <cellStyle name="Percent 7 2 2 2" xfId="7412" xr:uid="{00000000-0005-0000-0000-00009F1B0000}"/>
    <cellStyle name="Percent 7 2 3" xfId="4686" xr:uid="{00000000-0005-0000-0000-0000A01B0000}"/>
    <cellStyle name="Percent 7 2 3 2" xfId="8526" xr:uid="{00000000-0005-0000-0000-0000A11B0000}"/>
    <cellStyle name="Percent 7 2 4" xfId="6300" xr:uid="{00000000-0005-0000-0000-0000A21B0000}"/>
    <cellStyle name="Percent 7 3" xfId="1595" xr:uid="{00000000-0005-0000-0000-0000A31B0000}"/>
    <cellStyle name="Percent 7 3 2" xfId="3526" xr:uid="{00000000-0005-0000-0000-0000A41B0000}"/>
    <cellStyle name="Percent 7 3 2 2" xfId="7413" xr:uid="{00000000-0005-0000-0000-0000A51B0000}"/>
    <cellStyle name="Percent 7 3 3" xfId="4685" xr:uid="{00000000-0005-0000-0000-0000A61B0000}"/>
    <cellStyle name="Percent 7 3 3 2" xfId="8525" xr:uid="{00000000-0005-0000-0000-0000A71B0000}"/>
    <cellStyle name="Percent 7 3 4" xfId="6299" xr:uid="{00000000-0005-0000-0000-0000A81B0000}"/>
    <cellStyle name="Percent 8" xfId="250" xr:uid="{00000000-0005-0000-0000-0000A91B0000}"/>
    <cellStyle name="Percent 8 2" xfId="1598" xr:uid="{00000000-0005-0000-0000-0000AA1B0000}"/>
    <cellStyle name="Percent 8 3" xfId="1597" xr:uid="{00000000-0005-0000-0000-0000AB1B0000}"/>
    <cellStyle name="Percent 9" xfId="251" xr:uid="{00000000-0005-0000-0000-0000AC1B0000}"/>
    <cellStyle name="Percent 9 2" xfId="1599" xr:uid="{00000000-0005-0000-0000-0000AD1B0000}"/>
    <cellStyle name="PillarData" xfId="1600" xr:uid="{00000000-0005-0000-0000-0000AE1B0000}"/>
    <cellStyle name="PillarData 2" xfId="1601" xr:uid="{00000000-0005-0000-0000-0000AF1B0000}"/>
    <cellStyle name="PillarData_Apr5" xfId="1602" xr:uid="{00000000-0005-0000-0000-0000B01B0000}"/>
    <cellStyle name="PillarHeading" xfId="1603" xr:uid="{00000000-0005-0000-0000-0000B11B0000}"/>
    <cellStyle name="PillarText" xfId="1604" xr:uid="{00000000-0005-0000-0000-0000B21B0000}"/>
    <cellStyle name="PillarText 2" xfId="1605" xr:uid="{00000000-0005-0000-0000-0000B31B0000}"/>
    <cellStyle name="PillarText_Apr5" xfId="1606" xr:uid="{00000000-0005-0000-0000-0000B41B0000}"/>
    <cellStyle name="PillarTotal" xfId="1607" xr:uid="{00000000-0005-0000-0000-0000B51B0000}"/>
    <cellStyle name="SAPBEXaggData" xfId="252" xr:uid="{00000000-0005-0000-0000-0000B61B0000}"/>
    <cellStyle name="SAPBEXaggData 10" xfId="1608" xr:uid="{00000000-0005-0000-0000-0000B71B0000}"/>
    <cellStyle name="SAPBEXaggData 10 2" xfId="1609" xr:uid="{00000000-0005-0000-0000-0000B81B0000}"/>
    <cellStyle name="SAPBEXaggData 10 2 2" xfId="4688" xr:uid="{00000000-0005-0000-0000-0000B91B0000}"/>
    <cellStyle name="SAPBEXaggData 10 3" xfId="4687" xr:uid="{00000000-0005-0000-0000-0000BA1B0000}"/>
    <cellStyle name="SAPBEXaggData 11" xfId="3691" xr:uid="{00000000-0005-0000-0000-0000BB1B0000}"/>
    <cellStyle name="SAPBEXaggData 2" xfId="253" xr:uid="{00000000-0005-0000-0000-0000BC1B0000}"/>
    <cellStyle name="SAPBEXaggData 2 2" xfId="1611" xr:uid="{00000000-0005-0000-0000-0000BD1B0000}"/>
    <cellStyle name="SAPBEXaggData 2 2 2" xfId="4690" xr:uid="{00000000-0005-0000-0000-0000BE1B0000}"/>
    <cellStyle name="SAPBEXaggData 2 3" xfId="1610" xr:uid="{00000000-0005-0000-0000-0000BF1B0000}"/>
    <cellStyle name="SAPBEXaggData 2 3 2" xfId="4689" xr:uid="{00000000-0005-0000-0000-0000C01B0000}"/>
    <cellStyle name="SAPBEXaggData 2 4" xfId="3692" xr:uid="{00000000-0005-0000-0000-0000C11B0000}"/>
    <cellStyle name="SAPBEXaggData 3" xfId="1612" xr:uid="{00000000-0005-0000-0000-0000C21B0000}"/>
    <cellStyle name="SAPBEXaggData 3 2" xfId="1613" xr:uid="{00000000-0005-0000-0000-0000C31B0000}"/>
    <cellStyle name="SAPBEXaggData 3 2 2" xfId="1614" xr:uid="{00000000-0005-0000-0000-0000C41B0000}"/>
    <cellStyle name="SAPBEXaggData 3 3" xfId="1615" xr:uid="{00000000-0005-0000-0000-0000C51B0000}"/>
    <cellStyle name="SAPBEXaggData 4" xfId="1616" xr:uid="{00000000-0005-0000-0000-0000C61B0000}"/>
    <cellStyle name="SAPBEXaggData 4 2" xfId="1617" xr:uid="{00000000-0005-0000-0000-0000C71B0000}"/>
    <cellStyle name="SAPBEXaggData 5" xfId="1618" xr:uid="{00000000-0005-0000-0000-0000C81B0000}"/>
    <cellStyle name="SAPBEXaggData 5 2" xfId="1619" xr:uid="{00000000-0005-0000-0000-0000C91B0000}"/>
    <cellStyle name="SAPBEXaggData 6" xfId="1620" xr:uid="{00000000-0005-0000-0000-0000CA1B0000}"/>
    <cellStyle name="SAPBEXaggData 6 2" xfId="1621" xr:uid="{00000000-0005-0000-0000-0000CB1B0000}"/>
    <cellStyle name="SAPBEXaggData 6 2 2" xfId="4692" xr:uid="{00000000-0005-0000-0000-0000CC1B0000}"/>
    <cellStyle name="SAPBEXaggData 6 3" xfId="4691" xr:uid="{00000000-0005-0000-0000-0000CD1B0000}"/>
    <cellStyle name="SAPBEXaggData 7" xfId="1622" xr:uid="{00000000-0005-0000-0000-0000CE1B0000}"/>
    <cellStyle name="SAPBEXaggData 7 2" xfId="1623" xr:uid="{00000000-0005-0000-0000-0000CF1B0000}"/>
    <cellStyle name="SAPBEXaggData 7 2 2" xfId="4694" xr:uid="{00000000-0005-0000-0000-0000D01B0000}"/>
    <cellStyle name="SAPBEXaggData 7 3" xfId="4693" xr:uid="{00000000-0005-0000-0000-0000D11B0000}"/>
    <cellStyle name="SAPBEXaggData 8" xfId="1624" xr:uid="{00000000-0005-0000-0000-0000D21B0000}"/>
    <cellStyle name="SAPBEXaggData 8 2" xfId="1625" xr:uid="{00000000-0005-0000-0000-0000D31B0000}"/>
    <cellStyle name="SAPBEXaggData 8 2 2" xfId="4696" xr:uid="{00000000-0005-0000-0000-0000D41B0000}"/>
    <cellStyle name="SAPBEXaggData 8 3" xfId="4695" xr:uid="{00000000-0005-0000-0000-0000D51B0000}"/>
    <cellStyle name="SAPBEXaggData 9" xfId="1626" xr:uid="{00000000-0005-0000-0000-0000D61B0000}"/>
    <cellStyle name="SAPBEXaggData 9 2" xfId="1627" xr:uid="{00000000-0005-0000-0000-0000D71B0000}"/>
    <cellStyle name="SAPBEXaggData 9 2 2" xfId="4698" xr:uid="{00000000-0005-0000-0000-0000D81B0000}"/>
    <cellStyle name="SAPBEXaggData 9 3" xfId="4697" xr:uid="{00000000-0005-0000-0000-0000D91B0000}"/>
    <cellStyle name="SAPBEXaggData_BW4" xfId="254" xr:uid="{00000000-0005-0000-0000-0000DA1B0000}"/>
    <cellStyle name="SAPBEXaggDataEmph" xfId="255" xr:uid="{00000000-0005-0000-0000-0000DB1B0000}"/>
    <cellStyle name="SAPBEXaggDataEmph 2" xfId="1628" xr:uid="{00000000-0005-0000-0000-0000DC1B0000}"/>
    <cellStyle name="SAPBEXaggDataEmph 2 2" xfId="1629" xr:uid="{00000000-0005-0000-0000-0000DD1B0000}"/>
    <cellStyle name="SAPBEXaggDataEmph 2 2 2" xfId="4700" xr:uid="{00000000-0005-0000-0000-0000DE1B0000}"/>
    <cellStyle name="SAPBEXaggDataEmph 2 3" xfId="4699" xr:uid="{00000000-0005-0000-0000-0000DF1B0000}"/>
    <cellStyle name="SAPBEXaggDataEmph 3" xfId="1630" xr:uid="{00000000-0005-0000-0000-0000E01B0000}"/>
    <cellStyle name="SAPBEXaggDataEmph 3 2" xfId="1631" xr:uid="{00000000-0005-0000-0000-0000E11B0000}"/>
    <cellStyle name="SAPBEXaggDataEmph 3 2 2" xfId="1632" xr:uid="{00000000-0005-0000-0000-0000E21B0000}"/>
    <cellStyle name="SAPBEXaggDataEmph 3 3" xfId="1633" xr:uid="{00000000-0005-0000-0000-0000E31B0000}"/>
    <cellStyle name="SAPBEXaggDataEmph 4" xfId="1634" xr:uid="{00000000-0005-0000-0000-0000E41B0000}"/>
    <cellStyle name="SAPBEXaggDataEmph 4 2" xfId="1635" xr:uid="{00000000-0005-0000-0000-0000E51B0000}"/>
    <cellStyle name="SAPBEXaggDataEmph 5" xfId="1636" xr:uid="{00000000-0005-0000-0000-0000E61B0000}"/>
    <cellStyle name="SAPBEXaggDataEmph 5 2" xfId="1637" xr:uid="{00000000-0005-0000-0000-0000E71B0000}"/>
    <cellStyle name="SAPBEXaggDataEmph 6" xfId="1638" xr:uid="{00000000-0005-0000-0000-0000E81B0000}"/>
    <cellStyle name="SAPBEXaggDataEmph 6 2" xfId="1639" xr:uid="{00000000-0005-0000-0000-0000E91B0000}"/>
    <cellStyle name="SAPBEXaggDataEmph 6 2 2" xfId="4702" xr:uid="{00000000-0005-0000-0000-0000EA1B0000}"/>
    <cellStyle name="SAPBEXaggDataEmph 6 3" xfId="4701" xr:uid="{00000000-0005-0000-0000-0000EB1B0000}"/>
    <cellStyle name="SAPBEXaggDataEmph 7" xfId="1640" xr:uid="{00000000-0005-0000-0000-0000EC1B0000}"/>
    <cellStyle name="SAPBEXaggDataEmph 7 2" xfId="1641" xr:uid="{00000000-0005-0000-0000-0000ED1B0000}"/>
    <cellStyle name="SAPBEXaggDataEmph 7 2 2" xfId="4704" xr:uid="{00000000-0005-0000-0000-0000EE1B0000}"/>
    <cellStyle name="SAPBEXaggDataEmph 7 3" xfId="4703" xr:uid="{00000000-0005-0000-0000-0000EF1B0000}"/>
    <cellStyle name="SAPBEXaggDataEmph 8" xfId="3693" xr:uid="{00000000-0005-0000-0000-0000F01B0000}"/>
    <cellStyle name="SAPBEXaggItem" xfId="256" xr:uid="{00000000-0005-0000-0000-0000F11B0000}"/>
    <cellStyle name="SAPBEXaggItem 10" xfId="1642" xr:uid="{00000000-0005-0000-0000-0000F21B0000}"/>
    <cellStyle name="SAPBEXaggItem 10 2" xfId="1643" xr:uid="{00000000-0005-0000-0000-0000F31B0000}"/>
    <cellStyle name="SAPBEXaggItem 10 2 2" xfId="4706" xr:uid="{00000000-0005-0000-0000-0000F41B0000}"/>
    <cellStyle name="SAPBEXaggItem 10 3" xfId="4705" xr:uid="{00000000-0005-0000-0000-0000F51B0000}"/>
    <cellStyle name="SAPBEXaggItem 11" xfId="3694" xr:uid="{00000000-0005-0000-0000-0000F61B0000}"/>
    <cellStyle name="SAPBEXaggItem 2" xfId="257" xr:uid="{00000000-0005-0000-0000-0000F71B0000}"/>
    <cellStyle name="SAPBEXaggItem 2 2" xfId="1645" xr:uid="{00000000-0005-0000-0000-0000F81B0000}"/>
    <cellStyle name="SAPBEXaggItem 2 2 2" xfId="4708" xr:uid="{00000000-0005-0000-0000-0000F91B0000}"/>
    <cellStyle name="SAPBEXaggItem 2 3" xfId="1644" xr:uid="{00000000-0005-0000-0000-0000FA1B0000}"/>
    <cellStyle name="SAPBEXaggItem 2 3 2" xfId="4707" xr:uid="{00000000-0005-0000-0000-0000FB1B0000}"/>
    <cellStyle name="SAPBEXaggItem 2 4" xfId="3695" xr:uid="{00000000-0005-0000-0000-0000FC1B0000}"/>
    <cellStyle name="SAPBEXaggItem 3" xfId="1646" xr:uid="{00000000-0005-0000-0000-0000FD1B0000}"/>
    <cellStyle name="SAPBEXaggItem 3 2" xfId="1647" xr:uid="{00000000-0005-0000-0000-0000FE1B0000}"/>
    <cellStyle name="SAPBEXaggItem 3 2 2" xfId="1648" xr:uid="{00000000-0005-0000-0000-0000FF1B0000}"/>
    <cellStyle name="SAPBEXaggItem 3 3" xfId="1649" xr:uid="{00000000-0005-0000-0000-0000001C0000}"/>
    <cellStyle name="SAPBEXaggItem 4" xfId="1650" xr:uid="{00000000-0005-0000-0000-0000011C0000}"/>
    <cellStyle name="SAPBEXaggItem 4 2" xfId="1651" xr:uid="{00000000-0005-0000-0000-0000021C0000}"/>
    <cellStyle name="SAPBEXaggItem 5" xfId="1652" xr:uid="{00000000-0005-0000-0000-0000031C0000}"/>
    <cellStyle name="SAPBEXaggItem 5 2" xfId="1653" xr:uid="{00000000-0005-0000-0000-0000041C0000}"/>
    <cellStyle name="SAPBEXaggItem 6" xfId="1654" xr:uid="{00000000-0005-0000-0000-0000051C0000}"/>
    <cellStyle name="SAPBEXaggItem 6 2" xfId="1655" xr:uid="{00000000-0005-0000-0000-0000061C0000}"/>
    <cellStyle name="SAPBEXaggItem 6 2 2" xfId="4710" xr:uid="{00000000-0005-0000-0000-0000071C0000}"/>
    <cellStyle name="SAPBEXaggItem 6 3" xfId="4709" xr:uid="{00000000-0005-0000-0000-0000081C0000}"/>
    <cellStyle name="SAPBEXaggItem 7" xfId="1656" xr:uid="{00000000-0005-0000-0000-0000091C0000}"/>
    <cellStyle name="SAPBEXaggItem 7 2" xfId="1657" xr:uid="{00000000-0005-0000-0000-00000A1C0000}"/>
    <cellStyle name="SAPBEXaggItem 7 2 2" xfId="4712" xr:uid="{00000000-0005-0000-0000-00000B1C0000}"/>
    <cellStyle name="SAPBEXaggItem 7 3" xfId="4711" xr:uid="{00000000-0005-0000-0000-00000C1C0000}"/>
    <cellStyle name="SAPBEXaggItem 8" xfId="1658" xr:uid="{00000000-0005-0000-0000-00000D1C0000}"/>
    <cellStyle name="SAPBEXaggItem 8 2" xfId="1659" xr:uid="{00000000-0005-0000-0000-00000E1C0000}"/>
    <cellStyle name="SAPBEXaggItem 8 2 2" xfId="4714" xr:uid="{00000000-0005-0000-0000-00000F1C0000}"/>
    <cellStyle name="SAPBEXaggItem 8 3" xfId="4713" xr:uid="{00000000-0005-0000-0000-0000101C0000}"/>
    <cellStyle name="SAPBEXaggItem 9" xfId="1660" xr:uid="{00000000-0005-0000-0000-0000111C0000}"/>
    <cellStyle name="SAPBEXaggItem 9 2" xfId="1661" xr:uid="{00000000-0005-0000-0000-0000121C0000}"/>
    <cellStyle name="SAPBEXaggItem 9 2 2" xfId="4716" xr:uid="{00000000-0005-0000-0000-0000131C0000}"/>
    <cellStyle name="SAPBEXaggItem 9 3" xfId="4715" xr:uid="{00000000-0005-0000-0000-0000141C0000}"/>
    <cellStyle name="SAPBEXaggItem_BW4" xfId="258" xr:uid="{00000000-0005-0000-0000-0000151C0000}"/>
    <cellStyle name="SAPBEXaggItemX" xfId="259" xr:uid="{00000000-0005-0000-0000-0000161C0000}"/>
    <cellStyle name="SAPBEXaggItemX 2" xfId="1662" xr:uid="{00000000-0005-0000-0000-0000171C0000}"/>
    <cellStyle name="SAPBEXaggItemX 2 2" xfId="1663" xr:uid="{00000000-0005-0000-0000-0000181C0000}"/>
    <cellStyle name="SAPBEXaggItemX 2 2 2" xfId="4718" xr:uid="{00000000-0005-0000-0000-0000191C0000}"/>
    <cellStyle name="SAPBEXaggItemX 2 3" xfId="4717" xr:uid="{00000000-0005-0000-0000-00001A1C0000}"/>
    <cellStyle name="SAPBEXaggItemX 3" xfId="1664" xr:uid="{00000000-0005-0000-0000-00001B1C0000}"/>
    <cellStyle name="SAPBEXaggItemX 3 2" xfId="1665" xr:uid="{00000000-0005-0000-0000-00001C1C0000}"/>
    <cellStyle name="SAPBEXaggItemX 3 2 2" xfId="4720" xr:uid="{00000000-0005-0000-0000-00001D1C0000}"/>
    <cellStyle name="SAPBEXaggItemX 3 3" xfId="4719" xr:uid="{00000000-0005-0000-0000-00001E1C0000}"/>
    <cellStyle name="SAPBEXaggItemX 4" xfId="1666" xr:uid="{00000000-0005-0000-0000-00001F1C0000}"/>
    <cellStyle name="SAPBEXaggItemX 4 2" xfId="1667" xr:uid="{00000000-0005-0000-0000-0000201C0000}"/>
    <cellStyle name="SAPBEXaggItemX 4 2 2" xfId="4722" xr:uid="{00000000-0005-0000-0000-0000211C0000}"/>
    <cellStyle name="SAPBEXaggItemX 4 3" xfId="4721" xr:uid="{00000000-0005-0000-0000-0000221C0000}"/>
    <cellStyle name="SAPBEXaggItemX 5" xfId="1668" xr:uid="{00000000-0005-0000-0000-0000231C0000}"/>
    <cellStyle name="SAPBEXaggItemX 5 2" xfId="1669" xr:uid="{00000000-0005-0000-0000-0000241C0000}"/>
    <cellStyle name="SAPBEXaggItemX 5 2 2" xfId="4724" xr:uid="{00000000-0005-0000-0000-0000251C0000}"/>
    <cellStyle name="SAPBEXaggItemX 5 3" xfId="4723" xr:uid="{00000000-0005-0000-0000-0000261C0000}"/>
    <cellStyle name="SAPBEXaggItemX 6" xfId="1670" xr:uid="{00000000-0005-0000-0000-0000271C0000}"/>
    <cellStyle name="SAPBEXaggItemX 6 2" xfId="1671" xr:uid="{00000000-0005-0000-0000-0000281C0000}"/>
    <cellStyle name="SAPBEXaggItemX 6 2 2" xfId="4726" xr:uid="{00000000-0005-0000-0000-0000291C0000}"/>
    <cellStyle name="SAPBEXaggItemX 6 3" xfId="4725" xr:uid="{00000000-0005-0000-0000-00002A1C0000}"/>
    <cellStyle name="SAPBEXaggItemX 7" xfId="3696" xr:uid="{00000000-0005-0000-0000-00002B1C0000}"/>
    <cellStyle name="SAPBEXchaText" xfId="260" xr:uid="{00000000-0005-0000-0000-00002C1C0000}"/>
    <cellStyle name="SAPBEXchaText 2" xfId="261" xr:uid="{00000000-0005-0000-0000-00002D1C0000}"/>
    <cellStyle name="SAPBEXchaText 2 2" xfId="1673" xr:uid="{00000000-0005-0000-0000-00002E1C0000}"/>
    <cellStyle name="SAPBEXchaText 2 3" xfId="1672" xr:uid="{00000000-0005-0000-0000-00002F1C0000}"/>
    <cellStyle name="SAPBEXchaText 3" xfId="262" xr:uid="{00000000-0005-0000-0000-0000301C0000}"/>
    <cellStyle name="SAPBEXchaText 3 2" xfId="1675" xr:uid="{00000000-0005-0000-0000-0000311C0000}"/>
    <cellStyle name="SAPBEXchaText 3 2 2" xfId="1676" xr:uid="{00000000-0005-0000-0000-0000321C0000}"/>
    <cellStyle name="SAPBEXchaText 3 3" xfId="1677" xr:uid="{00000000-0005-0000-0000-0000331C0000}"/>
    <cellStyle name="SAPBEXchaText 3 4" xfId="1674" xr:uid="{00000000-0005-0000-0000-0000341C0000}"/>
    <cellStyle name="SAPBEXchaText 4" xfId="1678" xr:uid="{00000000-0005-0000-0000-0000351C0000}"/>
    <cellStyle name="SAPBEXchaText 4 2" xfId="1679" xr:uid="{00000000-0005-0000-0000-0000361C0000}"/>
    <cellStyle name="SAPBEXchaText 4 2 2" xfId="1680" xr:uid="{00000000-0005-0000-0000-0000371C0000}"/>
    <cellStyle name="SAPBEXchaText 4 3" xfId="1681" xr:uid="{00000000-0005-0000-0000-0000381C0000}"/>
    <cellStyle name="SAPBEXchaText 5" xfId="1682" xr:uid="{00000000-0005-0000-0000-0000391C0000}"/>
    <cellStyle name="SAPBEXchaText 5 2" xfId="1683" xr:uid="{00000000-0005-0000-0000-00003A1C0000}"/>
    <cellStyle name="SAPBEXchaText 6" xfId="1684" xr:uid="{00000000-0005-0000-0000-00003B1C0000}"/>
    <cellStyle name="SAPBEXchaText 6 2" xfId="1685" xr:uid="{00000000-0005-0000-0000-00003C1C0000}"/>
    <cellStyle name="SAPBEXchaText 7" xfId="1686" xr:uid="{00000000-0005-0000-0000-00003D1C0000}"/>
    <cellStyle name="SAPBEXchaText 7 2" xfId="1687" xr:uid="{00000000-0005-0000-0000-00003E1C0000}"/>
    <cellStyle name="SAPBEXchaText 8" xfId="1688" xr:uid="{00000000-0005-0000-0000-00003F1C0000}"/>
    <cellStyle name="SAPBEXchaText_Book5" xfId="263" xr:uid="{00000000-0005-0000-0000-0000401C0000}"/>
    <cellStyle name="SAPBEXexcBad7" xfId="264" xr:uid="{00000000-0005-0000-0000-0000411C0000}"/>
    <cellStyle name="SAPBEXexcBad7 2" xfId="1689" xr:uid="{00000000-0005-0000-0000-0000421C0000}"/>
    <cellStyle name="SAPBEXexcBad7 2 2" xfId="1690" xr:uid="{00000000-0005-0000-0000-0000431C0000}"/>
    <cellStyle name="SAPBEXexcBad7 2 2 2" xfId="4728" xr:uid="{00000000-0005-0000-0000-0000441C0000}"/>
    <cellStyle name="SAPBEXexcBad7 2 3" xfId="4727" xr:uid="{00000000-0005-0000-0000-0000451C0000}"/>
    <cellStyle name="SAPBEXexcBad7 3" xfId="1691" xr:uid="{00000000-0005-0000-0000-0000461C0000}"/>
    <cellStyle name="SAPBEXexcBad7 3 2" xfId="1692" xr:uid="{00000000-0005-0000-0000-0000471C0000}"/>
    <cellStyle name="SAPBEXexcBad7 3 2 2" xfId="1693" xr:uid="{00000000-0005-0000-0000-0000481C0000}"/>
    <cellStyle name="SAPBEXexcBad7 3 3" xfId="1694" xr:uid="{00000000-0005-0000-0000-0000491C0000}"/>
    <cellStyle name="SAPBEXexcBad7 4" xfId="1695" xr:uid="{00000000-0005-0000-0000-00004A1C0000}"/>
    <cellStyle name="SAPBEXexcBad7 4 2" xfId="1696" xr:uid="{00000000-0005-0000-0000-00004B1C0000}"/>
    <cellStyle name="SAPBEXexcBad7 5" xfId="1697" xr:uid="{00000000-0005-0000-0000-00004C1C0000}"/>
    <cellStyle name="SAPBEXexcBad7 5 2" xfId="1698" xr:uid="{00000000-0005-0000-0000-00004D1C0000}"/>
    <cellStyle name="SAPBEXexcBad7 6" xfId="1699" xr:uid="{00000000-0005-0000-0000-00004E1C0000}"/>
    <cellStyle name="SAPBEXexcBad7 6 2" xfId="1700" xr:uid="{00000000-0005-0000-0000-00004F1C0000}"/>
    <cellStyle name="SAPBEXexcBad7 6 2 2" xfId="4730" xr:uid="{00000000-0005-0000-0000-0000501C0000}"/>
    <cellStyle name="SAPBEXexcBad7 6 3" xfId="4729" xr:uid="{00000000-0005-0000-0000-0000511C0000}"/>
    <cellStyle name="SAPBEXexcBad7 7" xfId="1701" xr:uid="{00000000-0005-0000-0000-0000521C0000}"/>
    <cellStyle name="SAPBEXexcBad7 7 2" xfId="1702" xr:uid="{00000000-0005-0000-0000-0000531C0000}"/>
    <cellStyle name="SAPBEXexcBad7 7 2 2" xfId="4732" xr:uid="{00000000-0005-0000-0000-0000541C0000}"/>
    <cellStyle name="SAPBEXexcBad7 7 3" xfId="4731" xr:uid="{00000000-0005-0000-0000-0000551C0000}"/>
    <cellStyle name="SAPBEXexcBad7 8" xfId="1703" xr:uid="{00000000-0005-0000-0000-0000561C0000}"/>
    <cellStyle name="SAPBEXexcBad7 8 2" xfId="4733" xr:uid="{00000000-0005-0000-0000-0000571C0000}"/>
    <cellStyle name="SAPBEXexcBad7 9" xfId="3697" xr:uid="{00000000-0005-0000-0000-0000581C0000}"/>
    <cellStyle name="SAPBEXexcBad8" xfId="265" xr:uid="{00000000-0005-0000-0000-0000591C0000}"/>
    <cellStyle name="SAPBEXexcBad8 2" xfId="1704" xr:uid="{00000000-0005-0000-0000-00005A1C0000}"/>
    <cellStyle name="SAPBEXexcBad8 2 2" xfId="1705" xr:uid="{00000000-0005-0000-0000-00005B1C0000}"/>
    <cellStyle name="SAPBEXexcBad8 2 2 2" xfId="4735" xr:uid="{00000000-0005-0000-0000-00005C1C0000}"/>
    <cellStyle name="SAPBEXexcBad8 2 3" xfId="4734" xr:uid="{00000000-0005-0000-0000-00005D1C0000}"/>
    <cellStyle name="SAPBEXexcBad8 3" xfId="1706" xr:uid="{00000000-0005-0000-0000-00005E1C0000}"/>
    <cellStyle name="SAPBEXexcBad8 3 2" xfId="1707" xr:uid="{00000000-0005-0000-0000-00005F1C0000}"/>
    <cellStyle name="SAPBEXexcBad8 3 2 2" xfId="1708" xr:uid="{00000000-0005-0000-0000-0000601C0000}"/>
    <cellStyle name="SAPBEXexcBad8 3 3" xfId="1709" xr:uid="{00000000-0005-0000-0000-0000611C0000}"/>
    <cellStyle name="SAPBEXexcBad8 4" xfId="1710" xr:uid="{00000000-0005-0000-0000-0000621C0000}"/>
    <cellStyle name="SAPBEXexcBad8 4 2" xfId="1711" xr:uid="{00000000-0005-0000-0000-0000631C0000}"/>
    <cellStyle name="SAPBEXexcBad8 5" xfId="1712" xr:uid="{00000000-0005-0000-0000-0000641C0000}"/>
    <cellStyle name="SAPBEXexcBad8 5 2" xfId="1713" xr:uid="{00000000-0005-0000-0000-0000651C0000}"/>
    <cellStyle name="SAPBEXexcBad8 6" xfId="1714" xr:uid="{00000000-0005-0000-0000-0000661C0000}"/>
    <cellStyle name="SAPBEXexcBad8 6 2" xfId="1715" xr:uid="{00000000-0005-0000-0000-0000671C0000}"/>
    <cellStyle name="SAPBEXexcBad8 6 2 2" xfId="4737" xr:uid="{00000000-0005-0000-0000-0000681C0000}"/>
    <cellStyle name="SAPBEXexcBad8 6 3" xfId="4736" xr:uid="{00000000-0005-0000-0000-0000691C0000}"/>
    <cellStyle name="SAPBEXexcBad8 7" xfId="1716" xr:uid="{00000000-0005-0000-0000-00006A1C0000}"/>
    <cellStyle name="SAPBEXexcBad8 7 2" xfId="1717" xr:uid="{00000000-0005-0000-0000-00006B1C0000}"/>
    <cellStyle name="SAPBEXexcBad8 7 2 2" xfId="4739" xr:uid="{00000000-0005-0000-0000-00006C1C0000}"/>
    <cellStyle name="SAPBEXexcBad8 7 3" xfId="4738" xr:uid="{00000000-0005-0000-0000-00006D1C0000}"/>
    <cellStyle name="SAPBEXexcBad8 8" xfId="1718" xr:uid="{00000000-0005-0000-0000-00006E1C0000}"/>
    <cellStyle name="SAPBEXexcBad8 8 2" xfId="4740" xr:uid="{00000000-0005-0000-0000-00006F1C0000}"/>
    <cellStyle name="SAPBEXexcBad8 9" xfId="3698" xr:uid="{00000000-0005-0000-0000-0000701C0000}"/>
    <cellStyle name="SAPBEXexcBad9" xfId="266" xr:uid="{00000000-0005-0000-0000-0000711C0000}"/>
    <cellStyle name="SAPBEXexcBad9 2" xfId="1719" xr:uid="{00000000-0005-0000-0000-0000721C0000}"/>
    <cellStyle name="SAPBEXexcBad9 2 2" xfId="1720" xr:uid="{00000000-0005-0000-0000-0000731C0000}"/>
    <cellStyle name="SAPBEXexcBad9 2 2 2" xfId="4742" xr:uid="{00000000-0005-0000-0000-0000741C0000}"/>
    <cellStyle name="SAPBEXexcBad9 2 3" xfId="4741" xr:uid="{00000000-0005-0000-0000-0000751C0000}"/>
    <cellStyle name="SAPBEXexcBad9 3" xfId="1721" xr:uid="{00000000-0005-0000-0000-0000761C0000}"/>
    <cellStyle name="SAPBEXexcBad9 3 2" xfId="1722" xr:uid="{00000000-0005-0000-0000-0000771C0000}"/>
    <cellStyle name="SAPBEXexcBad9 3 2 2" xfId="1723" xr:uid="{00000000-0005-0000-0000-0000781C0000}"/>
    <cellStyle name="SAPBEXexcBad9 3 3" xfId="1724" xr:uid="{00000000-0005-0000-0000-0000791C0000}"/>
    <cellStyle name="SAPBEXexcBad9 4" xfId="1725" xr:uid="{00000000-0005-0000-0000-00007A1C0000}"/>
    <cellStyle name="SAPBEXexcBad9 4 2" xfId="1726" xr:uid="{00000000-0005-0000-0000-00007B1C0000}"/>
    <cellStyle name="SAPBEXexcBad9 4 2 2" xfId="4744" xr:uid="{00000000-0005-0000-0000-00007C1C0000}"/>
    <cellStyle name="SAPBEXexcBad9 4 3" xfId="4743" xr:uid="{00000000-0005-0000-0000-00007D1C0000}"/>
    <cellStyle name="SAPBEXexcBad9 5" xfId="1727" xr:uid="{00000000-0005-0000-0000-00007E1C0000}"/>
    <cellStyle name="SAPBEXexcBad9 5 2" xfId="1728" xr:uid="{00000000-0005-0000-0000-00007F1C0000}"/>
    <cellStyle name="SAPBEXexcBad9 5 2 2" xfId="4746" xr:uid="{00000000-0005-0000-0000-0000801C0000}"/>
    <cellStyle name="SAPBEXexcBad9 5 3" xfId="4745" xr:uid="{00000000-0005-0000-0000-0000811C0000}"/>
    <cellStyle name="SAPBEXexcBad9 6" xfId="1729" xr:uid="{00000000-0005-0000-0000-0000821C0000}"/>
    <cellStyle name="SAPBEXexcBad9 6 2" xfId="1730" xr:uid="{00000000-0005-0000-0000-0000831C0000}"/>
    <cellStyle name="SAPBEXexcBad9 6 2 2" xfId="4748" xr:uid="{00000000-0005-0000-0000-0000841C0000}"/>
    <cellStyle name="SAPBEXexcBad9 6 3" xfId="4747" xr:uid="{00000000-0005-0000-0000-0000851C0000}"/>
    <cellStyle name="SAPBEXexcBad9 7" xfId="1731" xr:uid="{00000000-0005-0000-0000-0000861C0000}"/>
    <cellStyle name="SAPBEXexcBad9 7 2" xfId="1732" xr:uid="{00000000-0005-0000-0000-0000871C0000}"/>
    <cellStyle name="SAPBEXexcBad9 7 2 2" xfId="4750" xr:uid="{00000000-0005-0000-0000-0000881C0000}"/>
    <cellStyle name="SAPBEXexcBad9 7 3" xfId="4749" xr:uid="{00000000-0005-0000-0000-0000891C0000}"/>
    <cellStyle name="SAPBEXexcBad9 8" xfId="1733" xr:uid="{00000000-0005-0000-0000-00008A1C0000}"/>
    <cellStyle name="SAPBEXexcBad9 8 2" xfId="4751" xr:uid="{00000000-0005-0000-0000-00008B1C0000}"/>
    <cellStyle name="SAPBEXexcBad9 9" xfId="3699" xr:uid="{00000000-0005-0000-0000-00008C1C0000}"/>
    <cellStyle name="SAPBEXexcCritical4" xfId="267" xr:uid="{00000000-0005-0000-0000-00008D1C0000}"/>
    <cellStyle name="SAPBEXexcCritical4 2" xfId="1734" xr:uid="{00000000-0005-0000-0000-00008E1C0000}"/>
    <cellStyle name="SAPBEXexcCritical4 2 2" xfId="1735" xr:uid="{00000000-0005-0000-0000-00008F1C0000}"/>
    <cellStyle name="SAPBEXexcCritical4 2 2 2" xfId="4753" xr:uid="{00000000-0005-0000-0000-0000901C0000}"/>
    <cellStyle name="SAPBEXexcCritical4 2 3" xfId="4752" xr:uid="{00000000-0005-0000-0000-0000911C0000}"/>
    <cellStyle name="SAPBEXexcCritical4 3" xfId="1736" xr:uid="{00000000-0005-0000-0000-0000921C0000}"/>
    <cellStyle name="SAPBEXexcCritical4 3 2" xfId="1737" xr:uid="{00000000-0005-0000-0000-0000931C0000}"/>
    <cellStyle name="SAPBEXexcCritical4 3 2 2" xfId="1738" xr:uid="{00000000-0005-0000-0000-0000941C0000}"/>
    <cellStyle name="SAPBEXexcCritical4 3 3" xfId="1739" xr:uid="{00000000-0005-0000-0000-0000951C0000}"/>
    <cellStyle name="SAPBEXexcCritical4 4" xfId="1740" xr:uid="{00000000-0005-0000-0000-0000961C0000}"/>
    <cellStyle name="SAPBEXexcCritical4 4 2" xfId="1741" xr:uid="{00000000-0005-0000-0000-0000971C0000}"/>
    <cellStyle name="SAPBEXexcCritical4 5" xfId="1742" xr:uid="{00000000-0005-0000-0000-0000981C0000}"/>
    <cellStyle name="SAPBEXexcCritical4 5 2" xfId="1743" xr:uid="{00000000-0005-0000-0000-0000991C0000}"/>
    <cellStyle name="SAPBEXexcCritical4 6" xfId="1744" xr:uid="{00000000-0005-0000-0000-00009A1C0000}"/>
    <cellStyle name="SAPBEXexcCritical4 6 2" xfId="1745" xr:uid="{00000000-0005-0000-0000-00009B1C0000}"/>
    <cellStyle name="SAPBEXexcCritical4 6 2 2" xfId="4755" xr:uid="{00000000-0005-0000-0000-00009C1C0000}"/>
    <cellStyle name="SAPBEXexcCritical4 6 3" xfId="4754" xr:uid="{00000000-0005-0000-0000-00009D1C0000}"/>
    <cellStyle name="SAPBEXexcCritical4 7" xfId="1746" xr:uid="{00000000-0005-0000-0000-00009E1C0000}"/>
    <cellStyle name="SAPBEXexcCritical4 7 2" xfId="1747" xr:uid="{00000000-0005-0000-0000-00009F1C0000}"/>
    <cellStyle name="SAPBEXexcCritical4 7 2 2" xfId="4757" xr:uid="{00000000-0005-0000-0000-0000A01C0000}"/>
    <cellStyle name="SAPBEXexcCritical4 7 3" xfId="4756" xr:uid="{00000000-0005-0000-0000-0000A11C0000}"/>
    <cellStyle name="SAPBEXexcCritical4 8" xfId="1748" xr:uid="{00000000-0005-0000-0000-0000A21C0000}"/>
    <cellStyle name="SAPBEXexcCritical4 8 2" xfId="4758" xr:uid="{00000000-0005-0000-0000-0000A31C0000}"/>
    <cellStyle name="SAPBEXexcCritical4 9" xfId="3700" xr:uid="{00000000-0005-0000-0000-0000A41C0000}"/>
    <cellStyle name="SAPBEXexcCritical5" xfId="268" xr:uid="{00000000-0005-0000-0000-0000A51C0000}"/>
    <cellStyle name="SAPBEXexcCritical5 2" xfId="1749" xr:uid="{00000000-0005-0000-0000-0000A61C0000}"/>
    <cellStyle name="SAPBEXexcCritical5 2 2" xfId="1750" xr:uid="{00000000-0005-0000-0000-0000A71C0000}"/>
    <cellStyle name="SAPBEXexcCritical5 2 2 2" xfId="4760" xr:uid="{00000000-0005-0000-0000-0000A81C0000}"/>
    <cellStyle name="SAPBEXexcCritical5 2 3" xfId="4759" xr:uid="{00000000-0005-0000-0000-0000A91C0000}"/>
    <cellStyle name="SAPBEXexcCritical5 3" xfId="1751" xr:uid="{00000000-0005-0000-0000-0000AA1C0000}"/>
    <cellStyle name="SAPBEXexcCritical5 3 2" xfId="1752" xr:uid="{00000000-0005-0000-0000-0000AB1C0000}"/>
    <cellStyle name="SAPBEXexcCritical5 3 2 2" xfId="1753" xr:uid="{00000000-0005-0000-0000-0000AC1C0000}"/>
    <cellStyle name="SAPBEXexcCritical5 3 3" xfId="1754" xr:uid="{00000000-0005-0000-0000-0000AD1C0000}"/>
    <cellStyle name="SAPBEXexcCritical5 4" xfId="1755" xr:uid="{00000000-0005-0000-0000-0000AE1C0000}"/>
    <cellStyle name="SAPBEXexcCritical5 4 2" xfId="1756" xr:uid="{00000000-0005-0000-0000-0000AF1C0000}"/>
    <cellStyle name="SAPBEXexcCritical5 5" xfId="1757" xr:uid="{00000000-0005-0000-0000-0000B01C0000}"/>
    <cellStyle name="SAPBEXexcCritical5 5 2" xfId="1758" xr:uid="{00000000-0005-0000-0000-0000B11C0000}"/>
    <cellStyle name="SAPBEXexcCritical5 6" xfId="1759" xr:uid="{00000000-0005-0000-0000-0000B21C0000}"/>
    <cellStyle name="SAPBEXexcCritical5 6 2" xfId="1760" xr:uid="{00000000-0005-0000-0000-0000B31C0000}"/>
    <cellStyle name="SAPBEXexcCritical5 6 2 2" xfId="4762" xr:uid="{00000000-0005-0000-0000-0000B41C0000}"/>
    <cellStyle name="SAPBEXexcCritical5 6 3" xfId="4761" xr:uid="{00000000-0005-0000-0000-0000B51C0000}"/>
    <cellStyle name="SAPBEXexcCritical5 7" xfId="1761" xr:uid="{00000000-0005-0000-0000-0000B61C0000}"/>
    <cellStyle name="SAPBEXexcCritical5 7 2" xfId="1762" xr:uid="{00000000-0005-0000-0000-0000B71C0000}"/>
    <cellStyle name="SAPBEXexcCritical5 7 2 2" xfId="4764" xr:uid="{00000000-0005-0000-0000-0000B81C0000}"/>
    <cellStyle name="SAPBEXexcCritical5 7 3" xfId="4763" xr:uid="{00000000-0005-0000-0000-0000B91C0000}"/>
    <cellStyle name="SAPBEXexcCritical5 8" xfId="1763" xr:uid="{00000000-0005-0000-0000-0000BA1C0000}"/>
    <cellStyle name="SAPBEXexcCritical5 8 2" xfId="4765" xr:uid="{00000000-0005-0000-0000-0000BB1C0000}"/>
    <cellStyle name="SAPBEXexcCritical5 9" xfId="3701" xr:uid="{00000000-0005-0000-0000-0000BC1C0000}"/>
    <cellStyle name="SAPBEXexcCritical6" xfId="269" xr:uid="{00000000-0005-0000-0000-0000BD1C0000}"/>
    <cellStyle name="SAPBEXexcCritical6 2" xfId="1764" xr:uid="{00000000-0005-0000-0000-0000BE1C0000}"/>
    <cellStyle name="SAPBEXexcCritical6 2 2" xfId="1765" xr:uid="{00000000-0005-0000-0000-0000BF1C0000}"/>
    <cellStyle name="SAPBEXexcCritical6 2 2 2" xfId="4767" xr:uid="{00000000-0005-0000-0000-0000C01C0000}"/>
    <cellStyle name="SAPBEXexcCritical6 2 3" xfId="4766" xr:uid="{00000000-0005-0000-0000-0000C11C0000}"/>
    <cellStyle name="SAPBEXexcCritical6 3" xfId="1766" xr:uid="{00000000-0005-0000-0000-0000C21C0000}"/>
    <cellStyle name="SAPBEXexcCritical6 3 2" xfId="1767" xr:uid="{00000000-0005-0000-0000-0000C31C0000}"/>
    <cellStyle name="SAPBEXexcCritical6 3 2 2" xfId="1768" xr:uid="{00000000-0005-0000-0000-0000C41C0000}"/>
    <cellStyle name="SAPBEXexcCritical6 3 3" xfId="1769" xr:uid="{00000000-0005-0000-0000-0000C51C0000}"/>
    <cellStyle name="SAPBEXexcCritical6 4" xfId="1770" xr:uid="{00000000-0005-0000-0000-0000C61C0000}"/>
    <cellStyle name="SAPBEXexcCritical6 4 2" xfId="1771" xr:uid="{00000000-0005-0000-0000-0000C71C0000}"/>
    <cellStyle name="SAPBEXexcCritical6 5" xfId="1772" xr:uid="{00000000-0005-0000-0000-0000C81C0000}"/>
    <cellStyle name="SAPBEXexcCritical6 5 2" xfId="1773" xr:uid="{00000000-0005-0000-0000-0000C91C0000}"/>
    <cellStyle name="SAPBEXexcCritical6 6" xfId="1774" xr:uid="{00000000-0005-0000-0000-0000CA1C0000}"/>
    <cellStyle name="SAPBEXexcCritical6 6 2" xfId="1775" xr:uid="{00000000-0005-0000-0000-0000CB1C0000}"/>
    <cellStyle name="SAPBEXexcCritical6 6 2 2" xfId="4769" xr:uid="{00000000-0005-0000-0000-0000CC1C0000}"/>
    <cellStyle name="SAPBEXexcCritical6 6 3" xfId="4768" xr:uid="{00000000-0005-0000-0000-0000CD1C0000}"/>
    <cellStyle name="SAPBEXexcCritical6 7" xfId="1776" xr:uid="{00000000-0005-0000-0000-0000CE1C0000}"/>
    <cellStyle name="SAPBEXexcCritical6 7 2" xfId="1777" xr:uid="{00000000-0005-0000-0000-0000CF1C0000}"/>
    <cellStyle name="SAPBEXexcCritical6 7 2 2" xfId="4771" xr:uid="{00000000-0005-0000-0000-0000D01C0000}"/>
    <cellStyle name="SAPBEXexcCritical6 7 3" xfId="4770" xr:uid="{00000000-0005-0000-0000-0000D11C0000}"/>
    <cellStyle name="SAPBEXexcCritical6 8" xfId="1778" xr:uid="{00000000-0005-0000-0000-0000D21C0000}"/>
    <cellStyle name="SAPBEXexcCritical6 8 2" xfId="4772" xr:uid="{00000000-0005-0000-0000-0000D31C0000}"/>
    <cellStyle name="SAPBEXexcCritical6 9" xfId="3702" xr:uid="{00000000-0005-0000-0000-0000D41C0000}"/>
    <cellStyle name="SAPBEXexcGood1" xfId="270" xr:uid="{00000000-0005-0000-0000-0000D51C0000}"/>
    <cellStyle name="SAPBEXexcGood1 2" xfId="1779" xr:uid="{00000000-0005-0000-0000-0000D61C0000}"/>
    <cellStyle name="SAPBEXexcGood1 2 2" xfId="1780" xr:uid="{00000000-0005-0000-0000-0000D71C0000}"/>
    <cellStyle name="SAPBEXexcGood1 2 2 2" xfId="4774" xr:uid="{00000000-0005-0000-0000-0000D81C0000}"/>
    <cellStyle name="SAPBEXexcGood1 2 3" xfId="4773" xr:uid="{00000000-0005-0000-0000-0000D91C0000}"/>
    <cellStyle name="SAPBEXexcGood1 3" xfId="1781" xr:uid="{00000000-0005-0000-0000-0000DA1C0000}"/>
    <cellStyle name="SAPBEXexcGood1 3 2" xfId="1782" xr:uid="{00000000-0005-0000-0000-0000DB1C0000}"/>
    <cellStyle name="SAPBEXexcGood1 3 2 2" xfId="1783" xr:uid="{00000000-0005-0000-0000-0000DC1C0000}"/>
    <cellStyle name="SAPBEXexcGood1 3 3" xfId="1784" xr:uid="{00000000-0005-0000-0000-0000DD1C0000}"/>
    <cellStyle name="SAPBEXexcGood1 4" xfId="1785" xr:uid="{00000000-0005-0000-0000-0000DE1C0000}"/>
    <cellStyle name="SAPBEXexcGood1 4 2" xfId="1786" xr:uid="{00000000-0005-0000-0000-0000DF1C0000}"/>
    <cellStyle name="SAPBEXexcGood1 5" xfId="1787" xr:uid="{00000000-0005-0000-0000-0000E01C0000}"/>
    <cellStyle name="SAPBEXexcGood1 5 2" xfId="1788" xr:uid="{00000000-0005-0000-0000-0000E11C0000}"/>
    <cellStyle name="SAPBEXexcGood1 6" xfId="1789" xr:uid="{00000000-0005-0000-0000-0000E21C0000}"/>
    <cellStyle name="SAPBEXexcGood1 6 2" xfId="1790" xr:uid="{00000000-0005-0000-0000-0000E31C0000}"/>
    <cellStyle name="SAPBEXexcGood1 6 2 2" xfId="4776" xr:uid="{00000000-0005-0000-0000-0000E41C0000}"/>
    <cellStyle name="SAPBEXexcGood1 6 3" xfId="4775" xr:uid="{00000000-0005-0000-0000-0000E51C0000}"/>
    <cellStyle name="SAPBEXexcGood1 7" xfId="1791" xr:uid="{00000000-0005-0000-0000-0000E61C0000}"/>
    <cellStyle name="SAPBEXexcGood1 7 2" xfId="1792" xr:uid="{00000000-0005-0000-0000-0000E71C0000}"/>
    <cellStyle name="SAPBEXexcGood1 7 2 2" xfId="4778" xr:uid="{00000000-0005-0000-0000-0000E81C0000}"/>
    <cellStyle name="SAPBEXexcGood1 7 3" xfId="4777" xr:uid="{00000000-0005-0000-0000-0000E91C0000}"/>
    <cellStyle name="SAPBEXexcGood1 8" xfId="1793" xr:uid="{00000000-0005-0000-0000-0000EA1C0000}"/>
    <cellStyle name="SAPBEXexcGood1 8 2" xfId="4779" xr:uid="{00000000-0005-0000-0000-0000EB1C0000}"/>
    <cellStyle name="SAPBEXexcGood1 9" xfId="3703" xr:uid="{00000000-0005-0000-0000-0000EC1C0000}"/>
    <cellStyle name="SAPBEXexcGood2" xfId="271" xr:uid="{00000000-0005-0000-0000-0000ED1C0000}"/>
    <cellStyle name="SAPBEXexcGood2 2" xfId="1794" xr:uid="{00000000-0005-0000-0000-0000EE1C0000}"/>
    <cellStyle name="SAPBEXexcGood2 2 2" xfId="1795" xr:uid="{00000000-0005-0000-0000-0000EF1C0000}"/>
    <cellStyle name="SAPBEXexcGood2 2 2 2" xfId="4781" xr:uid="{00000000-0005-0000-0000-0000F01C0000}"/>
    <cellStyle name="SAPBEXexcGood2 2 3" xfId="4780" xr:uid="{00000000-0005-0000-0000-0000F11C0000}"/>
    <cellStyle name="SAPBEXexcGood2 3" xfId="1796" xr:uid="{00000000-0005-0000-0000-0000F21C0000}"/>
    <cellStyle name="SAPBEXexcGood2 3 2" xfId="1797" xr:uid="{00000000-0005-0000-0000-0000F31C0000}"/>
    <cellStyle name="SAPBEXexcGood2 3 2 2" xfId="1798" xr:uid="{00000000-0005-0000-0000-0000F41C0000}"/>
    <cellStyle name="SAPBEXexcGood2 3 3" xfId="1799" xr:uid="{00000000-0005-0000-0000-0000F51C0000}"/>
    <cellStyle name="SAPBEXexcGood2 4" xfId="1800" xr:uid="{00000000-0005-0000-0000-0000F61C0000}"/>
    <cellStyle name="SAPBEXexcGood2 4 2" xfId="1801" xr:uid="{00000000-0005-0000-0000-0000F71C0000}"/>
    <cellStyle name="SAPBEXexcGood2 5" xfId="1802" xr:uid="{00000000-0005-0000-0000-0000F81C0000}"/>
    <cellStyle name="SAPBEXexcGood2 5 2" xfId="1803" xr:uid="{00000000-0005-0000-0000-0000F91C0000}"/>
    <cellStyle name="SAPBEXexcGood2 6" xfId="1804" xr:uid="{00000000-0005-0000-0000-0000FA1C0000}"/>
    <cellStyle name="SAPBEXexcGood2 6 2" xfId="1805" xr:uid="{00000000-0005-0000-0000-0000FB1C0000}"/>
    <cellStyle name="SAPBEXexcGood2 6 2 2" xfId="4783" xr:uid="{00000000-0005-0000-0000-0000FC1C0000}"/>
    <cellStyle name="SAPBEXexcGood2 6 3" xfId="4782" xr:uid="{00000000-0005-0000-0000-0000FD1C0000}"/>
    <cellStyle name="SAPBEXexcGood2 7" xfId="1806" xr:uid="{00000000-0005-0000-0000-0000FE1C0000}"/>
    <cellStyle name="SAPBEXexcGood2 7 2" xfId="1807" xr:uid="{00000000-0005-0000-0000-0000FF1C0000}"/>
    <cellStyle name="SAPBEXexcGood2 7 2 2" xfId="4785" xr:uid="{00000000-0005-0000-0000-0000001D0000}"/>
    <cellStyle name="SAPBEXexcGood2 7 3" xfId="4784" xr:uid="{00000000-0005-0000-0000-0000011D0000}"/>
    <cellStyle name="SAPBEXexcGood2 8" xfId="1808" xr:uid="{00000000-0005-0000-0000-0000021D0000}"/>
    <cellStyle name="SAPBEXexcGood2 8 2" xfId="4786" xr:uid="{00000000-0005-0000-0000-0000031D0000}"/>
    <cellStyle name="SAPBEXexcGood2 9" xfId="3704" xr:uid="{00000000-0005-0000-0000-0000041D0000}"/>
    <cellStyle name="SAPBEXexcGood3" xfId="272" xr:uid="{00000000-0005-0000-0000-0000051D0000}"/>
    <cellStyle name="SAPBEXexcGood3 2" xfId="1809" xr:uid="{00000000-0005-0000-0000-0000061D0000}"/>
    <cellStyle name="SAPBEXexcGood3 2 2" xfId="1810" xr:uid="{00000000-0005-0000-0000-0000071D0000}"/>
    <cellStyle name="SAPBEXexcGood3 2 2 2" xfId="4788" xr:uid="{00000000-0005-0000-0000-0000081D0000}"/>
    <cellStyle name="SAPBEXexcGood3 2 3" xfId="4787" xr:uid="{00000000-0005-0000-0000-0000091D0000}"/>
    <cellStyle name="SAPBEXexcGood3 3" xfId="1811" xr:uid="{00000000-0005-0000-0000-00000A1D0000}"/>
    <cellStyle name="SAPBEXexcGood3 3 2" xfId="1812" xr:uid="{00000000-0005-0000-0000-00000B1D0000}"/>
    <cellStyle name="SAPBEXexcGood3 3 2 2" xfId="1813" xr:uid="{00000000-0005-0000-0000-00000C1D0000}"/>
    <cellStyle name="SAPBEXexcGood3 3 3" xfId="1814" xr:uid="{00000000-0005-0000-0000-00000D1D0000}"/>
    <cellStyle name="SAPBEXexcGood3 4" xfId="1815" xr:uid="{00000000-0005-0000-0000-00000E1D0000}"/>
    <cellStyle name="SAPBEXexcGood3 4 2" xfId="1816" xr:uid="{00000000-0005-0000-0000-00000F1D0000}"/>
    <cellStyle name="SAPBEXexcGood3 5" xfId="1817" xr:uid="{00000000-0005-0000-0000-0000101D0000}"/>
    <cellStyle name="SAPBEXexcGood3 5 2" xfId="1818" xr:uid="{00000000-0005-0000-0000-0000111D0000}"/>
    <cellStyle name="SAPBEXexcGood3 6" xfId="1819" xr:uid="{00000000-0005-0000-0000-0000121D0000}"/>
    <cellStyle name="SAPBEXexcGood3 6 2" xfId="1820" xr:uid="{00000000-0005-0000-0000-0000131D0000}"/>
    <cellStyle name="SAPBEXexcGood3 6 2 2" xfId="4790" xr:uid="{00000000-0005-0000-0000-0000141D0000}"/>
    <cellStyle name="SAPBEXexcGood3 6 3" xfId="4789" xr:uid="{00000000-0005-0000-0000-0000151D0000}"/>
    <cellStyle name="SAPBEXexcGood3 7" xfId="1821" xr:uid="{00000000-0005-0000-0000-0000161D0000}"/>
    <cellStyle name="SAPBEXexcGood3 7 2" xfId="1822" xr:uid="{00000000-0005-0000-0000-0000171D0000}"/>
    <cellStyle name="SAPBEXexcGood3 7 2 2" xfId="4792" xr:uid="{00000000-0005-0000-0000-0000181D0000}"/>
    <cellStyle name="SAPBEXexcGood3 7 3" xfId="4791" xr:uid="{00000000-0005-0000-0000-0000191D0000}"/>
    <cellStyle name="SAPBEXexcGood3 8" xfId="1823" xr:uid="{00000000-0005-0000-0000-00001A1D0000}"/>
    <cellStyle name="SAPBEXexcGood3 8 2" xfId="4793" xr:uid="{00000000-0005-0000-0000-00001B1D0000}"/>
    <cellStyle name="SAPBEXexcGood3 9" xfId="3705" xr:uid="{00000000-0005-0000-0000-00001C1D0000}"/>
    <cellStyle name="SAPBEXfilterDrill" xfId="273" xr:uid="{00000000-0005-0000-0000-00001D1D0000}"/>
    <cellStyle name="SAPBEXfilterDrill 2" xfId="274" xr:uid="{00000000-0005-0000-0000-00001E1D0000}"/>
    <cellStyle name="SAPBEXfilterDrill 2 2" xfId="1824" xr:uid="{00000000-0005-0000-0000-00001F1D0000}"/>
    <cellStyle name="SAPBEXfilterDrill 3" xfId="275" xr:uid="{00000000-0005-0000-0000-0000201D0000}"/>
    <cellStyle name="SAPBEXfilterDrill 3 2" xfId="1826" xr:uid="{00000000-0005-0000-0000-0000211D0000}"/>
    <cellStyle name="SAPBEXfilterDrill 3 2 2" xfId="1827" xr:uid="{00000000-0005-0000-0000-0000221D0000}"/>
    <cellStyle name="SAPBEXfilterDrill 3 3" xfId="1828" xr:uid="{00000000-0005-0000-0000-0000231D0000}"/>
    <cellStyle name="SAPBEXfilterDrill 3 4" xfId="1825" xr:uid="{00000000-0005-0000-0000-0000241D0000}"/>
    <cellStyle name="SAPBEXfilterDrill 4" xfId="1829" xr:uid="{00000000-0005-0000-0000-0000251D0000}"/>
    <cellStyle name="SAPBEXfilterDrill 4 2" xfId="1830" xr:uid="{00000000-0005-0000-0000-0000261D0000}"/>
    <cellStyle name="SAPBEXfilterDrill 4 2 2" xfId="4795" xr:uid="{00000000-0005-0000-0000-0000271D0000}"/>
    <cellStyle name="SAPBEXfilterDrill 4 3" xfId="4794" xr:uid="{00000000-0005-0000-0000-0000281D0000}"/>
    <cellStyle name="SAPBEXfilterDrill 5" xfId="1831" xr:uid="{00000000-0005-0000-0000-0000291D0000}"/>
    <cellStyle name="SAPBEXfilterDrill 5 2" xfId="1832" xr:uid="{00000000-0005-0000-0000-00002A1D0000}"/>
    <cellStyle name="SAPBEXfilterDrill 5 2 2" xfId="4797" xr:uid="{00000000-0005-0000-0000-00002B1D0000}"/>
    <cellStyle name="SAPBEXfilterDrill 5 3" xfId="4796" xr:uid="{00000000-0005-0000-0000-00002C1D0000}"/>
    <cellStyle name="SAPBEXfilterDrill 6" xfId="1833" xr:uid="{00000000-0005-0000-0000-00002D1D0000}"/>
    <cellStyle name="SAPBEXfilterDrill 6 2" xfId="1834" xr:uid="{00000000-0005-0000-0000-00002E1D0000}"/>
    <cellStyle name="SAPBEXfilterDrill 7" xfId="1835" xr:uid="{00000000-0005-0000-0000-00002F1D0000}"/>
    <cellStyle name="SAPBEXfilterDrill 8" xfId="1836" xr:uid="{00000000-0005-0000-0000-0000301D0000}"/>
    <cellStyle name="SAPBEXfilterDrill_Book5" xfId="276" xr:uid="{00000000-0005-0000-0000-0000311D0000}"/>
    <cellStyle name="SAPBEXfilterItem" xfId="277" xr:uid="{00000000-0005-0000-0000-0000321D0000}"/>
    <cellStyle name="SAPBEXfilterItem 2" xfId="278" xr:uid="{00000000-0005-0000-0000-0000331D0000}"/>
    <cellStyle name="SAPBEXfilterItem 2 2" xfId="1837" xr:uid="{00000000-0005-0000-0000-0000341D0000}"/>
    <cellStyle name="SAPBEXfilterItem 3" xfId="1838" xr:uid="{00000000-0005-0000-0000-0000351D0000}"/>
    <cellStyle name="SAPBEXfilterItem 3 2" xfId="1839" xr:uid="{00000000-0005-0000-0000-0000361D0000}"/>
    <cellStyle name="SAPBEXfilterItem 3 2 2" xfId="1840" xr:uid="{00000000-0005-0000-0000-0000371D0000}"/>
    <cellStyle name="SAPBEXfilterItem 3 3" xfId="1841" xr:uid="{00000000-0005-0000-0000-0000381D0000}"/>
    <cellStyle name="SAPBEXfilterItem 4" xfId="1842" xr:uid="{00000000-0005-0000-0000-0000391D0000}"/>
    <cellStyle name="SAPBEXfilterItem 4 2" xfId="1843" xr:uid="{00000000-0005-0000-0000-00003A1D0000}"/>
    <cellStyle name="SAPBEXfilterItem 4 2 2" xfId="4799" xr:uid="{00000000-0005-0000-0000-00003B1D0000}"/>
    <cellStyle name="SAPBEXfilterItem 4 3" xfId="4798" xr:uid="{00000000-0005-0000-0000-00003C1D0000}"/>
    <cellStyle name="SAPBEXfilterItem 5" xfId="1844" xr:uid="{00000000-0005-0000-0000-00003D1D0000}"/>
    <cellStyle name="SAPBEXfilterItem 5 2" xfId="1845" xr:uid="{00000000-0005-0000-0000-00003E1D0000}"/>
    <cellStyle name="SAPBEXfilterItem 5 2 2" xfId="4801" xr:uid="{00000000-0005-0000-0000-00003F1D0000}"/>
    <cellStyle name="SAPBEXfilterItem 5 3" xfId="4800" xr:uid="{00000000-0005-0000-0000-0000401D0000}"/>
    <cellStyle name="SAPBEXfilterItem_BW4" xfId="279" xr:uid="{00000000-0005-0000-0000-0000411D0000}"/>
    <cellStyle name="SAPBEXfilterText" xfId="280" xr:uid="{00000000-0005-0000-0000-0000421D0000}"/>
    <cellStyle name="SAPBEXfilterText 10" xfId="1846" xr:uid="{00000000-0005-0000-0000-0000431D0000}"/>
    <cellStyle name="SAPBEXfilterText 11" xfId="1847" xr:uid="{00000000-0005-0000-0000-0000441D0000}"/>
    <cellStyle name="SAPBEXfilterText 11 2" xfId="1848" xr:uid="{00000000-0005-0000-0000-0000451D0000}"/>
    <cellStyle name="SAPBEXfilterText 11 2 2" xfId="4803" xr:uid="{00000000-0005-0000-0000-0000461D0000}"/>
    <cellStyle name="SAPBEXfilterText 11 3" xfId="4802" xr:uid="{00000000-0005-0000-0000-0000471D0000}"/>
    <cellStyle name="SAPBEXfilterText 12" xfId="1849" xr:uid="{00000000-0005-0000-0000-0000481D0000}"/>
    <cellStyle name="SAPBEXfilterText 2" xfId="1850" xr:uid="{00000000-0005-0000-0000-0000491D0000}"/>
    <cellStyle name="SAPBEXfilterText 2 2" xfId="1851" xr:uid="{00000000-0005-0000-0000-00004A1D0000}"/>
    <cellStyle name="SAPBEXfilterText 3" xfId="1852" xr:uid="{00000000-0005-0000-0000-00004B1D0000}"/>
    <cellStyle name="SAPBEXfilterText 3 2" xfId="1853" xr:uid="{00000000-0005-0000-0000-00004C1D0000}"/>
    <cellStyle name="SAPBEXfilterText 3 2 2" xfId="1854" xr:uid="{00000000-0005-0000-0000-00004D1D0000}"/>
    <cellStyle name="SAPBEXfilterText 3 2 2 2" xfId="4805" xr:uid="{00000000-0005-0000-0000-00004E1D0000}"/>
    <cellStyle name="SAPBEXfilterText 3 2 3" xfId="4804" xr:uid="{00000000-0005-0000-0000-00004F1D0000}"/>
    <cellStyle name="SAPBEXfilterText 4" xfId="1855" xr:uid="{00000000-0005-0000-0000-0000501D0000}"/>
    <cellStyle name="SAPBEXfilterText 5" xfId="1856" xr:uid="{00000000-0005-0000-0000-0000511D0000}"/>
    <cellStyle name="SAPBEXfilterText 6" xfId="1857" xr:uid="{00000000-0005-0000-0000-0000521D0000}"/>
    <cellStyle name="SAPBEXfilterText 7" xfId="1858" xr:uid="{00000000-0005-0000-0000-0000531D0000}"/>
    <cellStyle name="SAPBEXfilterText 8" xfId="1859" xr:uid="{00000000-0005-0000-0000-0000541D0000}"/>
    <cellStyle name="SAPBEXfilterText 9" xfId="1860" xr:uid="{00000000-0005-0000-0000-0000551D0000}"/>
    <cellStyle name="SAPBEXfilterText_BP 2010 Hydro BP General Info  POP  YOY  OMA Templates (rev 3)" xfId="1861" xr:uid="{00000000-0005-0000-0000-0000561D0000}"/>
    <cellStyle name="SAPBEXformats" xfId="281" xr:uid="{00000000-0005-0000-0000-0000571D0000}"/>
    <cellStyle name="SAPBEXformats 2" xfId="282" xr:uid="{00000000-0005-0000-0000-0000581D0000}"/>
    <cellStyle name="SAPBEXformats 2 2" xfId="1863" xr:uid="{00000000-0005-0000-0000-0000591D0000}"/>
    <cellStyle name="SAPBEXformats 2 3" xfId="1862" xr:uid="{00000000-0005-0000-0000-00005A1D0000}"/>
    <cellStyle name="SAPBEXformats 3" xfId="1864" xr:uid="{00000000-0005-0000-0000-00005B1D0000}"/>
    <cellStyle name="SAPBEXformats 3 2" xfId="1865" xr:uid="{00000000-0005-0000-0000-00005C1D0000}"/>
    <cellStyle name="SAPBEXformats 3 2 2" xfId="1866" xr:uid="{00000000-0005-0000-0000-00005D1D0000}"/>
    <cellStyle name="SAPBEXformats 3 3" xfId="1867" xr:uid="{00000000-0005-0000-0000-00005E1D0000}"/>
    <cellStyle name="SAPBEXformats 4" xfId="1868" xr:uid="{00000000-0005-0000-0000-00005F1D0000}"/>
    <cellStyle name="SAPBEXformats 4 2" xfId="1869" xr:uid="{00000000-0005-0000-0000-0000601D0000}"/>
    <cellStyle name="SAPBEXformats 4 2 2" xfId="1870" xr:uid="{00000000-0005-0000-0000-0000611D0000}"/>
    <cellStyle name="SAPBEXformats 4 3" xfId="1871" xr:uid="{00000000-0005-0000-0000-0000621D0000}"/>
    <cellStyle name="SAPBEXformats 5" xfId="1872" xr:uid="{00000000-0005-0000-0000-0000631D0000}"/>
    <cellStyle name="SAPBEXformats 5 2" xfId="1873" xr:uid="{00000000-0005-0000-0000-0000641D0000}"/>
    <cellStyle name="SAPBEXformats 6" xfId="1874" xr:uid="{00000000-0005-0000-0000-0000651D0000}"/>
    <cellStyle name="SAPBEXformats 6 2" xfId="1875" xr:uid="{00000000-0005-0000-0000-0000661D0000}"/>
    <cellStyle name="SAPBEXformats 7" xfId="1876" xr:uid="{00000000-0005-0000-0000-0000671D0000}"/>
    <cellStyle name="SAPBEXformats 7 2" xfId="1877" xr:uid="{00000000-0005-0000-0000-0000681D0000}"/>
    <cellStyle name="SAPBEXformats 7 2 2" xfId="4807" xr:uid="{00000000-0005-0000-0000-0000691D0000}"/>
    <cellStyle name="SAPBEXformats 7 3" xfId="4806" xr:uid="{00000000-0005-0000-0000-00006A1D0000}"/>
    <cellStyle name="SAPBEXformats 8" xfId="1878" xr:uid="{00000000-0005-0000-0000-00006B1D0000}"/>
    <cellStyle name="SAPBEXformats 8 2" xfId="1879" xr:uid="{00000000-0005-0000-0000-00006C1D0000}"/>
    <cellStyle name="SAPBEXformats 8 2 2" xfId="4809" xr:uid="{00000000-0005-0000-0000-00006D1D0000}"/>
    <cellStyle name="SAPBEXformats 8 3" xfId="4808" xr:uid="{00000000-0005-0000-0000-00006E1D0000}"/>
    <cellStyle name="SAPBEXformats 9" xfId="3706" xr:uid="{00000000-0005-0000-0000-00006F1D0000}"/>
    <cellStyle name="SAPBEXformats_Book5" xfId="283" xr:uid="{00000000-0005-0000-0000-0000701D0000}"/>
    <cellStyle name="SAPBEXheaderItem" xfId="284" xr:uid="{00000000-0005-0000-0000-0000711D0000}"/>
    <cellStyle name="SAPBEXheaderItem 10" xfId="1880" xr:uid="{00000000-0005-0000-0000-0000721D0000}"/>
    <cellStyle name="SAPBEXheaderItem 11" xfId="1881" xr:uid="{00000000-0005-0000-0000-0000731D0000}"/>
    <cellStyle name="SAPBEXheaderItem 12" xfId="1882" xr:uid="{00000000-0005-0000-0000-0000741D0000}"/>
    <cellStyle name="SAPBEXheaderItem 13" xfId="1883" xr:uid="{00000000-0005-0000-0000-0000751D0000}"/>
    <cellStyle name="SAPBEXheaderItem 13 2" xfId="1884" xr:uid="{00000000-0005-0000-0000-0000761D0000}"/>
    <cellStyle name="SAPBEXheaderItem 13 2 2" xfId="4811" xr:uid="{00000000-0005-0000-0000-0000771D0000}"/>
    <cellStyle name="SAPBEXheaderItem 13 3" xfId="4810" xr:uid="{00000000-0005-0000-0000-0000781D0000}"/>
    <cellStyle name="SAPBEXheaderItem 14" xfId="1885" xr:uid="{00000000-0005-0000-0000-0000791D0000}"/>
    <cellStyle name="SAPBEXheaderItem 15" xfId="1886" xr:uid="{00000000-0005-0000-0000-00007A1D0000}"/>
    <cellStyle name="SAPBEXheaderItem 2" xfId="285" xr:uid="{00000000-0005-0000-0000-00007B1D0000}"/>
    <cellStyle name="SAPBEXheaderItem 2 2" xfId="286" xr:uid="{00000000-0005-0000-0000-00007C1D0000}"/>
    <cellStyle name="SAPBEXheaderItem 3" xfId="287" xr:uid="{00000000-0005-0000-0000-00007D1D0000}"/>
    <cellStyle name="SAPBEXheaderItem 3 2" xfId="288" xr:uid="{00000000-0005-0000-0000-00007E1D0000}"/>
    <cellStyle name="SAPBEXheaderItem 3 2 2" xfId="1888" xr:uid="{00000000-0005-0000-0000-00007F1D0000}"/>
    <cellStyle name="SAPBEXheaderItem 3 2 3" xfId="1887" xr:uid="{00000000-0005-0000-0000-0000801D0000}"/>
    <cellStyle name="SAPBEXheaderItem 4" xfId="289" xr:uid="{00000000-0005-0000-0000-0000811D0000}"/>
    <cellStyle name="SAPBEXheaderItem 4 2" xfId="1889" xr:uid="{00000000-0005-0000-0000-0000821D0000}"/>
    <cellStyle name="SAPBEXheaderItem 4 2 2" xfId="1890" xr:uid="{00000000-0005-0000-0000-0000831D0000}"/>
    <cellStyle name="SAPBEXheaderItem 4 2 2 2" xfId="4813" xr:uid="{00000000-0005-0000-0000-0000841D0000}"/>
    <cellStyle name="SAPBEXheaderItem 4 2 3" xfId="4812" xr:uid="{00000000-0005-0000-0000-0000851D0000}"/>
    <cellStyle name="SAPBEXheaderItem 5" xfId="1891" xr:uid="{00000000-0005-0000-0000-0000861D0000}"/>
    <cellStyle name="SAPBEXheaderItem 6" xfId="1892" xr:uid="{00000000-0005-0000-0000-0000871D0000}"/>
    <cellStyle name="SAPBEXheaderItem 7" xfId="1893" xr:uid="{00000000-0005-0000-0000-0000881D0000}"/>
    <cellStyle name="SAPBEXheaderItem 8" xfId="1894" xr:uid="{00000000-0005-0000-0000-0000891D0000}"/>
    <cellStyle name="SAPBEXheaderItem 9" xfId="1895" xr:uid="{00000000-0005-0000-0000-00008A1D0000}"/>
    <cellStyle name="SAPBEXheaderItem_Apr5" xfId="1896" xr:uid="{00000000-0005-0000-0000-00008B1D0000}"/>
    <cellStyle name="SAPBEXheaderText" xfId="290" xr:uid="{00000000-0005-0000-0000-00008C1D0000}"/>
    <cellStyle name="SAPBEXheaderText 10" xfId="1897" xr:uid="{00000000-0005-0000-0000-00008D1D0000}"/>
    <cellStyle name="SAPBEXheaderText 11" xfId="1898" xr:uid="{00000000-0005-0000-0000-00008E1D0000}"/>
    <cellStyle name="SAPBEXheaderText 12" xfId="1899" xr:uid="{00000000-0005-0000-0000-00008F1D0000}"/>
    <cellStyle name="SAPBEXheaderText 13" xfId="1900" xr:uid="{00000000-0005-0000-0000-0000901D0000}"/>
    <cellStyle name="SAPBEXheaderText 13 2" xfId="1901" xr:uid="{00000000-0005-0000-0000-0000911D0000}"/>
    <cellStyle name="SAPBEXheaderText 13 2 2" xfId="4815" xr:uid="{00000000-0005-0000-0000-0000921D0000}"/>
    <cellStyle name="SAPBEXheaderText 13 3" xfId="4814" xr:uid="{00000000-0005-0000-0000-0000931D0000}"/>
    <cellStyle name="SAPBEXheaderText 14" xfId="1902" xr:uid="{00000000-0005-0000-0000-0000941D0000}"/>
    <cellStyle name="SAPBEXheaderText 15" xfId="1903" xr:uid="{00000000-0005-0000-0000-0000951D0000}"/>
    <cellStyle name="SAPBEXheaderText 2" xfId="291" xr:uid="{00000000-0005-0000-0000-0000961D0000}"/>
    <cellStyle name="SAPBEXheaderText 2 2" xfId="292" xr:uid="{00000000-0005-0000-0000-0000971D0000}"/>
    <cellStyle name="SAPBEXheaderText 3" xfId="293" xr:uid="{00000000-0005-0000-0000-0000981D0000}"/>
    <cellStyle name="SAPBEXheaderText 3 2" xfId="294" xr:uid="{00000000-0005-0000-0000-0000991D0000}"/>
    <cellStyle name="SAPBEXheaderText 3 2 2" xfId="1905" xr:uid="{00000000-0005-0000-0000-00009A1D0000}"/>
    <cellStyle name="SAPBEXheaderText 3 2 3" xfId="1904" xr:uid="{00000000-0005-0000-0000-00009B1D0000}"/>
    <cellStyle name="SAPBEXheaderText 4" xfId="295" xr:uid="{00000000-0005-0000-0000-00009C1D0000}"/>
    <cellStyle name="SAPBEXheaderText 4 2" xfId="1906" xr:uid="{00000000-0005-0000-0000-00009D1D0000}"/>
    <cellStyle name="SAPBEXheaderText 4 2 2" xfId="1907" xr:uid="{00000000-0005-0000-0000-00009E1D0000}"/>
    <cellStyle name="SAPBEXheaderText 4 2 2 2" xfId="4817" xr:uid="{00000000-0005-0000-0000-00009F1D0000}"/>
    <cellStyle name="SAPBEXheaderText 4 2 3" xfId="4816" xr:uid="{00000000-0005-0000-0000-0000A01D0000}"/>
    <cellStyle name="SAPBEXheaderText 5" xfId="1908" xr:uid="{00000000-0005-0000-0000-0000A11D0000}"/>
    <cellStyle name="SAPBEXheaderText 6" xfId="1909" xr:uid="{00000000-0005-0000-0000-0000A21D0000}"/>
    <cellStyle name="SAPBEXheaderText 7" xfId="1910" xr:uid="{00000000-0005-0000-0000-0000A31D0000}"/>
    <cellStyle name="SAPBEXheaderText 8" xfId="1911" xr:uid="{00000000-0005-0000-0000-0000A41D0000}"/>
    <cellStyle name="SAPBEXheaderText 9" xfId="1912" xr:uid="{00000000-0005-0000-0000-0000A51D0000}"/>
    <cellStyle name="SAPBEXheaderText_Apr5" xfId="1913" xr:uid="{00000000-0005-0000-0000-0000A61D0000}"/>
    <cellStyle name="SAPBEXHLevel0" xfId="296" xr:uid="{00000000-0005-0000-0000-0000A71D0000}"/>
    <cellStyle name="SAPBEXHLevel0 10" xfId="1914" xr:uid="{00000000-0005-0000-0000-0000A81D0000}"/>
    <cellStyle name="SAPBEXHLevel0 10 2" xfId="1915" xr:uid="{00000000-0005-0000-0000-0000A91D0000}"/>
    <cellStyle name="SAPBEXHLevel0 10 2 2" xfId="4819" xr:uid="{00000000-0005-0000-0000-0000AA1D0000}"/>
    <cellStyle name="SAPBEXHLevel0 10 3" xfId="4818" xr:uid="{00000000-0005-0000-0000-0000AB1D0000}"/>
    <cellStyle name="SAPBEXHLevel0 11" xfId="1916" xr:uid="{00000000-0005-0000-0000-0000AC1D0000}"/>
    <cellStyle name="SAPBEXHLevel0 11 2" xfId="1917" xr:uid="{00000000-0005-0000-0000-0000AD1D0000}"/>
    <cellStyle name="SAPBEXHLevel0 11 2 2" xfId="4821" xr:uid="{00000000-0005-0000-0000-0000AE1D0000}"/>
    <cellStyle name="SAPBEXHLevel0 11 3" xfId="4820" xr:uid="{00000000-0005-0000-0000-0000AF1D0000}"/>
    <cellStyle name="SAPBEXHLevel0 12" xfId="1918" xr:uid="{00000000-0005-0000-0000-0000B01D0000}"/>
    <cellStyle name="SAPBEXHLevel0 12 2" xfId="1919" xr:uid="{00000000-0005-0000-0000-0000B11D0000}"/>
    <cellStyle name="SAPBEXHLevel0 12 2 2" xfId="4823" xr:uid="{00000000-0005-0000-0000-0000B21D0000}"/>
    <cellStyle name="SAPBEXHLevel0 12 3" xfId="4822" xr:uid="{00000000-0005-0000-0000-0000B31D0000}"/>
    <cellStyle name="SAPBEXHLevel0 13" xfId="1920" xr:uid="{00000000-0005-0000-0000-0000B41D0000}"/>
    <cellStyle name="SAPBEXHLevel0 13 2" xfId="1921" xr:uid="{00000000-0005-0000-0000-0000B51D0000}"/>
    <cellStyle name="SAPBEXHLevel0 13 2 2" xfId="4825" xr:uid="{00000000-0005-0000-0000-0000B61D0000}"/>
    <cellStyle name="SAPBEXHLevel0 13 3" xfId="4824" xr:uid="{00000000-0005-0000-0000-0000B71D0000}"/>
    <cellStyle name="SAPBEXHLevel0 14" xfId="1922" xr:uid="{00000000-0005-0000-0000-0000B81D0000}"/>
    <cellStyle name="SAPBEXHLevel0 14 2" xfId="1923" xr:uid="{00000000-0005-0000-0000-0000B91D0000}"/>
    <cellStyle name="SAPBEXHLevel0 15" xfId="1924" xr:uid="{00000000-0005-0000-0000-0000BA1D0000}"/>
    <cellStyle name="SAPBEXHLevel0 15 2" xfId="1925" xr:uid="{00000000-0005-0000-0000-0000BB1D0000}"/>
    <cellStyle name="SAPBEXHLevel0 15 2 2" xfId="4827" xr:uid="{00000000-0005-0000-0000-0000BC1D0000}"/>
    <cellStyle name="SAPBEXHLevel0 15 3" xfId="4826" xr:uid="{00000000-0005-0000-0000-0000BD1D0000}"/>
    <cellStyle name="SAPBEXHLevel0 16" xfId="1926" xr:uid="{00000000-0005-0000-0000-0000BE1D0000}"/>
    <cellStyle name="SAPBEXHLevel0 16 2" xfId="1927" xr:uid="{00000000-0005-0000-0000-0000BF1D0000}"/>
    <cellStyle name="SAPBEXHLevel0 16 2 2" xfId="4829" xr:uid="{00000000-0005-0000-0000-0000C01D0000}"/>
    <cellStyle name="SAPBEXHLevel0 16 3" xfId="4828" xr:uid="{00000000-0005-0000-0000-0000C11D0000}"/>
    <cellStyle name="SAPBEXHLevel0 17" xfId="1928" xr:uid="{00000000-0005-0000-0000-0000C21D0000}"/>
    <cellStyle name="SAPBEXHLevel0 17 2" xfId="1929" xr:uid="{00000000-0005-0000-0000-0000C31D0000}"/>
    <cellStyle name="SAPBEXHLevel0 17 2 2" xfId="4831" xr:uid="{00000000-0005-0000-0000-0000C41D0000}"/>
    <cellStyle name="SAPBEXHLevel0 17 3" xfId="4830" xr:uid="{00000000-0005-0000-0000-0000C51D0000}"/>
    <cellStyle name="SAPBEXHLevel0 18" xfId="1930" xr:uid="{00000000-0005-0000-0000-0000C61D0000}"/>
    <cellStyle name="SAPBEXHLevel0 18 2" xfId="1931" xr:uid="{00000000-0005-0000-0000-0000C71D0000}"/>
    <cellStyle name="SAPBEXHLevel0 18 2 2" xfId="4833" xr:uid="{00000000-0005-0000-0000-0000C81D0000}"/>
    <cellStyle name="SAPBEXHLevel0 18 3" xfId="4832" xr:uid="{00000000-0005-0000-0000-0000C91D0000}"/>
    <cellStyle name="SAPBEXHLevel0 19" xfId="1932" xr:uid="{00000000-0005-0000-0000-0000CA1D0000}"/>
    <cellStyle name="SAPBEXHLevel0 19 2" xfId="4834" xr:uid="{00000000-0005-0000-0000-0000CB1D0000}"/>
    <cellStyle name="SAPBEXHLevel0 2" xfId="297" xr:uid="{00000000-0005-0000-0000-0000CC1D0000}"/>
    <cellStyle name="SAPBEXHLevel0 2 2" xfId="1933" xr:uid="{00000000-0005-0000-0000-0000CD1D0000}"/>
    <cellStyle name="SAPBEXHLevel0 2 2 2" xfId="1934" xr:uid="{00000000-0005-0000-0000-0000CE1D0000}"/>
    <cellStyle name="SAPBEXHLevel0 2 2 2 2" xfId="4836" xr:uid="{00000000-0005-0000-0000-0000CF1D0000}"/>
    <cellStyle name="SAPBEXHLevel0 2 2 3" xfId="4835" xr:uid="{00000000-0005-0000-0000-0000D01D0000}"/>
    <cellStyle name="SAPBEXHLevel0 2 3" xfId="1935" xr:uid="{00000000-0005-0000-0000-0000D11D0000}"/>
    <cellStyle name="SAPBEXHLevel0 2 3 2" xfId="4837" xr:uid="{00000000-0005-0000-0000-0000D21D0000}"/>
    <cellStyle name="SAPBEXHLevel0 2 4" xfId="3708" xr:uid="{00000000-0005-0000-0000-0000D31D0000}"/>
    <cellStyle name="SAPBEXHLevel0 20" xfId="3707" xr:uid="{00000000-0005-0000-0000-0000D41D0000}"/>
    <cellStyle name="SAPBEXHLevel0 3" xfId="1936" xr:uid="{00000000-0005-0000-0000-0000D51D0000}"/>
    <cellStyle name="SAPBEXHLevel0 3 2" xfId="1937" xr:uid="{00000000-0005-0000-0000-0000D61D0000}"/>
    <cellStyle name="SAPBEXHLevel0 3 2 2" xfId="1938" xr:uid="{00000000-0005-0000-0000-0000D71D0000}"/>
    <cellStyle name="SAPBEXHLevel0 3 3" xfId="1939" xr:uid="{00000000-0005-0000-0000-0000D81D0000}"/>
    <cellStyle name="SAPBEXHLevel0 3 3 2" xfId="4839" xr:uid="{00000000-0005-0000-0000-0000D91D0000}"/>
    <cellStyle name="SAPBEXHLevel0 3 4" xfId="4838" xr:uid="{00000000-0005-0000-0000-0000DA1D0000}"/>
    <cellStyle name="SAPBEXHLevel0 4" xfId="1940" xr:uid="{00000000-0005-0000-0000-0000DB1D0000}"/>
    <cellStyle name="SAPBEXHLevel0 4 2" xfId="1941" xr:uid="{00000000-0005-0000-0000-0000DC1D0000}"/>
    <cellStyle name="SAPBEXHLevel0 4 2 2" xfId="1942" xr:uid="{00000000-0005-0000-0000-0000DD1D0000}"/>
    <cellStyle name="SAPBEXHLevel0 4 3" xfId="1943" xr:uid="{00000000-0005-0000-0000-0000DE1D0000}"/>
    <cellStyle name="SAPBEXHLevel0 4 3 2" xfId="4841" xr:uid="{00000000-0005-0000-0000-0000DF1D0000}"/>
    <cellStyle name="SAPBEXHLevel0 4 4" xfId="4840" xr:uid="{00000000-0005-0000-0000-0000E01D0000}"/>
    <cellStyle name="SAPBEXHLevel0 5" xfId="1944" xr:uid="{00000000-0005-0000-0000-0000E11D0000}"/>
    <cellStyle name="SAPBEXHLevel0 5 2" xfId="1945" xr:uid="{00000000-0005-0000-0000-0000E21D0000}"/>
    <cellStyle name="SAPBEXHLevel0 5 2 2" xfId="1946" xr:uid="{00000000-0005-0000-0000-0000E31D0000}"/>
    <cellStyle name="SAPBEXHLevel0 5 3" xfId="1947" xr:uid="{00000000-0005-0000-0000-0000E41D0000}"/>
    <cellStyle name="SAPBEXHLevel0 5 3 2" xfId="4843" xr:uid="{00000000-0005-0000-0000-0000E51D0000}"/>
    <cellStyle name="SAPBEXHLevel0 5 4" xfId="4842" xr:uid="{00000000-0005-0000-0000-0000E61D0000}"/>
    <cellStyle name="SAPBEXHLevel0 6" xfId="1948" xr:uid="{00000000-0005-0000-0000-0000E71D0000}"/>
    <cellStyle name="SAPBEXHLevel0 6 2" xfId="1949" xr:uid="{00000000-0005-0000-0000-0000E81D0000}"/>
    <cellStyle name="SAPBEXHLevel0 6 2 2" xfId="4845" xr:uid="{00000000-0005-0000-0000-0000E91D0000}"/>
    <cellStyle name="SAPBEXHLevel0 6 3" xfId="4844" xr:uid="{00000000-0005-0000-0000-0000EA1D0000}"/>
    <cellStyle name="SAPBEXHLevel0 7" xfId="1950" xr:uid="{00000000-0005-0000-0000-0000EB1D0000}"/>
    <cellStyle name="SAPBEXHLevel0 7 2" xfId="1951" xr:uid="{00000000-0005-0000-0000-0000EC1D0000}"/>
    <cellStyle name="SAPBEXHLevel0 7 2 2" xfId="4847" xr:uid="{00000000-0005-0000-0000-0000ED1D0000}"/>
    <cellStyle name="SAPBEXHLevel0 7 3" xfId="4846" xr:uid="{00000000-0005-0000-0000-0000EE1D0000}"/>
    <cellStyle name="SAPBEXHLevel0 8" xfId="1952" xr:uid="{00000000-0005-0000-0000-0000EF1D0000}"/>
    <cellStyle name="SAPBEXHLevel0 8 2" xfId="1953" xr:uid="{00000000-0005-0000-0000-0000F01D0000}"/>
    <cellStyle name="SAPBEXHLevel0 8 2 2" xfId="4849" xr:uid="{00000000-0005-0000-0000-0000F11D0000}"/>
    <cellStyle name="SAPBEXHLevel0 8 3" xfId="4848" xr:uid="{00000000-0005-0000-0000-0000F21D0000}"/>
    <cellStyle name="SAPBEXHLevel0 9" xfId="1954" xr:uid="{00000000-0005-0000-0000-0000F31D0000}"/>
    <cellStyle name="SAPBEXHLevel0 9 2" xfId="1955" xr:uid="{00000000-0005-0000-0000-0000F41D0000}"/>
    <cellStyle name="SAPBEXHLevel0 9 2 2" xfId="4851" xr:uid="{00000000-0005-0000-0000-0000F51D0000}"/>
    <cellStyle name="SAPBEXHLevel0 9 3" xfId="4850" xr:uid="{00000000-0005-0000-0000-0000F61D0000}"/>
    <cellStyle name="SAPBEXHLevel0_Book5" xfId="298" xr:uid="{00000000-0005-0000-0000-0000F71D0000}"/>
    <cellStyle name="SAPBEXHLevel0X" xfId="299" xr:uid="{00000000-0005-0000-0000-0000F81D0000}"/>
    <cellStyle name="SAPBEXHLevel0X 10" xfId="1956" xr:uid="{00000000-0005-0000-0000-0000F91D0000}"/>
    <cellStyle name="SAPBEXHLevel0X 10 2" xfId="1957" xr:uid="{00000000-0005-0000-0000-0000FA1D0000}"/>
    <cellStyle name="SAPBEXHLevel0X 10 2 2" xfId="4853" xr:uid="{00000000-0005-0000-0000-0000FB1D0000}"/>
    <cellStyle name="SAPBEXHLevel0X 10 3" xfId="4852" xr:uid="{00000000-0005-0000-0000-0000FC1D0000}"/>
    <cellStyle name="SAPBEXHLevel0X 11" xfId="1958" xr:uid="{00000000-0005-0000-0000-0000FD1D0000}"/>
    <cellStyle name="SAPBEXHLevel0X 11 2" xfId="1959" xr:uid="{00000000-0005-0000-0000-0000FE1D0000}"/>
    <cellStyle name="SAPBEXHLevel0X 11 2 2" xfId="4855" xr:uid="{00000000-0005-0000-0000-0000FF1D0000}"/>
    <cellStyle name="SAPBEXHLevel0X 11 3" xfId="4854" xr:uid="{00000000-0005-0000-0000-0000001E0000}"/>
    <cellStyle name="SAPBEXHLevel0X 12" xfId="1960" xr:uid="{00000000-0005-0000-0000-0000011E0000}"/>
    <cellStyle name="SAPBEXHLevel0X 12 2" xfId="1961" xr:uid="{00000000-0005-0000-0000-0000021E0000}"/>
    <cellStyle name="SAPBEXHLevel0X 12 2 2" xfId="4857" xr:uid="{00000000-0005-0000-0000-0000031E0000}"/>
    <cellStyle name="SAPBEXHLevel0X 12 3" xfId="4856" xr:uid="{00000000-0005-0000-0000-0000041E0000}"/>
    <cellStyle name="SAPBEXHLevel0X 13" xfId="1962" xr:uid="{00000000-0005-0000-0000-0000051E0000}"/>
    <cellStyle name="SAPBEXHLevel0X 13 2" xfId="1963" xr:uid="{00000000-0005-0000-0000-0000061E0000}"/>
    <cellStyle name="SAPBEXHLevel0X 13 2 2" xfId="4859" xr:uid="{00000000-0005-0000-0000-0000071E0000}"/>
    <cellStyle name="SAPBEXHLevel0X 13 3" xfId="4858" xr:uid="{00000000-0005-0000-0000-0000081E0000}"/>
    <cellStyle name="SAPBEXHLevel0X 14" xfId="1964" xr:uid="{00000000-0005-0000-0000-0000091E0000}"/>
    <cellStyle name="SAPBEXHLevel0X 14 2" xfId="1965" xr:uid="{00000000-0005-0000-0000-00000A1E0000}"/>
    <cellStyle name="SAPBEXHLevel0X 14 2 2" xfId="4861" xr:uid="{00000000-0005-0000-0000-00000B1E0000}"/>
    <cellStyle name="SAPBEXHLevel0X 14 3" xfId="4860" xr:uid="{00000000-0005-0000-0000-00000C1E0000}"/>
    <cellStyle name="SAPBEXHLevel0X 15" xfId="1966" xr:uid="{00000000-0005-0000-0000-00000D1E0000}"/>
    <cellStyle name="SAPBEXHLevel0X 15 2" xfId="4862" xr:uid="{00000000-0005-0000-0000-00000E1E0000}"/>
    <cellStyle name="SAPBEXHLevel0X 16" xfId="3709" xr:uid="{00000000-0005-0000-0000-00000F1E0000}"/>
    <cellStyle name="SAPBEXHLevel0X 2" xfId="300" xr:uid="{00000000-0005-0000-0000-0000101E0000}"/>
    <cellStyle name="SAPBEXHLevel0X 2 2" xfId="1967" xr:uid="{00000000-0005-0000-0000-0000111E0000}"/>
    <cellStyle name="SAPBEXHLevel0X 2 2 2" xfId="1968" xr:uid="{00000000-0005-0000-0000-0000121E0000}"/>
    <cellStyle name="SAPBEXHLevel0X 2 2 2 2" xfId="4864" xr:uid="{00000000-0005-0000-0000-0000131E0000}"/>
    <cellStyle name="SAPBEXHLevel0X 2 2 3" xfId="4863" xr:uid="{00000000-0005-0000-0000-0000141E0000}"/>
    <cellStyle name="SAPBEXHLevel0X 2 3" xfId="1969" xr:uid="{00000000-0005-0000-0000-0000151E0000}"/>
    <cellStyle name="SAPBEXHLevel0X 2 3 2" xfId="4865" xr:uid="{00000000-0005-0000-0000-0000161E0000}"/>
    <cellStyle name="SAPBEXHLevel0X 2 4" xfId="3710" xr:uid="{00000000-0005-0000-0000-0000171E0000}"/>
    <cellStyle name="SAPBEXHLevel0X 3" xfId="1970" xr:uid="{00000000-0005-0000-0000-0000181E0000}"/>
    <cellStyle name="SAPBEXHLevel0X 3 2" xfId="1971" xr:uid="{00000000-0005-0000-0000-0000191E0000}"/>
    <cellStyle name="SAPBEXHLevel0X 3 2 2" xfId="1972" xr:uid="{00000000-0005-0000-0000-00001A1E0000}"/>
    <cellStyle name="SAPBEXHLevel0X 3 2 2 2" xfId="4868" xr:uid="{00000000-0005-0000-0000-00001B1E0000}"/>
    <cellStyle name="SAPBEXHLevel0X 3 2 3" xfId="4867" xr:uid="{00000000-0005-0000-0000-00001C1E0000}"/>
    <cellStyle name="SAPBEXHLevel0X 3 3" xfId="1973" xr:uid="{00000000-0005-0000-0000-00001D1E0000}"/>
    <cellStyle name="SAPBEXHLevel0X 3 3 2" xfId="1974" xr:uid="{00000000-0005-0000-0000-00001E1E0000}"/>
    <cellStyle name="SAPBEXHLevel0X 3 3 2 2" xfId="4870" xr:uid="{00000000-0005-0000-0000-00001F1E0000}"/>
    <cellStyle name="SAPBEXHLevel0X 3 3 3" xfId="4869" xr:uid="{00000000-0005-0000-0000-0000201E0000}"/>
    <cellStyle name="SAPBEXHLevel0X 3 4" xfId="1975" xr:uid="{00000000-0005-0000-0000-0000211E0000}"/>
    <cellStyle name="SAPBEXHLevel0X 3 4 2" xfId="4871" xr:uid="{00000000-0005-0000-0000-0000221E0000}"/>
    <cellStyle name="SAPBEXHLevel0X 3 5" xfId="4866" xr:uid="{00000000-0005-0000-0000-0000231E0000}"/>
    <cellStyle name="SAPBEXHLevel0X 4" xfId="1976" xr:uid="{00000000-0005-0000-0000-0000241E0000}"/>
    <cellStyle name="SAPBEXHLevel0X 4 2" xfId="1977" xr:uid="{00000000-0005-0000-0000-0000251E0000}"/>
    <cellStyle name="SAPBEXHLevel0X 4 2 2" xfId="1978" xr:uid="{00000000-0005-0000-0000-0000261E0000}"/>
    <cellStyle name="SAPBEXHLevel0X 4 2 2 2" xfId="4874" xr:uid="{00000000-0005-0000-0000-0000271E0000}"/>
    <cellStyle name="SAPBEXHLevel0X 4 2 3" xfId="4873" xr:uid="{00000000-0005-0000-0000-0000281E0000}"/>
    <cellStyle name="SAPBEXHLevel0X 4 3" xfId="1979" xr:uid="{00000000-0005-0000-0000-0000291E0000}"/>
    <cellStyle name="SAPBEXHLevel0X 4 3 2" xfId="4875" xr:uid="{00000000-0005-0000-0000-00002A1E0000}"/>
    <cellStyle name="SAPBEXHLevel0X 4 4" xfId="4872" xr:uid="{00000000-0005-0000-0000-00002B1E0000}"/>
    <cellStyle name="SAPBEXHLevel0X 5" xfId="1980" xr:uid="{00000000-0005-0000-0000-00002C1E0000}"/>
    <cellStyle name="SAPBEXHLevel0X 5 2" xfId="1981" xr:uid="{00000000-0005-0000-0000-00002D1E0000}"/>
    <cellStyle name="SAPBEXHLevel0X 5 2 2" xfId="4877" xr:uid="{00000000-0005-0000-0000-00002E1E0000}"/>
    <cellStyle name="SAPBEXHLevel0X 5 3" xfId="4876" xr:uid="{00000000-0005-0000-0000-00002F1E0000}"/>
    <cellStyle name="SAPBEXHLevel0X 6" xfId="1982" xr:uid="{00000000-0005-0000-0000-0000301E0000}"/>
    <cellStyle name="SAPBEXHLevel0X 6 2" xfId="1983" xr:uid="{00000000-0005-0000-0000-0000311E0000}"/>
    <cellStyle name="SAPBEXHLevel0X 6 2 2" xfId="4879" xr:uid="{00000000-0005-0000-0000-0000321E0000}"/>
    <cellStyle name="SAPBEXHLevel0X 6 3" xfId="4878" xr:uid="{00000000-0005-0000-0000-0000331E0000}"/>
    <cellStyle name="SAPBEXHLevel0X 7" xfId="1984" xr:uid="{00000000-0005-0000-0000-0000341E0000}"/>
    <cellStyle name="SAPBEXHLevel0X 7 2" xfId="1985" xr:uid="{00000000-0005-0000-0000-0000351E0000}"/>
    <cellStyle name="SAPBEXHLevel0X 7 2 2" xfId="4881" xr:uid="{00000000-0005-0000-0000-0000361E0000}"/>
    <cellStyle name="SAPBEXHLevel0X 7 3" xfId="4880" xr:uid="{00000000-0005-0000-0000-0000371E0000}"/>
    <cellStyle name="SAPBEXHLevel0X 8" xfId="1986" xr:uid="{00000000-0005-0000-0000-0000381E0000}"/>
    <cellStyle name="SAPBEXHLevel0X 8 2" xfId="1987" xr:uid="{00000000-0005-0000-0000-0000391E0000}"/>
    <cellStyle name="SAPBEXHLevel0X 8 2 2" xfId="4883" xr:uid="{00000000-0005-0000-0000-00003A1E0000}"/>
    <cellStyle name="SAPBEXHLevel0X 8 3" xfId="4882" xr:uid="{00000000-0005-0000-0000-00003B1E0000}"/>
    <cellStyle name="SAPBEXHLevel0X 9" xfId="1988" xr:uid="{00000000-0005-0000-0000-00003C1E0000}"/>
    <cellStyle name="SAPBEXHLevel0X 9 2" xfId="1989" xr:uid="{00000000-0005-0000-0000-00003D1E0000}"/>
    <cellStyle name="SAPBEXHLevel0X 9 2 2" xfId="4885" xr:uid="{00000000-0005-0000-0000-00003E1E0000}"/>
    <cellStyle name="SAPBEXHLevel0X 9 3" xfId="4884" xr:uid="{00000000-0005-0000-0000-00003F1E0000}"/>
    <cellStyle name="SAPBEXHLevel0X_TAB-4A -BP 2010 POP Capital" xfId="1990" xr:uid="{00000000-0005-0000-0000-0000401E0000}"/>
    <cellStyle name="SAPBEXHLevel1" xfId="301" xr:uid="{00000000-0005-0000-0000-0000411E0000}"/>
    <cellStyle name="SAPBEXHLevel1 10" xfId="1991" xr:uid="{00000000-0005-0000-0000-0000421E0000}"/>
    <cellStyle name="SAPBEXHLevel1 10 2" xfId="1992" xr:uid="{00000000-0005-0000-0000-0000431E0000}"/>
    <cellStyle name="SAPBEXHLevel1 10 2 2" xfId="4887" xr:uid="{00000000-0005-0000-0000-0000441E0000}"/>
    <cellStyle name="SAPBEXHLevel1 10 3" xfId="4886" xr:uid="{00000000-0005-0000-0000-0000451E0000}"/>
    <cellStyle name="SAPBEXHLevel1 11" xfId="1993" xr:uid="{00000000-0005-0000-0000-0000461E0000}"/>
    <cellStyle name="SAPBEXHLevel1 11 2" xfId="1994" xr:uid="{00000000-0005-0000-0000-0000471E0000}"/>
    <cellStyle name="SAPBEXHLevel1 11 2 2" xfId="4889" xr:uid="{00000000-0005-0000-0000-0000481E0000}"/>
    <cellStyle name="SAPBEXHLevel1 11 3" xfId="4888" xr:uid="{00000000-0005-0000-0000-0000491E0000}"/>
    <cellStyle name="SAPBEXHLevel1 12" xfId="1995" xr:uid="{00000000-0005-0000-0000-00004A1E0000}"/>
    <cellStyle name="SAPBEXHLevel1 12 2" xfId="1996" xr:uid="{00000000-0005-0000-0000-00004B1E0000}"/>
    <cellStyle name="SAPBEXHLevel1 12 2 2" xfId="4891" xr:uid="{00000000-0005-0000-0000-00004C1E0000}"/>
    <cellStyle name="SAPBEXHLevel1 12 3" xfId="4890" xr:uid="{00000000-0005-0000-0000-00004D1E0000}"/>
    <cellStyle name="SAPBEXHLevel1 13" xfId="1997" xr:uid="{00000000-0005-0000-0000-00004E1E0000}"/>
    <cellStyle name="SAPBEXHLevel1 13 2" xfId="1998" xr:uid="{00000000-0005-0000-0000-00004F1E0000}"/>
    <cellStyle name="SAPBEXHLevel1 13 2 2" xfId="4893" xr:uid="{00000000-0005-0000-0000-0000501E0000}"/>
    <cellStyle name="SAPBEXHLevel1 13 3" xfId="4892" xr:uid="{00000000-0005-0000-0000-0000511E0000}"/>
    <cellStyle name="SAPBEXHLevel1 14" xfId="1999" xr:uid="{00000000-0005-0000-0000-0000521E0000}"/>
    <cellStyle name="SAPBEXHLevel1 14 2" xfId="2000" xr:uid="{00000000-0005-0000-0000-0000531E0000}"/>
    <cellStyle name="SAPBEXHLevel1 15" xfId="2001" xr:uid="{00000000-0005-0000-0000-0000541E0000}"/>
    <cellStyle name="SAPBEXHLevel1 15 2" xfId="2002" xr:uid="{00000000-0005-0000-0000-0000551E0000}"/>
    <cellStyle name="SAPBEXHLevel1 15 2 2" xfId="4895" xr:uid="{00000000-0005-0000-0000-0000561E0000}"/>
    <cellStyle name="SAPBEXHLevel1 15 3" xfId="4894" xr:uid="{00000000-0005-0000-0000-0000571E0000}"/>
    <cellStyle name="SAPBEXHLevel1 16" xfId="2003" xr:uid="{00000000-0005-0000-0000-0000581E0000}"/>
    <cellStyle name="SAPBEXHLevel1 16 2" xfId="2004" xr:uid="{00000000-0005-0000-0000-0000591E0000}"/>
    <cellStyle name="SAPBEXHLevel1 16 2 2" xfId="4897" xr:uid="{00000000-0005-0000-0000-00005A1E0000}"/>
    <cellStyle name="SAPBEXHLevel1 16 3" xfId="4896" xr:uid="{00000000-0005-0000-0000-00005B1E0000}"/>
    <cellStyle name="SAPBEXHLevel1 17" xfId="2005" xr:uid="{00000000-0005-0000-0000-00005C1E0000}"/>
    <cellStyle name="SAPBEXHLevel1 17 2" xfId="2006" xr:uid="{00000000-0005-0000-0000-00005D1E0000}"/>
    <cellStyle name="SAPBEXHLevel1 17 2 2" xfId="4899" xr:uid="{00000000-0005-0000-0000-00005E1E0000}"/>
    <cellStyle name="SAPBEXHLevel1 17 3" xfId="4898" xr:uid="{00000000-0005-0000-0000-00005F1E0000}"/>
    <cellStyle name="SAPBEXHLevel1 18" xfId="2007" xr:uid="{00000000-0005-0000-0000-0000601E0000}"/>
    <cellStyle name="SAPBEXHLevel1 18 2" xfId="2008" xr:uid="{00000000-0005-0000-0000-0000611E0000}"/>
    <cellStyle name="SAPBEXHLevel1 18 2 2" xfId="4901" xr:uid="{00000000-0005-0000-0000-0000621E0000}"/>
    <cellStyle name="SAPBEXHLevel1 18 3" xfId="4900" xr:uid="{00000000-0005-0000-0000-0000631E0000}"/>
    <cellStyle name="SAPBEXHLevel1 19" xfId="2009" xr:uid="{00000000-0005-0000-0000-0000641E0000}"/>
    <cellStyle name="SAPBEXHLevel1 19 2" xfId="4902" xr:uid="{00000000-0005-0000-0000-0000651E0000}"/>
    <cellStyle name="SAPBEXHLevel1 2" xfId="302" xr:uid="{00000000-0005-0000-0000-0000661E0000}"/>
    <cellStyle name="SAPBEXHLevel1 2 2" xfId="2010" xr:uid="{00000000-0005-0000-0000-0000671E0000}"/>
    <cellStyle name="SAPBEXHLevel1 2 2 2" xfId="2011" xr:uid="{00000000-0005-0000-0000-0000681E0000}"/>
    <cellStyle name="SAPBEXHLevel1 2 2 2 2" xfId="4904" xr:uid="{00000000-0005-0000-0000-0000691E0000}"/>
    <cellStyle name="SAPBEXHLevel1 2 2 3" xfId="4903" xr:uid="{00000000-0005-0000-0000-00006A1E0000}"/>
    <cellStyle name="SAPBEXHLevel1 2 3" xfId="2012" xr:uid="{00000000-0005-0000-0000-00006B1E0000}"/>
    <cellStyle name="SAPBEXHLevel1 2 3 2" xfId="4905" xr:uid="{00000000-0005-0000-0000-00006C1E0000}"/>
    <cellStyle name="SAPBEXHLevel1 2 4" xfId="3712" xr:uid="{00000000-0005-0000-0000-00006D1E0000}"/>
    <cellStyle name="SAPBEXHLevel1 20" xfId="3711" xr:uid="{00000000-0005-0000-0000-00006E1E0000}"/>
    <cellStyle name="SAPBEXHLevel1 3" xfId="2013" xr:uid="{00000000-0005-0000-0000-00006F1E0000}"/>
    <cellStyle name="SAPBEXHLevel1 3 2" xfId="2014" xr:uid="{00000000-0005-0000-0000-0000701E0000}"/>
    <cellStyle name="SAPBEXHLevel1 3 2 2" xfId="2015" xr:uid="{00000000-0005-0000-0000-0000711E0000}"/>
    <cellStyle name="SAPBEXHLevel1 3 3" xfId="2016" xr:uid="{00000000-0005-0000-0000-0000721E0000}"/>
    <cellStyle name="SAPBEXHLevel1 3 3 2" xfId="4907" xr:uid="{00000000-0005-0000-0000-0000731E0000}"/>
    <cellStyle name="SAPBEXHLevel1 3 4" xfId="4906" xr:uid="{00000000-0005-0000-0000-0000741E0000}"/>
    <cellStyle name="SAPBEXHLevel1 4" xfId="2017" xr:uid="{00000000-0005-0000-0000-0000751E0000}"/>
    <cellStyle name="SAPBEXHLevel1 4 2" xfId="2018" xr:uid="{00000000-0005-0000-0000-0000761E0000}"/>
    <cellStyle name="SAPBEXHLevel1 4 2 2" xfId="2019" xr:uid="{00000000-0005-0000-0000-0000771E0000}"/>
    <cellStyle name="SAPBEXHLevel1 4 3" xfId="2020" xr:uid="{00000000-0005-0000-0000-0000781E0000}"/>
    <cellStyle name="SAPBEXHLevel1 4 3 2" xfId="4909" xr:uid="{00000000-0005-0000-0000-0000791E0000}"/>
    <cellStyle name="SAPBEXHLevel1 4 4" xfId="4908" xr:uid="{00000000-0005-0000-0000-00007A1E0000}"/>
    <cellStyle name="SAPBEXHLevel1 5" xfId="2021" xr:uid="{00000000-0005-0000-0000-00007B1E0000}"/>
    <cellStyle name="SAPBEXHLevel1 5 2" xfId="2022" xr:uid="{00000000-0005-0000-0000-00007C1E0000}"/>
    <cellStyle name="SAPBEXHLevel1 5 2 2" xfId="2023" xr:uid="{00000000-0005-0000-0000-00007D1E0000}"/>
    <cellStyle name="SAPBEXHLevel1 5 3" xfId="2024" xr:uid="{00000000-0005-0000-0000-00007E1E0000}"/>
    <cellStyle name="SAPBEXHLevel1 5 3 2" xfId="4911" xr:uid="{00000000-0005-0000-0000-00007F1E0000}"/>
    <cellStyle name="SAPBEXHLevel1 5 4" xfId="4910" xr:uid="{00000000-0005-0000-0000-0000801E0000}"/>
    <cellStyle name="SAPBEXHLevel1 6" xfId="2025" xr:uid="{00000000-0005-0000-0000-0000811E0000}"/>
    <cellStyle name="SAPBEXHLevel1 6 2" xfId="2026" xr:uid="{00000000-0005-0000-0000-0000821E0000}"/>
    <cellStyle name="SAPBEXHLevel1 6 2 2" xfId="4913" xr:uid="{00000000-0005-0000-0000-0000831E0000}"/>
    <cellStyle name="SAPBEXHLevel1 6 3" xfId="4912" xr:uid="{00000000-0005-0000-0000-0000841E0000}"/>
    <cellStyle name="SAPBEXHLevel1 7" xfId="2027" xr:uid="{00000000-0005-0000-0000-0000851E0000}"/>
    <cellStyle name="SAPBEXHLevel1 7 2" xfId="2028" xr:uid="{00000000-0005-0000-0000-0000861E0000}"/>
    <cellStyle name="SAPBEXHLevel1 7 2 2" xfId="4915" xr:uid="{00000000-0005-0000-0000-0000871E0000}"/>
    <cellStyle name="SAPBEXHLevel1 7 3" xfId="4914" xr:uid="{00000000-0005-0000-0000-0000881E0000}"/>
    <cellStyle name="SAPBEXHLevel1 8" xfId="2029" xr:uid="{00000000-0005-0000-0000-0000891E0000}"/>
    <cellStyle name="SAPBEXHLevel1 8 2" xfId="2030" xr:uid="{00000000-0005-0000-0000-00008A1E0000}"/>
    <cellStyle name="SAPBEXHLevel1 8 2 2" xfId="4917" xr:uid="{00000000-0005-0000-0000-00008B1E0000}"/>
    <cellStyle name="SAPBEXHLevel1 8 3" xfId="4916" xr:uid="{00000000-0005-0000-0000-00008C1E0000}"/>
    <cellStyle name="SAPBEXHLevel1 9" xfId="2031" xr:uid="{00000000-0005-0000-0000-00008D1E0000}"/>
    <cellStyle name="SAPBEXHLevel1 9 2" xfId="2032" xr:uid="{00000000-0005-0000-0000-00008E1E0000}"/>
    <cellStyle name="SAPBEXHLevel1 9 2 2" xfId="4919" xr:uid="{00000000-0005-0000-0000-00008F1E0000}"/>
    <cellStyle name="SAPBEXHLevel1 9 3" xfId="4918" xr:uid="{00000000-0005-0000-0000-0000901E0000}"/>
    <cellStyle name="SAPBEXHLevel1_Book5" xfId="303" xr:uid="{00000000-0005-0000-0000-0000911E0000}"/>
    <cellStyle name="SAPBEXHLevel1X" xfId="304" xr:uid="{00000000-0005-0000-0000-0000921E0000}"/>
    <cellStyle name="SAPBEXHLevel1X 10" xfId="2033" xr:uid="{00000000-0005-0000-0000-0000931E0000}"/>
    <cellStyle name="SAPBEXHLevel1X 10 2" xfId="2034" xr:uid="{00000000-0005-0000-0000-0000941E0000}"/>
    <cellStyle name="SAPBEXHLevel1X 10 2 2" xfId="4921" xr:uid="{00000000-0005-0000-0000-0000951E0000}"/>
    <cellStyle name="SAPBEXHLevel1X 10 3" xfId="4920" xr:uid="{00000000-0005-0000-0000-0000961E0000}"/>
    <cellStyle name="SAPBEXHLevel1X 11" xfId="2035" xr:uid="{00000000-0005-0000-0000-0000971E0000}"/>
    <cellStyle name="SAPBEXHLevel1X 11 2" xfId="2036" xr:uid="{00000000-0005-0000-0000-0000981E0000}"/>
    <cellStyle name="SAPBEXHLevel1X 11 2 2" xfId="4923" xr:uid="{00000000-0005-0000-0000-0000991E0000}"/>
    <cellStyle name="SAPBEXHLevel1X 11 3" xfId="4922" xr:uid="{00000000-0005-0000-0000-00009A1E0000}"/>
    <cellStyle name="SAPBEXHLevel1X 12" xfId="2037" xr:uid="{00000000-0005-0000-0000-00009B1E0000}"/>
    <cellStyle name="SAPBEXHLevel1X 12 2" xfId="2038" xr:uid="{00000000-0005-0000-0000-00009C1E0000}"/>
    <cellStyle name="SAPBEXHLevel1X 12 2 2" xfId="4925" xr:uid="{00000000-0005-0000-0000-00009D1E0000}"/>
    <cellStyle name="SAPBEXHLevel1X 12 3" xfId="4924" xr:uid="{00000000-0005-0000-0000-00009E1E0000}"/>
    <cellStyle name="SAPBEXHLevel1X 13" xfId="2039" xr:uid="{00000000-0005-0000-0000-00009F1E0000}"/>
    <cellStyle name="SAPBEXHLevel1X 13 2" xfId="2040" xr:uid="{00000000-0005-0000-0000-0000A01E0000}"/>
    <cellStyle name="SAPBEXHLevel1X 13 2 2" xfId="4927" xr:uid="{00000000-0005-0000-0000-0000A11E0000}"/>
    <cellStyle name="SAPBEXHLevel1X 13 3" xfId="4926" xr:uid="{00000000-0005-0000-0000-0000A21E0000}"/>
    <cellStyle name="SAPBEXHLevel1X 14" xfId="2041" xr:uid="{00000000-0005-0000-0000-0000A31E0000}"/>
    <cellStyle name="SAPBEXHLevel1X 14 2" xfId="2042" xr:uid="{00000000-0005-0000-0000-0000A41E0000}"/>
    <cellStyle name="SAPBEXHLevel1X 14 2 2" xfId="4929" xr:uid="{00000000-0005-0000-0000-0000A51E0000}"/>
    <cellStyle name="SAPBEXHLevel1X 14 3" xfId="4928" xr:uid="{00000000-0005-0000-0000-0000A61E0000}"/>
    <cellStyle name="SAPBEXHLevel1X 15" xfId="2043" xr:uid="{00000000-0005-0000-0000-0000A71E0000}"/>
    <cellStyle name="SAPBEXHLevel1X 15 2" xfId="4930" xr:uid="{00000000-0005-0000-0000-0000A81E0000}"/>
    <cellStyle name="SAPBEXHLevel1X 16" xfId="3713" xr:uid="{00000000-0005-0000-0000-0000A91E0000}"/>
    <cellStyle name="SAPBEXHLevel1X 2" xfId="305" xr:uid="{00000000-0005-0000-0000-0000AA1E0000}"/>
    <cellStyle name="SAPBEXHLevel1X 2 2" xfId="2044" xr:uid="{00000000-0005-0000-0000-0000AB1E0000}"/>
    <cellStyle name="SAPBEXHLevel1X 2 2 2" xfId="2045" xr:uid="{00000000-0005-0000-0000-0000AC1E0000}"/>
    <cellStyle name="SAPBEXHLevel1X 2 2 2 2" xfId="4932" xr:uid="{00000000-0005-0000-0000-0000AD1E0000}"/>
    <cellStyle name="SAPBEXHLevel1X 2 2 3" xfId="4931" xr:uid="{00000000-0005-0000-0000-0000AE1E0000}"/>
    <cellStyle name="SAPBEXHLevel1X 2 3" xfId="2046" xr:uid="{00000000-0005-0000-0000-0000AF1E0000}"/>
    <cellStyle name="SAPBEXHLevel1X 2 3 2" xfId="4933" xr:uid="{00000000-0005-0000-0000-0000B01E0000}"/>
    <cellStyle name="SAPBEXHLevel1X 2 4" xfId="3714" xr:uid="{00000000-0005-0000-0000-0000B11E0000}"/>
    <cellStyle name="SAPBEXHLevel1X 3" xfId="2047" xr:uid="{00000000-0005-0000-0000-0000B21E0000}"/>
    <cellStyle name="SAPBEXHLevel1X 3 2" xfId="2048" xr:uid="{00000000-0005-0000-0000-0000B31E0000}"/>
    <cellStyle name="SAPBEXHLevel1X 3 2 2" xfId="2049" xr:uid="{00000000-0005-0000-0000-0000B41E0000}"/>
    <cellStyle name="SAPBEXHLevel1X 3 2 2 2" xfId="4936" xr:uid="{00000000-0005-0000-0000-0000B51E0000}"/>
    <cellStyle name="SAPBEXHLevel1X 3 2 3" xfId="4935" xr:uid="{00000000-0005-0000-0000-0000B61E0000}"/>
    <cellStyle name="SAPBEXHLevel1X 3 3" xfId="2050" xr:uid="{00000000-0005-0000-0000-0000B71E0000}"/>
    <cellStyle name="SAPBEXHLevel1X 3 3 2" xfId="2051" xr:uid="{00000000-0005-0000-0000-0000B81E0000}"/>
    <cellStyle name="SAPBEXHLevel1X 3 3 2 2" xfId="4938" xr:uid="{00000000-0005-0000-0000-0000B91E0000}"/>
    <cellStyle name="SAPBEXHLevel1X 3 3 3" xfId="4937" xr:uid="{00000000-0005-0000-0000-0000BA1E0000}"/>
    <cellStyle name="SAPBEXHLevel1X 3 4" xfId="2052" xr:uid="{00000000-0005-0000-0000-0000BB1E0000}"/>
    <cellStyle name="SAPBEXHLevel1X 3 4 2" xfId="4939" xr:uid="{00000000-0005-0000-0000-0000BC1E0000}"/>
    <cellStyle name="SAPBEXHLevel1X 3 5" xfId="4934" xr:uid="{00000000-0005-0000-0000-0000BD1E0000}"/>
    <cellStyle name="SAPBEXHLevel1X 4" xfId="2053" xr:uid="{00000000-0005-0000-0000-0000BE1E0000}"/>
    <cellStyle name="SAPBEXHLevel1X 4 2" xfId="2054" xr:uid="{00000000-0005-0000-0000-0000BF1E0000}"/>
    <cellStyle name="SAPBEXHLevel1X 4 2 2" xfId="2055" xr:uid="{00000000-0005-0000-0000-0000C01E0000}"/>
    <cellStyle name="SAPBEXHLevel1X 4 2 2 2" xfId="4942" xr:uid="{00000000-0005-0000-0000-0000C11E0000}"/>
    <cellStyle name="SAPBEXHLevel1X 4 2 3" xfId="4941" xr:uid="{00000000-0005-0000-0000-0000C21E0000}"/>
    <cellStyle name="SAPBEXHLevel1X 4 3" xfId="2056" xr:uid="{00000000-0005-0000-0000-0000C31E0000}"/>
    <cellStyle name="SAPBEXHLevel1X 4 3 2" xfId="4943" xr:uid="{00000000-0005-0000-0000-0000C41E0000}"/>
    <cellStyle name="SAPBEXHLevel1X 4 4" xfId="4940" xr:uid="{00000000-0005-0000-0000-0000C51E0000}"/>
    <cellStyle name="SAPBEXHLevel1X 5" xfId="2057" xr:uid="{00000000-0005-0000-0000-0000C61E0000}"/>
    <cellStyle name="SAPBEXHLevel1X 5 2" xfId="2058" xr:uid="{00000000-0005-0000-0000-0000C71E0000}"/>
    <cellStyle name="SAPBEXHLevel1X 5 2 2" xfId="4945" xr:uid="{00000000-0005-0000-0000-0000C81E0000}"/>
    <cellStyle name="SAPBEXHLevel1X 5 3" xfId="4944" xr:uid="{00000000-0005-0000-0000-0000C91E0000}"/>
    <cellStyle name="SAPBEXHLevel1X 6" xfId="2059" xr:uid="{00000000-0005-0000-0000-0000CA1E0000}"/>
    <cellStyle name="SAPBEXHLevel1X 6 2" xfId="2060" xr:uid="{00000000-0005-0000-0000-0000CB1E0000}"/>
    <cellStyle name="SAPBEXHLevel1X 6 2 2" xfId="4947" xr:uid="{00000000-0005-0000-0000-0000CC1E0000}"/>
    <cellStyle name="SAPBEXHLevel1X 6 3" xfId="4946" xr:uid="{00000000-0005-0000-0000-0000CD1E0000}"/>
    <cellStyle name="SAPBEXHLevel1X 7" xfId="2061" xr:uid="{00000000-0005-0000-0000-0000CE1E0000}"/>
    <cellStyle name="SAPBEXHLevel1X 7 2" xfId="2062" xr:uid="{00000000-0005-0000-0000-0000CF1E0000}"/>
    <cellStyle name="SAPBEXHLevel1X 7 2 2" xfId="4949" xr:uid="{00000000-0005-0000-0000-0000D01E0000}"/>
    <cellStyle name="SAPBEXHLevel1X 7 3" xfId="4948" xr:uid="{00000000-0005-0000-0000-0000D11E0000}"/>
    <cellStyle name="SAPBEXHLevel1X 8" xfId="2063" xr:uid="{00000000-0005-0000-0000-0000D21E0000}"/>
    <cellStyle name="SAPBEXHLevel1X 8 2" xfId="2064" xr:uid="{00000000-0005-0000-0000-0000D31E0000}"/>
    <cellStyle name="SAPBEXHLevel1X 8 2 2" xfId="4951" xr:uid="{00000000-0005-0000-0000-0000D41E0000}"/>
    <cellStyle name="SAPBEXHLevel1X 8 3" xfId="4950" xr:uid="{00000000-0005-0000-0000-0000D51E0000}"/>
    <cellStyle name="SAPBEXHLevel1X 9" xfId="2065" xr:uid="{00000000-0005-0000-0000-0000D61E0000}"/>
    <cellStyle name="SAPBEXHLevel1X 9 2" xfId="2066" xr:uid="{00000000-0005-0000-0000-0000D71E0000}"/>
    <cellStyle name="SAPBEXHLevel1X 9 2 2" xfId="4953" xr:uid="{00000000-0005-0000-0000-0000D81E0000}"/>
    <cellStyle name="SAPBEXHLevel1X 9 3" xfId="4952" xr:uid="{00000000-0005-0000-0000-0000D91E0000}"/>
    <cellStyle name="SAPBEXHLevel1X_TAB-4A -BP 2010 POP Capital" xfId="2067" xr:uid="{00000000-0005-0000-0000-0000DA1E0000}"/>
    <cellStyle name="SAPBEXHLevel2" xfId="306" xr:uid="{00000000-0005-0000-0000-0000DB1E0000}"/>
    <cellStyle name="SAPBEXHLevel2 10" xfId="2068" xr:uid="{00000000-0005-0000-0000-0000DC1E0000}"/>
    <cellStyle name="SAPBEXHLevel2 10 2" xfId="2069" xr:uid="{00000000-0005-0000-0000-0000DD1E0000}"/>
    <cellStyle name="SAPBEXHLevel2 10 2 2" xfId="4955" xr:uid="{00000000-0005-0000-0000-0000DE1E0000}"/>
    <cellStyle name="SAPBEXHLevel2 10 3" xfId="4954" xr:uid="{00000000-0005-0000-0000-0000DF1E0000}"/>
    <cellStyle name="SAPBEXHLevel2 11" xfId="2070" xr:uid="{00000000-0005-0000-0000-0000E01E0000}"/>
    <cellStyle name="SAPBEXHLevel2 11 2" xfId="2071" xr:uid="{00000000-0005-0000-0000-0000E11E0000}"/>
    <cellStyle name="SAPBEXHLevel2 11 2 2" xfId="4957" xr:uid="{00000000-0005-0000-0000-0000E21E0000}"/>
    <cellStyle name="SAPBEXHLevel2 11 3" xfId="4956" xr:uid="{00000000-0005-0000-0000-0000E31E0000}"/>
    <cellStyle name="SAPBEXHLevel2 12" xfId="2072" xr:uid="{00000000-0005-0000-0000-0000E41E0000}"/>
    <cellStyle name="SAPBEXHLevel2 12 2" xfId="2073" xr:uid="{00000000-0005-0000-0000-0000E51E0000}"/>
    <cellStyle name="SAPBEXHLevel2 12 2 2" xfId="4959" xr:uid="{00000000-0005-0000-0000-0000E61E0000}"/>
    <cellStyle name="SAPBEXHLevel2 12 3" xfId="4958" xr:uid="{00000000-0005-0000-0000-0000E71E0000}"/>
    <cellStyle name="SAPBEXHLevel2 13" xfId="2074" xr:uid="{00000000-0005-0000-0000-0000E81E0000}"/>
    <cellStyle name="SAPBEXHLevel2 13 2" xfId="2075" xr:uid="{00000000-0005-0000-0000-0000E91E0000}"/>
    <cellStyle name="SAPBEXHLevel2 13 2 2" xfId="4961" xr:uid="{00000000-0005-0000-0000-0000EA1E0000}"/>
    <cellStyle name="SAPBEXHLevel2 13 3" xfId="4960" xr:uid="{00000000-0005-0000-0000-0000EB1E0000}"/>
    <cellStyle name="SAPBEXHLevel2 14" xfId="2076" xr:uid="{00000000-0005-0000-0000-0000EC1E0000}"/>
    <cellStyle name="SAPBEXHLevel2 14 2" xfId="2077" xr:uid="{00000000-0005-0000-0000-0000ED1E0000}"/>
    <cellStyle name="SAPBEXHLevel2 15" xfId="2078" xr:uid="{00000000-0005-0000-0000-0000EE1E0000}"/>
    <cellStyle name="SAPBEXHLevel2 15 2" xfId="2079" xr:uid="{00000000-0005-0000-0000-0000EF1E0000}"/>
    <cellStyle name="SAPBEXHLevel2 15 2 2" xfId="4963" xr:uid="{00000000-0005-0000-0000-0000F01E0000}"/>
    <cellStyle name="SAPBEXHLevel2 15 3" xfId="4962" xr:uid="{00000000-0005-0000-0000-0000F11E0000}"/>
    <cellStyle name="SAPBEXHLevel2 16" xfId="2080" xr:uid="{00000000-0005-0000-0000-0000F21E0000}"/>
    <cellStyle name="SAPBEXHLevel2 16 2" xfId="2081" xr:uid="{00000000-0005-0000-0000-0000F31E0000}"/>
    <cellStyle name="SAPBEXHLevel2 16 2 2" xfId="4965" xr:uid="{00000000-0005-0000-0000-0000F41E0000}"/>
    <cellStyle name="SAPBEXHLevel2 16 3" xfId="4964" xr:uid="{00000000-0005-0000-0000-0000F51E0000}"/>
    <cellStyle name="SAPBEXHLevel2 17" xfId="2082" xr:uid="{00000000-0005-0000-0000-0000F61E0000}"/>
    <cellStyle name="SAPBEXHLevel2 17 2" xfId="2083" xr:uid="{00000000-0005-0000-0000-0000F71E0000}"/>
    <cellStyle name="SAPBEXHLevel2 17 2 2" xfId="4967" xr:uid="{00000000-0005-0000-0000-0000F81E0000}"/>
    <cellStyle name="SAPBEXHLevel2 17 3" xfId="4966" xr:uid="{00000000-0005-0000-0000-0000F91E0000}"/>
    <cellStyle name="SAPBEXHLevel2 18" xfId="2084" xr:uid="{00000000-0005-0000-0000-0000FA1E0000}"/>
    <cellStyle name="SAPBEXHLevel2 18 2" xfId="2085" xr:uid="{00000000-0005-0000-0000-0000FB1E0000}"/>
    <cellStyle name="SAPBEXHLevel2 18 2 2" xfId="4969" xr:uid="{00000000-0005-0000-0000-0000FC1E0000}"/>
    <cellStyle name="SAPBEXHLevel2 18 3" xfId="4968" xr:uid="{00000000-0005-0000-0000-0000FD1E0000}"/>
    <cellStyle name="SAPBEXHLevel2 19" xfId="2086" xr:uid="{00000000-0005-0000-0000-0000FE1E0000}"/>
    <cellStyle name="SAPBEXHLevel2 19 2" xfId="4970" xr:uid="{00000000-0005-0000-0000-0000FF1E0000}"/>
    <cellStyle name="SAPBEXHLevel2 2" xfId="307" xr:uid="{00000000-0005-0000-0000-0000001F0000}"/>
    <cellStyle name="SAPBEXHLevel2 2 2" xfId="2087" xr:uid="{00000000-0005-0000-0000-0000011F0000}"/>
    <cellStyle name="SAPBEXHLevel2 2 2 2" xfId="2088" xr:uid="{00000000-0005-0000-0000-0000021F0000}"/>
    <cellStyle name="SAPBEXHLevel2 2 2 2 2" xfId="4972" xr:uid="{00000000-0005-0000-0000-0000031F0000}"/>
    <cellStyle name="SAPBEXHLevel2 2 2 3" xfId="4971" xr:uid="{00000000-0005-0000-0000-0000041F0000}"/>
    <cellStyle name="SAPBEXHLevel2 2 3" xfId="2089" xr:uid="{00000000-0005-0000-0000-0000051F0000}"/>
    <cellStyle name="SAPBEXHLevel2 2 3 2" xfId="4973" xr:uid="{00000000-0005-0000-0000-0000061F0000}"/>
    <cellStyle name="SAPBEXHLevel2 2 4" xfId="3716" xr:uid="{00000000-0005-0000-0000-0000071F0000}"/>
    <cellStyle name="SAPBEXHLevel2 20" xfId="3715" xr:uid="{00000000-0005-0000-0000-0000081F0000}"/>
    <cellStyle name="SAPBEXHLevel2 3" xfId="2090" xr:uid="{00000000-0005-0000-0000-0000091F0000}"/>
    <cellStyle name="SAPBEXHLevel2 3 2" xfId="2091" xr:uid="{00000000-0005-0000-0000-00000A1F0000}"/>
    <cellStyle name="SAPBEXHLevel2 3 2 2" xfId="2092" xr:uid="{00000000-0005-0000-0000-00000B1F0000}"/>
    <cellStyle name="SAPBEXHLevel2 3 3" xfId="2093" xr:uid="{00000000-0005-0000-0000-00000C1F0000}"/>
    <cellStyle name="SAPBEXHLevel2 3 3 2" xfId="4975" xr:uid="{00000000-0005-0000-0000-00000D1F0000}"/>
    <cellStyle name="SAPBEXHLevel2 3 4" xfId="4974" xr:uid="{00000000-0005-0000-0000-00000E1F0000}"/>
    <cellStyle name="SAPBEXHLevel2 4" xfId="2094" xr:uid="{00000000-0005-0000-0000-00000F1F0000}"/>
    <cellStyle name="SAPBEXHLevel2 4 2" xfId="2095" xr:uid="{00000000-0005-0000-0000-0000101F0000}"/>
    <cellStyle name="SAPBEXHLevel2 4 2 2" xfId="2096" xr:uid="{00000000-0005-0000-0000-0000111F0000}"/>
    <cellStyle name="SAPBEXHLevel2 4 3" xfId="2097" xr:uid="{00000000-0005-0000-0000-0000121F0000}"/>
    <cellStyle name="SAPBEXHLevel2 4 3 2" xfId="4977" xr:uid="{00000000-0005-0000-0000-0000131F0000}"/>
    <cellStyle name="SAPBEXHLevel2 4 4" xfId="4976" xr:uid="{00000000-0005-0000-0000-0000141F0000}"/>
    <cellStyle name="SAPBEXHLevel2 5" xfId="2098" xr:uid="{00000000-0005-0000-0000-0000151F0000}"/>
    <cellStyle name="SAPBEXHLevel2 5 2" xfId="2099" xr:uid="{00000000-0005-0000-0000-0000161F0000}"/>
    <cellStyle name="SAPBEXHLevel2 5 2 2" xfId="2100" xr:uid="{00000000-0005-0000-0000-0000171F0000}"/>
    <cellStyle name="SAPBEXHLevel2 5 3" xfId="2101" xr:uid="{00000000-0005-0000-0000-0000181F0000}"/>
    <cellStyle name="SAPBEXHLevel2 5 3 2" xfId="4979" xr:uid="{00000000-0005-0000-0000-0000191F0000}"/>
    <cellStyle name="SAPBEXHLevel2 5 4" xfId="4978" xr:uid="{00000000-0005-0000-0000-00001A1F0000}"/>
    <cellStyle name="SAPBEXHLevel2 6" xfId="2102" xr:uid="{00000000-0005-0000-0000-00001B1F0000}"/>
    <cellStyle name="SAPBEXHLevel2 6 2" xfId="2103" xr:uid="{00000000-0005-0000-0000-00001C1F0000}"/>
    <cellStyle name="SAPBEXHLevel2 6 2 2" xfId="4981" xr:uid="{00000000-0005-0000-0000-00001D1F0000}"/>
    <cellStyle name="SAPBEXHLevel2 6 3" xfId="4980" xr:uid="{00000000-0005-0000-0000-00001E1F0000}"/>
    <cellStyle name="SAPBEXHLevel2 7" xfId="2104" xr:uid="{00000000-0005-0000-0000-00001F1F0000}"/>
    <cellStyle name="SAPBEXHLevel2 7 2" xfId="2105" xr:uid="{00000000-0005-0000-0000-0000201F0000}"/>
    <cellStyle name="SAPBEXHLevel2 7 2 2" xfId="4983" xr:uid="{00000000-0005-0000-0000-0000211F0000}"/>
    <cellStyle name="SAPBEXHLevel2 7 3" xfId="4982" xr:uid="{00000000-0005-0000-0000-0000221F0000}"/>
    <cellStyle name="SAPBEXHLevel2 8" xfId="2106" xr:uid="{00000000-0005-0000-0000-0000231F0000}"/>
    <cellStyle name="SAPBEXHLevel2 8 2" xfId="2107" xr:uid="{00000000-0005-0000-0000-0000241F0000}"/>
    <cellStyle name="SAPBEXHLevel2 8 2 2" xfId="4985" xr:uid="{00000000-0005-0000-0000-0000251F0000}"/>
    <cellStyle name="SAPBEXHLevel2 8 3" xfId="4984" xr:uid="{00000000-0005-0000-0000-0000261F0000}"/>
    <cellStyle name="SAPBEXHLevel2 9" xfId="2108" xr:uid="{00000000-0005-0000-0000-0000271F0000}"/>
    <cellStyle name="SAPBEXHLevel2 9 2" xfId="2109" xr:uid="{00000000-0005-0000-0000-0000281F0000}"/>
    <cellStyle name="SAPBEXHLevel2 9 2 2" xfId="4987" xr:uid="{00000000-0005-0000-0000-0000291F0000}"/>
    <cellStyle name="SAPBEXHLevel2 9 3" xfId="4986" xr:uid="{00000000-0005-0000-0000-00002A1F0000}"/>
    <cellStyle name="SAPBEXHLevel2_TAB-4A -BP 2010 POP Capital" xfId="2110" xr:uid="{00000000-0005-0000-0000-00002B1F0000}"/>
    <cellStyle name="SAPBEXHLevel2X" xfId="308" xr:uid="{00000000-0005-0000-0000-00002C1F0000}"/>
    <cellStyle name="SAPBEXHLevel2X 10" xfId="2111" xr:uid="{00000000-0005-0000-0000-00002D1F0000}"/>
    <cellStyle name="SAPBEXHLevel2X 10 2" xfId="2112" xr:uid="{00000000-0005-0000-0000-00002E1F0000}"/>
    <cellStyle name="SAPBEXHLevel2X 10 2 2" xfId="4989" xr:uid="{00000000-0005-0000-0000-00002F1F0000}"/>
    <cellStyle name="SAPBEXHLevel2X 10 3" xfId="4988" xr:uid="{00000000-0005-0000-0000-0000301F0000}"/>
    <cellStyle name="SAPBEXHLevel2X 11" xfId="2113" xr:uid="{00000000-0005-0000-0000-0000311F0000}"/>
    <cellStyle name="SAPBEXHLevel2X 11 2" xfId="2114" xr:uid="{00000000-0005-0000-0000-0000321F0000}"/>
    <cellStyle name="SAPBEXHLevel2X 11 2 2" xfId="4991" xr:uid="{00000000-0005-0000-0000-0000331F0000}"/>
    <cellStyle name="SAPBEXHLevel2X 11 3" xfId="4990" xr:uid="{00000000-0005-0000-0000-0000341F0000}"/>
    <cellStyle name="SAPBEXHLevel2X 12" xfId="2115" xr:uid="{00000000-0005-0000-0000-0000351F0000}"/>
    <cellStyle name="SAPBEXHLevel2X 12 2" xfId="2116" xr:uid="{00000000-0005-0000-0000-0000361F0000}"/>
    <cellStyle name="SAPBEXHLevel2X 12 2 2" xfId="4993" xr:uid="{00000000-0005-0000-0000-0000371F0000}"/>
    <cellStyle name="SAPBEXHLevel2X 12 3" xfId="4992" xr:uid="{00000000-0005-0000-0000-0000381F0000}"/>
    <cellStyle name="SAPBEXHLevel2X 13" xfId="2117" xr:uid="{00000000-0005-0000-0000-0000391F0000}"/>
    <cellStyle name="SAPBEXHLevel2X 13 2" xfId="2118" xr:uid="{00000000-0005-0000-0000-00003A1F0000}"/>
    <cellStyle name="SAPBEXHLevel2X 13 2 2" xfId="4995" xr:uid="{00000000-0005-0000-0000-00003B1F0000}"/>
    <cellStyle name="SAPBEXHLevel2X 13 3" xfId="4994" xr:uid="{00000000-0005-0000-0000-00003C1F0000}"/>
    <cellStyle name="SAPBEXHLevel2X 14" xfId="2119" xr:uid="{00000000-0005-0000-0000-00003D1F0000}"/>
    <cellStyle name="SAPBEXHLevel2X 14 2" xfId="2120" xr:uid="{00000000-0005-0000-0000-00003E1F0000}"/>
    <cellStyle name="SAPBEXHLevel2X 14 2 2" xfId="4997" xr:uid="{00000000-0005-0000-0000-00003F1F0000}"/>
    <cellStyle name="SAPBEXHLevel2X 14 3" xfId="4996" xr:uid="{00000000-0005-0000-0000-0000401F0000}"/>
    <cellStyle name="SAPBEXHLevel2X 15" xfId="2121" xr:uid="{00000000-0005-0000-0000-0000411F0000}"/>
    <cellStyle name="SAPBEXHLevel2X 15 2" xfId="4998" xr:uid="{00000000-0005-0000-0000-0000421F0000}"/>
    <cellStyle name="SAPBEXHLevel2X 16" xfId="3717" xr:uid="{00000000-0005-0000-0000-0000431F0000}"/>
    <cellStyle name="SAPBEXHLevel2X 2" xfId="309" xr:uid="{00000000-0005-0000-0000-0000441F0000}"/>
    <cellStyle name="SAPBEXHLevel2X 2 2" xfId="2122" xr:uid="{00000000-0005-0000-0000-0000451F0000}"/>
    <cellStyle name="SAPBEXHLevel2X 2 2 2" xfId="2123" xr:uid="{00000000-0005-0000-0000-0000461F0000}"/>
    <cellStyle name="SAPBEXHLevel2X 2 2 2 2" xfId="5000" xr:uid="{00000000-0005-0000-0000-0000471F0000}"/>
    <cellStyle name="SAPBEXHLevel2X 2 2 3" xfId="4999" xr:uid="{00000000-0005-0000-0000-0000481F0000}"/>
    <cellStyle name="SAPBEXHLevel2X 2 3" xfId="2124" xr:uid="{00000000-0005-0000-0000-0000491F0000}"/>
    <cellStyle name="SAPBEXHLevel2X 2 3 2" xfId="5001" xr:uid="{00000000-0005-0000-0000-00004A1F0000}"/>
    <cellStyle name="SAPBEXHLevel2X 2 4" xfId="3718" xr:uid="{00000000-0005-0000-0000-00004B1F0000}"/>
    <cellStyle name="SAPBEXHLevel2X 3" xfId="2125" xr:uid="{00000000-0005-0000-0000-00004C1F0000}"/>
    <cellStyle name="SAPBEXHLevel2X 3 2" xfId="2126" xr:uid="{00000000-0005-0000-0000-00004D1F0000}"/>
    <cellStyle name="SAPBEXHLevel2X 3 2 2" xfId="2127" xr:uid="{00000000-0005-0000-0000-00004E1F0000}"/>
    <cellStyle name="SAPBEXHLevel2X 3 2 2 2" xfId="5004" xr:uid="{00000000-0005-0000-0000-00004F1F0000}"/>
    <cellStyle name="SAPBEXHLevel2X 3 2 3" xfId="5003" xr:uid="{00000000-0005-0000-0000-0000501F0000}"/>
    <cellStyle name="SAPBEXHLevel2X 3 3" xfId="2128" xr:uid="{00000000-0005-0000-0000-0000511F0000}"/>
    <cellStyle name="SAPBEXHLevel2X 3 3 2" xfId="2129" xr:uid="{00000000-0005-0000-0000-0000521F0000}"/>
    <cellStyle name="SAPBEXHLevel2X 3 3 2 2" xfId="5006" xr:uid="{00000000-0005-0000-0000-0000531F0000}"/>
    <cellStyle name="SAPBEXHLevel2X 3 3 3" xfId="5005" xr:uid="{00000000-0005-0000-0000-0000541F0000}"/>
    <cellStyle name="SAPBEXHLevel2X 3 4" xfId="2130" xr:uid="{00000000-0005-0000-0000-0000551F0000}"/>
    <cellStyle name="SAPBEXHLevel2X 3 4 2" xfId="5007" xr:uid="{00000000-0005-0000-0000-0000561F0000}"/>
    <cellStyle name="SAPBEXHLevel2X 3 5" xfId="5002" xr:uid="{00000000-0005-0000-0000-0000571F0000}"/>
    <cellStyle name="SAPBEXHLevel2X 4" xfId="2131" xr:uid="{00000000-0005-0000-0000-0000581F0000}"/>
    <cellStyle name="SAPBEXHLevel2X 4 2" xfId="2132" xr:uid="{00000000-0005-0000-0000-0000591F0000}"/>
    <cellStyle name="SAPBEXHLevel2X 4 2 2" xfId="2133" xr:uid="{00000000-0005-0000-0000-00005A1F0000}"/>
    <cellStyle name="SAPBEXHLevel2X 4 2 2 2" xfId="5010" xr:uid="{00000000-0005-0000-0000-00005B1F0000}"/>
    <cellStyle name="SAPBEXHLevel2X 4 2 3" xfId="5009" xr:uid="{00000000-0005-0000-0000-00005C1F0000}"/>
    <cellStyle name="SAPBEXHLevel2X 4 3" xfId="2134" xr:uid="{00000000-0005-0000-0000-00005D1F0000}"/>
    <cellStyle name="SAPBEXHLevel2X 4 3 2" xfId="5011" xr:uid="{00000000-0005-0000-0000-00005E1F0000}"/>
    <cellStyle name="SAPBEXHLevel2X 4 4" xfId="5008" xr:uid="{00000000-0005-0000-0000-00005F1F0000}"/>
    <cellStyle name="SAPBEXHLevel2X 5" xfId="2135" xr:uid="{00000000-0005-0000-0000-0000601F0000}"/>
    <cellStyle name="SAPBEXHLevel2X 5 2" xfId="2136" xr:uid="{00000000-0005-0000-0000-0000611F0000}"/>
    <cellStyle name="SAPBEXHLevel2X 5 2 2" xfId="5013" xr:uid="{00000000-0005-0000-0000-0000621F0000}"/>
    <cellStyle name="SAPBEXHLevel2X 5 3" xfId="5012" xr:uid="{00000000-0005-0000-0000-0000631F0000}"/>
    <cellStyle name="SAPBEXHLevel2X 6" xfId="2137" xr:uid="{00000000-0005-0000-0000-0000641F0000}"/>
    <cellStyle name="SAPBEXHLevel2X 6 2" xfId="2138" xr:uid="{00000000-0005-0000-0000-0000651F0000}"/>
    <cellStyle name="SAPBEXHLevel2X 6 2 2" xfId="5015" xr:uid="{00000000-0005-0000-0000-0000661F0000}"/>
    <cellStyle name="SAPBEXHLevel2X 6 3" xfId="5014" xr:uid="{00000000-0005-0000-0000-0000671F0000}"/>
    <cellStyle name="SAPBEXHLevel2X 7" xfId="2139" xr:uid="{00000000-0005-0000-0000-0000681F0000}"/>
    <cellStyle name="SAPBEXHLevel2X 7 2" xfId="2140" xr:uid="{00000000-0005-0000-0000-0000691F0000}"/>
    <cellStyle name="SAPBEXHLevel2X 7 2 2" xfId="5017" xr:uid="{00000000-0005-0000-0000-00006A1F0000}"/>
    <cellStyle name="SAPBEXHLevel2X 7 3" xfId="5016" xr:uid="{00000000-0005-0000-0000-00006B1F0000}"/>
    <cellStyle name="SAPBEXHLevel2X 8" xfId="2141" xr:uid="{00000000-0005-0000-0000-00006C1F0000}"/>
    <cellStyle name="SAPBEXHLevel2X 8 2" xfId="2142" xr:uid="{00000000-0005-0000-0000-00006D1F0000}"/>
    <cellStyle name="SAPBEXHLevel2X 8 2 2" xfId="5019" xr:uid="{00000000-0005-0000-0000-00006E1F0000}"/>
    <cellStyle name="SAPBEXHLevel2X 8 3" xfId="5018" xr:uid="{00000000-0005-0000-0000-00006F1F0000}"/>
    <cellStyle name="SAPBEXHLevel2X 9" xfId="2143" xr:uid="{00000000-0005-0000-0000-0000701F0000}"/>
    <cellStyle name="SAPBEXHLevel2X 9 2" xfId="2144" xr:uid="{00000000-0005-0000-0000-0000711F0000}"/>
    <cellStyle name="SAPBEXHLevel2X 9 2 2" xfId="5021" xr:uid="{00000000-0005-0000-0000-0000721F0000}"/>
    <cellStyle name="SAPBEXHLevel2X 9 3" xfId="5020" xr:uid="{00000000-0005-0000-0000-0000731F0000}"/>
    <cellStyle name="SAPBEXHLevel2X_TAB-4A -BP 2010 POP Capital" xfId="2145" xr:uid="{00000000-0005-0000-0000-0000741F0000}"/>
    <cellStyle name="SAPBEXHLevel3" xfId="310" xr:uid="{00000000-0005-0000-0000-0000751F0000}"/>
    <cellStyle name="SAPBEXHLevel3 10" xfId="2146" xr:uid="{00000000-0005-0000-0000-0000761F0000}"/>
    <cellStyle name="SAPBEXHLevel3 10 2" xfId="2147" xr:uid="{00000000-0005-0000-0000-0000771F0000}"/>
    <cellStyle name="SAPBEXHLevel3 10 2 2" xfId="5023" xr:uid="{00000000-0005-0000-0000-0000781F0000}"/>
    <cellStyle name="SAPBEXHLevel3 10 3" xfId="5022" xr:uid="{00000000-0005-0000-0000-0000791F0000}"/>
    <cellStyle name="SAPBEXHLevel3 11" xfId="2148" xr:uid="{00000000-0005-0000-0000-00007A1F0000}"/>
    <cellStyle name="SAPBEXHLevel3 11 2" xfId="2149" xr:uid="{00000000-0005-0000-0000-00007B1F0000}"/>
    <cellStyle name="SAPBEXHLevel3 11 2 2" xfId="5025" xr:uid="{00000000-0005-0000-0000-00007C1F0000}"/>
    <cellStyle name="SAPBEXHLevel3 11 3" xfId="5024" xr:uid="{00000000-0005-0000-0000-00007D1F0000}"/>
    <cellStyle name="SAPBEXHLevel3 12" xfId="2150" xr:uid="{00000000-0005-0000-0000-00007E1F0000}"/>
    <cellStyle name="SAPBEXHLevel3 12 2" xfId="2151" xr:uid="{00000000-0005-0000-0000-00007F1F0000}"/>
    <cellStyle name="SAPBEXHLevel3 12 2 2" xfId="5027" xr:uid="{00000000-0005-0000-0000-0000801F0000}"/>
    <cellStyle name="SAPBEXHLevel3 12 3" xfId="5026" xr:uid="{00000000-0005-0000-0000-0000811F0000}"/>
    <cellStyle name="SAPBEXHLevel3 13" xfId="2152" xr:uid="{00000000-0005-0000-0000-0000821F0000}"/>
    <cellStyle name="SAPBEXHLevel3 13 2" xfId="2153" xr:uid="{00000000-0005-0000-0000-0000831F0000}"/>
    <cellStyle name="SAPBEXHLevel3 14" xfId="2154" xr:uid="{00000000-0005-0000-0000-0000841F0000}"/>
    <cellStyle name="SAPBEXHLevel3 14 2" xfId="2155" xr:uid="{00000000-0005-0000-0000-0000851F0000}"/>
    <cellStyle name="SAPBEXHLevel3 14 2 2" xfId="5029" xr:uid="{00000000-0005-0000-0000-0000861F0000}"/>
    <cellStyle name="SAPBEXHLevel3 14 3" xfId="5028" xr:uid="{00000000-0005-0000-0000-0000871F0000}"/>
    <cellStyle name="SAPBEXHLevel3 15" xfId="2156" xr:uid="{00000000-0005-0000-0000-0000881F0000}"/>
    <cellStyle name="SAPBEXHLevel3 15 2" xfId="2157" xr:uid="{00000000-0005-0000-0000-0000891F0000}"/>
    <cellStyle name="SAPBEXHLevel3 15 2 2" xfId="5031" xr:uid="{00000000-0005-0000-0000-00008A1F0000}"/>
    <cellStyle name="SAPBEXHLevel3 15 3" xfId="5030" xr:uid="{00000000-0005-0000-0000-00008B1F0000}"/>
    <cellStyle name="SAPBEXHLevel3 16" xfId="2158" xr:uid="{00000000-0005-0000-0000-00008C1F0000}"/>
    <cellStyle name="SAPBEXHLevel3 16 2" xfId="5032" xr:uid="{00000000-0005-0000-0000-00008D1F0000}"/>
    <cellStyle name="SAPBEXHLevel3 17" xfId="3719" xr:uid="{00000000-0005-0000-0000-00008E1F0000}"/>
    <cellStyle name="SAPBEXHLevel3 2" xfId="311" xr:uid="{00000000-0005-0000-0000-00008F1F0000}"/>
    <cellStyle name="SAPBEXHLevel3 2 2" xfId="2159" xr:uid="{00000000-0005-0000-0000-0000901F0000}"/>
    <cellStyle name="SAPBEXHLevel3 2 2 2" xfId="2160" xr:uid="{00000000-0005-0000-0000-0000911F0000}"/>
    <cellStyle name="SAPBEXHLevel3 2 2 2 2" xfId="5034" xr:uid="{00000000-0005-0000-0000-0000921F0000}"/>
    <cellStyle name="SAPBEXHLevel3 2 2 3" xfId="5033" xr:uid="{00000000-0005-0000-0000-0000931F0000}"/>
    <cellStyle name="SAPBEXHLevel3 2 3" xfId="2161" xr:uid="{00000000-0005-0000-0000-0000941F0000}"/>
    <cellStyle name="SAPBEXHLevel3 2 3 2" xfId="5035" xr:uid="{00000000-0005-0000-0000-0000951F0000}"/>
    <cellStyle name="SAPBEXHLevel3 2 4" xfId="3720" xr:uid="{00000000-0005-0000-0000-0000961F0000}"/>
    <cellStyle name="SAPBEXHLevel3 3" xfId="2162" xr:uid="{00000000-0005-0000-0000-0000971F0000}"/>
    <cellStyle name="SAPBEXHLevel3 3 2" xfId="2163" xr:uid="{00000000-0005-0000-0000-0000981F0000}"/>
    <cellStyle name="SAPBEXHLevel3 3 2 2" xfId="2164" xr:uid="{00000000-0005-0000-0000-0000991F0000}"/>
    <cellStyle name="SAPBEXHLevel3 3 3" xfId="2165" xr:uid="{00000000-0005-0000-0000-00009A1F0000}"/>
    <cellStyle name="SAPBEXHLevel3 3 3 2" xfId="5037" xr:uid="{00000000-0005-0000-0000-00009B1F0000}"/>
    <cellStyle name="SAPBEXHLevel3 3 4" xfId="5036" xr:uid="{00000000-0005-0000-0000-00009C1F0000}"/>
    <cellStyle name="SAPBEXHLevel3 4" xfId="2166" xr:uid="{00000000-0005-0000-0000-00009D1F0000}"/>
    <cellStyle name="SAPBEXHLevel3 4 2" xfId="2167" xr:uid="{00000000-0005-0000-0000-00009E1F0000}"/>
    <cellStyle name="SAPBEXHLevel3 4 2 2" xfId="2168" xr:uid="{00000000-0005-0000-0000-00009F1F0000}"/>
    <cellStyle name="SAPBEXHLevel3 4 3" xfId="2169" xr:uid="{00000000-0005-0000-0000-0000A01F0000}"/>
    <cellStyle name="SAPBEXHLevel3 4 3 2" xfId="5039" xr:uid="{00000000-0005-0000-0000-0000A11F0000}"/>
    <cellStyle name="SAPBEXHLevel3 4 4" xfId="5038" xr:uid="{00000000-0005-0000-0000-0000A21F0000}"/>
    <cellStyle name="SAPBEXHLevel3 5" xfId="2170" xr:uid="{00000000-0005-0000-0000-0000A31F0000}"/>
    <cellStyle name="SAPBEXHLevel3 5 2" xfId="2171" xr:uid="{00000000-0005-0000-0000-0000A41F0000}"/>
    <cellStyle name="SAPBEXHLevel3 5 2 2" xfId="2172" xr:uid="{00000000-0005-0000-0000-0000A51F0000}"/>
    <cellStyle name="SAPBEXHLevel3 5 3" xfId="2173" xr:uid="{00000000-0005-0000-0000-0000A61F0000}"/>
    <cellStyle name="SAPBEXHLevel3 5 3 2" xfId="5041" xr:uid="{00000000-0005-0000-0000-0000A71F0000}"/>
    <cellStyle name="SAPBEXHLevel3 5 4" xfId="5040" xr:uid="{00000000-0005-0000-0000-0000A81F0000}"/>
    <cellStyle name="SAPBEXHLevel3 6" xfId="2174" xr:uid="{00000000-0005-0000-0000-0000A91F0000}"/>
    <cellStyle name="SAPBEXHLevel3 6 2" xfId="2175" xr:uid="{00000000-0005-0000-0000-0000AA1F0000}"/>
    <cellStyle name="SAPBEXHLevel3 6 2 2" xfId="5043" xr:uid="{00000000-0005-0000-0000-0000AB1F0000}"/>
    <cellStyle name="SAPBEXHLevel3 6 3" xfId="5042" xr:uid="{00000000-0005-0000-0000-0000AC1F0000}"/>
    <cellStyle name="SAPBEXHLevel3 7" xfId="2176" xr:uid="{00000000-0005-0000-0000-0000AD1F0000}"/>
    <cellStyle name="SAPBEXHLevel3 7 2" xfId="2177" xr:uid="{00000000-0005-0000-0000-0000AE1F0000}"/>
    <cellStyle name="SAPBEXHLevel3 7 2 2" xfId="5045" xr:uid="{00000000-0005-0000-0000-0000AF1F0000}"/>
    <cellStyle name="SAPBEXHLevel3 7 3" xfId="5044" xr:uid="{00000000-0005-0000-0000-0000B01F0000}"/>
    <cellStyle name="SAPBEXHLevel3 8" xfId="2178" xr:uid="{00000000-0005-0000-0000-0000B11F0000}"/>
    <cellStyle name="SAPBEXHLevel3 8 2" xfId="2179" xr:uid="{00000000-0005-0000-0000-0000B21F0000}"/>
    <cellStyle name="SAPBEXHLevel3 8 2 2" xfId="5047" xr:uid="{00000000-0005-0000-0000-0000B31F0000}"/>
    <cellStyle name="SAPBEXHLevel3 8 3" xfId="5046" xr:uid="{00000000-0005-0000-0000-0000B41F0000}"/>
    <cellStyle name="SAPBEXHLevel3 9" xfId="2180" xr:uid="{00000000-0005-0000-0000-0000B51F0000}"/>
    <cellStyle name="SAPBEXHLevel3 9 2" xfId="2181" xr:uid="{00000000-0005-0000-0000-0000B61F0000}"/>
    <cellStyle name="SAPBEXHLevel3 9 2 2" xfId="5049" xr:uid="{00000000-0005-0000-0000-0000B71F0000}"/>
    <cellStyle name="SAPBEXHLevel3 9 3" xfId="5048" xr:uid="{00000000-0005-0000-0000-0000B81F0000}"/>
    <cellStyle name="SAPBEXHLevel3_TAB-4A -BP 2010 POP Capital" xfId="2182" xr:uid="{00000000-0005-0000-0000-0000B91F0000}"/>
    <cellStyle name="SAPBEXHLevel3X" xfId="312" xr:uid="{00000000-0005-0000-0000-0000BA1F0000}"/>
    <cellStyle name="SAPBEXHLevel3X 10" xfId="2183" xr:uid="{00000000-0005-0000-0000-0000BB1F0000}"/>
    <cellStyle name="SAPBEXHLevel3X 10 2" xfId="2184" xr:uid="{00000000-0005-0000-0000-0000BC1F0000}"/>
    <cellStyle name="SAPBEXHLevel3X 10 2 2" xfId="5051" xr:uid="{00000000-0005-0000-0000-0000BD1F0000}"/>
    <cellStyle name="SAPBEXHLevel3X 10 3" xfId="5050" xr:uid="{00000000-0005-0000-0000-0000BE1F0000}"/>
    <cellStyle name="SAPBEXHLevel3X 11" xfId="2185" xr:uid="{00000000-0005-0000-0000-0000BF1F0000}"/>
    <cellStyle name="SAPBEXHLevel3X 11 2" xfId="2186" xr:uid="{00000000-0005-0000-0000-0000C01F0000}"/>
    <cellStyle name="SAPBEXHLevel3X 11 2 2" xfId="5053" xr:uid="{00000000-0005-0000-0000-0000C11F0000}"/>
    <cellStyle name="SAPBEXHLevel3X 11 3" xfId="5052" xr:uid="{00000000-0005-0000-0000-0000C21F0000}"/>
    <cellStyle name="SAPBEXHLevel3X 12" xfId="2187" xr:uid="{00000000-0005-0000-0000-0000C31F0000}"/>
    <cellStyle name="SAPBEXHLevel3X 12 2" xfId="2188" xr:uid="{00000000-0005-0000-0000-0000C41F0000}"/>
    <cellStyle name="SAPBEXHLevel3X 12 2 2" xfId="5055" xr:uid="{00000000-0005-0000-0000-0000C51F0000}"/>
    <cellStyle name="SAPBEXHLevel3X 12 3" xfId="5054" xr:uid="{00000000-0005-0000-0000-0000C61F0000}"/>
    <cellStyle name="SAPBEXHLevel3X 13" xfId="2189" xr:uid="{00000000-0005-0000-0000-0000C71F0000}"/>
    <cellStyle name="SAPBEXHLevel3X 13 2" xfId="2190" xr:uid="{00000000-0005-0000-0000-0000C81F0000}"/>
    <cellStyle name="SAPBEXHLevel3X 13 2 2" xfId="5057" xr:uid="{00000000-0005-0000-0000-0000C91F0000}"/>
    <cellStyle name="SAPBEXHLevel3X 13 3" xfId="5056" xr:uid="{00000000-0005-0000-0000-0000CA1F0000}"/>
    <cellStyle name="SAPBEXHLevel3X 14" xfId="2191" xr:uid="{00000000-0005-0000-0000-0000CB1F0000}"/>
    <cellStyle name="SAPBEXHLevel3X 14 2" xfId="2192" xr:uid="{00000000-0005-0000-0000-0000CC1F0000}"/>
    <cellStyle name="SAPBEXHLevel3X 14 2 2" xfId="5059" xr:uid="{00000000-0005-0000-0000-0000CD1F0000}"/>
    <cellStyle name="SAPBEXHLevel3X 14 3" xfId="5058" xr:uid="{00000000-0005-0000-0000-0000CE1F0000}"/>
    <cellStyle name="SAPBEXHLevel3X 15" xfId="2193" xr:uid="{00000000-0005-0000-0000-0000CF1F0000}"/>
    <cellStyle name="SAPBEXHLevel3X 15 2" xfId="5060" xr:uid="{00000000-0005-0000-0000-0000D01F0000}"/>
    <cellStyle name="SAPBEXHLevel3X 16" xfId="3721" xr:uid="{00000000-0005-0000-0000-0000D11F0000}"/>
    <cellStyle name="SAPBEXHLevel3X 2" xfId="313" xr:uid="{00000000-0005-0000-0000-0000D21F0000}"/>
    <cellStyle name="SAPBEXHLevel3X 2 2" xfId="2194" xr:uid="{00000000-0005-0000-0000-0000D31F0000}"/>
    <cellStyle name="SAPBEXHLevel3X 2 2 2" xfId="2195" xr:uid="{00000000-0005-0000-0000-0000D41F0000}"/>
    <cellStyle name="SAPBEXHLevel3X 2 2 2 2" xfId="5062" xr:uid="{00000000-0005-0000-0000-0000D51F0000}"/>
    <cellStyle name="SAPBEXHLevel3X 2 2 3" xfId="5061" xr:uid="{00000000-0005-0000-0000-0000D61F0000}"/>
    <cellStyle name="SAPBEXHLevel3X 2 3" xfId="2196" xr:uid="{00000000-0005-0000-0000-0000D71F0000}"/>
    <cellStyle name="SAPBEXHLevel3X 2 3 2" xfId="5063" xr:uid="{00000000-0005-0000-0000-0000D81F0000}"/>
    <cellStyle name="SAPBEXHLevel3X 2 4" xfId="3722" xr:uid="{00000000-0005-0000-0000-0000D91F0000}"/>
    <cellStyle name="SAPBEXHLevel3X 3" xfId="2197" xr:uid="{00000000-0005-0000-0000-0000DA1F0000}"/>
    <cellStyle name="SAPBEXHLevel3X 3 2" xfId="2198" xr:uid="{00000000-0005-0000-0000-0000DB1F0000}"/>
    <cellStyle name="SAPBEXHLevel3X 3 2 2" xfId="2199" xr:uid="{00000000-0005-0000-0000-0000DC1F0000}"/>
    <cellStyle name="SAPBEXHLevel3X 3 2 2 2" xfId="5066" xr:uid="{00000000-0005-0000-0000-0000DD1F0000}"/>
    <cellStyle name="SAPBEXHLevel3X 3 2 3" xfId="5065" xr:uid="{00000000-0005-0000-0000-0000DE1F0000}"/>
    <cellStyle name="SAPBEXHLevel3X 3 3" xfId="2200" xr:uid="{00000000-0005-0000-0000-0000DF1F0000}"/>
    <cellStyle name="SAPBEXHLevel3X 3 3 2" xfId="2201" xr:uid="{00000000-0005-0000-0000-0000E01F0000}"/>
    <cellStyle name="SAPBEXHLevel3X 3 3 2 2" xfId="5068" xr:uid="{00000000-0005-0000-0000-0000E11F0000}"/>
    <cellStyle name="SAPBEXHLevel3X 3 3 3" xfId="5067" xr:uid="{00000000-0005-0000-0000-0000E21F0000}"/>
    <cellStyle name="SAPBEXHLevel3X 3 4" xfId="2202" xr:uid="{00000000-0005-0000-0000-0000E31F0000}"/>
    <cellStyle name="SAPBEXHLevel3X 3 4 2" xfId="5069" xr:uid="{00000000-0005-0000-0000-0000E41F0000}"/>
    <cellStyle name="SAPBEXHLevel3X 3 5" xfId="5064" xr:uid="{00000000-0005-0000-0000-0000E51F0000}"/>
    <cellStyle name="SAPBEXHLevel3X 4" xfId="2203" xr:uid="{00000000-0005-0000-0000-0000E61F0000}"/>
    <cellStyle name="SAPBEXHLevel3X 4 2" xfId="2204" xr:uid="{00000000-0005-0000-0000-0000E71F0000}"/>
    <cellStyle name="SAPBEXHLevel3X 4 2 2" xfId="2205" xr:uid="{00000000-0005-0000-0000-0000E81F0000}"/>
    <cellStyle name="SAPBEXHLevel3X 4 2 2 2" xfId="5072" xr:uid="{00000000-0005-0000-0000-0000E91F0000}"/>
    <cellStyle name="SAPBEXHLevel3X 4 2 3" xfId="5071" xr:uid="{00000000-0005-0000-0000-0000EA1F0000}"/>
    <cellStyle name="SAPBEXHLevel3X 4 3" xfId="2206" xr:uid="{00000000-0005-0000-0000-0000EB1F0000}"/>
    <cellStyle name="SAPBEXHLevel3X 4 3 2" xfId="5073" xr:uid="{00000000-0005-0000-0000-0000EC1F0000}"/>
    <cellStyle name="SAPBEXHLevel3X 4 4" xfId="5070" xr:uid="{00000000-0005-0000-0000-0000ED1F0000}"/>
    <cellStyle name="SAPBEXHLevel3X 5" xfId="2207" xr:uid="{00000000-0005-0000-0000-0000EE1F0000}"/>
    <cellStyle name="SAPBEXHLevel3X 5 2" xfId="2208" xr:uid="{00000000-0005-0000-0000-0000EF1F0000}"/>
    <cellStyle name="SAPBEXHLevel3X 5 2 2" xfId="5075" xr:uid="{00000000-0005-0000-0000-0000F01F0000}"/>
    <cellStyle name="SAPBEXHLevel3X 5 3" xfId="5074" xr:uid="{00000000-0005-0000-0000-0000F11F0000}"/>
    <cellStyle name="SAPBEXHLevel3X 6" xfId="2209" xr:uid="{00000000-0005-0000-0000-0000F21F0000}"/>
    <cellStyle name="SAPBEXHLevel3X 6 2" xfId="2210" xr:uid="{00000000-0005-0000-0000-0000F31F0000}"/>
    <cellStyle name="SAPBEXHLevel3X 6 2 2" xfId="5077" xr:uid="{00000000-0005-0000-0000-0000F41F0000}"/>
    <cellStyle name="SAPBEXHLevel3X 6 3" xfId="5076" xr:uid="{00000000-0005-0000-0000-0000F51F0000}"/>
    <cellStyle name="SAPBEXHLevel3X 7" xfId="2211" xr:uid="{00000000-0005-0000-0000-0000F61F0000}"/>
    <cellStyle name="SAPBEXHLevel3X 7 2" xfId="2212" xr:uid="{00000000-0005-0000-0000-0000F71F0000}"/>
    <cellStyle name="SAPBEXHLevel3X 7 2 2" xfId="5079" xr:uid="{00000000-0005-0000-0000-0000F81F0000}"/>
    <cellStyle name="SAPBEXHLevel3X 7 3" xfId="5078" xr:uid="{00000000-0005-0000-0000-0000F91F0000}"/>
    <cellStyle name="SAPBEXHLevel3X 8" xfId="2213" xr:uid="{00000000-0005-0000-0000-0000FA1F0000}"/>
    <cellStyle name="SAPBEXHLevel3X 8 2" xfId="2214" xr:uid="{00000000-0005-0000-0000-0000FB1F0000}"/>
    <cellStyle name="SAPBEXHLevel3X 8 2 2" xfId="5081" xr:uid="{00000000-0005-0000-0000-0000FC1F0000}"/>
    <cellStyle name="SAPBEXHLevel3X 8 3" xfId="5080" xr:uid="{00000000-0005-0000-0000-0000FD1F0000}"/>
    <cellStyle name="SAPBEXHLevel3X 9" xfId="2215" xr:uid="{00000000-0005-0000-0000-0000FE1F0000}"/>
    <cellStyle name="SAPBEXHLevel3X 9 2" xfId="2216" xr:uid="{00000000-0005-0000-0000-0000FF1F0000}"/>
    <cellStyle name="SAPBEXHLevel3X 9 2 2" xfId="5083" xr:uid="{00000000-0005-0000-0000-000000200000}"/>
    <cellStyle name="SAPBEXHLevel3X 9 3" xfId="5082" xr:uid="{00000000-0005-0000-0000-000001200000}"/>
    <cellStyle name="SAPBEXHLevel3X_TAB-4A -BP 2010 POP Capital" xfId="2217" xr:uid="{00000000-0005-0000-0000-000002200000}"/>
    <cellStyle name="SAPBEXinputData" xfId="2218" xr:uid="{00000000-0005-0000-0000-000003200000}"/>
    <cellStyle name="SAPBEXinputData 2" xfId="2219" xr:uid="{00000000-0005-0000-0000-000004200000}"/>
    <cellStyle name="SAPBEXinputData 2 2" xfId="2220" xr:uid="{00000000-0005-0000-0000-000005200000}"/>
    <cellStyle name="SAPBEXinputData 2 2 2" xfId="2221" xr:uid="{00000000-0005-0000-0000-000006200000}"/>
    <cellStyle name="SAPBEXinputData 2 3" xfId="2222" xr:uid="{00000000-0005-0000-0000-000007200000}"/>
    <cellStyle name="SAPBEXinputData 3" xfId="2223" xr:uid="{00000000-0005-0000-0000-000008200000}"/>
    <cellStyle name="SAPBEXinputData 3 2" xfId="2224" xr:uid="{00000000-0005-0000-0000-000009200000}"/>
    <cellStyle name="SAPBEXinputData 3 2 2" xfId="2225" xr:uid="{00000000-0005-0000-0000-00000A200000}"/>
    <cellStyle name="SAPBEXinputData 3 3" xfId="2226" xr:uid="{00000000-0005-0000-0000-00000B200000}"/>
    <cellStyle name="SAPBEXinputData 4" xfId="2227" xr:uid="{00000000-0005-0000-0000-00000C200000}"/>
    <cellStyle name="SAPBEXinputData 4 2" xfId="2228" xr:uid="{00000000-0005-0000-0000-00000D200000}"/>
    <cellStyle name="SAPBEXinputData 4 2 2" xfId="2229" xr:uid="{00000000-0005-0000-0000-00000E200000}"/>
    <cellStyle name="SAPBEXinputData 4 3" xfId="2230" xr:uid="{00000000-0005-0000-0000-00000F200000}"/>
    <cellStyle name="SAPBEXinputData 5" xfId="2231" xr:uid="{00000000-0005-0000-0000-000010200000}"/>
    <cellStyle name="SAPBEXItemHeader" xfId="2232" xr:uid="{00000000-0005-0000-0000-000011200000}"/>
    <cellStyle name="SAPBEXItemHeader 2" xfId="2233" xr:uid="{00000000-0005-0000-0000-000012200000}"/>
    <cellStyle name="SAPBEXresData" xfId="314" xr:uid="{00000000-0005-0000-0000-000013200000}"/>
    <cellStyle name="SAPBEXresData 2" xfId="2234" xr:uid="{00000000-0005-0000-0000-000014200000}"/>
    <cellStyle name="SAPBEXresData 2 2" xfId="2235" xr:uid="{00000000-0005-0000-0000-000015200000}"/>
    <cellStyle name="SAPBEXresData 2 2 2" xfId="5085" xr:uid="{00000000-0005-0000-0000-000016200000}"/>
    <cellStyle name="SAPBEXresData 2 3" xfId="5084" xr:uid="{00000000-0005-0000-0000-000017200000}"/>
    <cellStyle name="SAPBEXresData 3" xfId="2236" xr:uid="{00000000-0005-0000-0000-000018200000}"/>
    <cellStyle name="SAPBEXresData 3 2" xfId="2237" xr:uid="{00000000-0005-0000-0000-000019200000}"/>
    <cellStyle name="SAPBEXresData 3 2 2" xfId="5087" xr:uid="{00000000-0005-0000-0000-00001A200000}"/>
    <cellStyle name="SAPBEXresData 3 3" xfId="5086" xr:uid="{00000000-0005-0000-0000-00001B200000}"/>
    <cellStyle name="SAPBEXresData 4" xfId="2238" xr:uid="{00000000-0005-0000-0000-00001C200000}"/>
    <cellStyle name="SAPBEXresData 4 2" xfId="2239" xr:uid="{00000000-0005-0000-0000-00001D200000}"/>
    <cellStyle name="SAPBEXresData 4 2 2" xfId="5089" xr:uid="{00000000-0005-0000-0000-00001E200000}"/>
    <cellStyle name="SAPBEXresData 4 3" xfId="5088" xr:uid="{00000000-0005-0000-0000-00001F200000}"/>
    <cellStyle name="SAPBEXresData 5" xfId="2240" xr:uid="{00000000-0005-0000-0000-000020200000}"/>
    <cellStyle name="SAPBEXresData 5 2" xfId="2241" xr:uid="{00000000-0005-0000-0000-000021200000}"/>
    <cellStyle name="SAPBEXresData 5 2 2" xfId="5091" xr:uid="{00000000-0005-0000-0000-000022200000}"/>
    <cellStyle name="SAPBEXresData 5 3" xfId="5090" xr:uid="{00000000-0005-0000-0000-000023200000}"/>
    <cellStyle name="SAPBEXresData 6" xfId="2242" xr:uid="{00000000-0005-0000-0000-000024200000}"/>
    <cellStyle name="SAPBEXresData 6 2" xfId="2243" xr:uid="{00000000-0005-0000-0000-000025200000}"/>
    <cellStyle name="SAPBEXresData 6 2 2" xfId="5093" xr:uid="{00000000-0005-0000-0000-000026200000}"/>
    <cellStyle name="SAPBEXresData 6 3" xfId="5092" xr:uid="{00000000-0005-0000-0000-000027200000}"/>
    <cellStyle name="SAPBEXresData 7" xfId="3723" xr:uid="{00000000-0005-0000-0000-000028200000}"/>
    <cellStyle name="SAPBEXresDataEmph" xfId="315" xr:uid="{00000000-0005-0000-0000-000029200000}"/>
    <cellStyle name="SAPBEXresDataEmph 2" xfId="2244" xr:uid="{00000000-0005-0000-0000-00002A200000}"/>
    <cellStyle name="SAPBEXresDataEmph 2 2" xfId="2245" xr:uid="{00000000-0005-0000-0000-00002B200000}"/>
    <cellStyle name="SAPBEXresDataEmph 2 2 2" xfId="5095" xr:uid="{00000000-0005-0000-0000-00002C200000}"/>
    <cellStyle name="SAPBEXresDataEmph 2 3" xfId="5094" xr:uid="{00000000-0005-0000-0000-00002D200000}"/>
    <cellStyle name="SAPBEXresDataEmph 3" xfId="2246" xr:uid="{00000000-0005-0000-0000-00002E200000}"/>
    <cellStyle name="SAPBEXresDataEmph 3 2" xfId="2247" xr:uid="{00000000-0005-0000-0000-00002F200000}"/>
    <cellStyle name="SAPBEXresDataEmph 3 2 2" xfId="2248" xr:uid="{00000000-0005-0000-0000-000030200000}"/>
    <cellStyle name="SAPBEXresDataEmph 3 3" xfId="2249" xr:uid="{00000000-0005-0000-0000-000031200000}"/>
    <cellStyle name="SAPBEXresDataEmph 4" xfId="2250" xr:uid="{00000000-0005-0000-0000-000032200000}"/>
    <cellStyle name="SAPBEXresDataEmph 4 2" xfId="2251" xr:uid="{00000000-0005-0000-0000-000033200000}"/>
    <cellStyle name="SAPBEXresDataEmph 5" xfId="2252" xr:uid="{00000000-0005-0000-0000-000034200000}"/>
    <cellStyle name="SAPBEXresDataEmph 5 2" xfId="2253" xr:uid="{00000000-0005-0000-0000-000035200000}"/>
    <cellStyle name="SAPBEXresDataEmph 6" xfId="2254" xr:uid="{00000000-0005-0000-0000-000036200000}"/>
    <cellStyle name="SAPBEXresDataEmph 6 2" xfId="2255" xr:uid="{00000000-0005-0000-0000-000037200000}"/>
    <cellStyle name="SAPBEXresDataEmph 6 2 2" xfId="5097" xr:uid="{00000000-0005-0000-0000-000038200000}"/>
    <cellStyle name="SAPBEXresDataEmph 6 3" xfId="5096" xr:uid="{00000000-0005-0000-0000-000039200000}"/>
    <cellStyle name="SAPBEXresDataEmph 7" xfId="2256" xr:uid="{00000000-0005-0000-0000-00003A200000}"/>
    <cellStyle name="SAPBEXresDataEmph 7 2" xfId="2257" xr:uid="{00000000-0005-0000-0000-00003B200000}"/>
    <cellStyle name="SAPBEXresDataEmph 7 2 2" xfId="5099" xr:uid="{00000000-0005-0000-0000-00003C200000}"/>
    <cellStyle name="SAPBEXresDataEmph 7 3" xfId="5098" xr:uid="{00000000-0005-0000-0000-00003D200000}"/>
    <cellStyle name="SAPBEXresDataEmph 8" xfId="3724" xr:uid="{00000000-0005-0000-0000-00003E200000}"/>
    <cellStyle name="SAPBEXresItem" xfId="316" xr:uid="{00000000-0005-0000-0000-00003F200000}"/>
    <cellStyle name="SAPBEXresItem 2" xfId="2258" xr:uid="{00000000-0005-0000-0000-000040200000}"/>
    <cellStyle name="SAPBEXresItem 2 2" xfId="2259" xr:uid="{00000000-0005-0000-0000-000041200000}"/>
    <cellStyle name="SAPBEXresItem 2 2 2" xfId="5101" xr:uid="{00000000-0005-0000-0000-000042200000}"/>
    <cellStyle name="SAPBEXresItem 2 3" xfId="5100" xr:uid="{00000000-0005-0000-0000-000043200000}"/>
    <cellStyle name="SAPBEXresItem 3" xfId="2260" xr:uid="{00000000-0005-0000-0000-000044200000}"/>
    <cellStyle name="SAPBEXresItem 3 2" xfId="2261" xr:uid="{00000000-0005-0000-0000-000045200000}"/>
    <cellStyle name="SAPBEXresItem 3 2 2" xfId="5103" xr:uid="{00000000-0005-0000-0000-000046200000}"/>
    <cellStyle name="SAPBEXresItem 3 3" xfId="5102" xr:uid="{00000000-0005-0000-0000-000047200000}"/>
    <cellStyle name="SAPBEXresItem 4" xfId="2262" xr:uid="{00000000-0005-0000-0000-000048200000}"/>
    <cellStyle name="SAPBEXresItem 4 2" xfId="2263" xr:uid="{00000000-0005-0000-0000-000049200000}"/>
    <cellStyle name="SAPBEXresItem 4 2 2" xfId="5105" xr:uid="{00000000-0005-0000-0000-00004A200000}"/>
    <cellStyle name="SAPBEXresItem 4 3" xfId="5104" xr:uid="{00000000-0005-0000-0000-00004B200000}"/>
    <cellStyle name="SAPBEXresItem 5" xfId="2264" xr:uid="{00000000-0005-0000-0000-00004C200000}"/>
    <cellStyle name="SAPBEXresItem 5 2" xfId="2265" xr:uid="{00000000-0005-0000-0000-00004D200000}"/>
    <cellStyle name="SAPBEXresItem 5 2 2" xfId="5107" xr:uid="{00000000-0005-0000-0000-00004E200000}"/>
    <cellStyle name="SAPBEXresItem 5 3" xfId="5106" xr:uid="{00000000-0005-0000-0000-00004F200000}"/>
    <cellStyle name="SAPBEXresItem 6" xfId="2266" xr:uid="{00000000-0005-0000-0000-000050200000}"/>
    <cellStyle name="SAPBEXresItem 6 2" xfId="2267" xr:uid="{00000000-0005-0000-0000-000051200000}"/>
    <cellStyle name="SAPBEXresItem 6 2 2" xfId="5109" xr:uid="{00000000-0005-0000-0000-000052200000}"/>
    <cellStyle name="SAPBEXresItem 6 3" xfId="5108" xr:uid="{00000000-0005-0000-0000-000053200000}"/>
    <cellStyle name="SAPBEXresItem 7" xfId="3725" xr:uid="{00000000-0005-0000-0000-000054200000}"/>
    <cellStyle name="SAPBEXresItemX" xfId="317" xr:uid="{00000000-0005-0000-0000-000055200000}"/>
    <cellStyle name="SAPBEXresItemX 2" xfId="2268" xr:uid="{00000000-0005-0000-0000-000056200000}"/>
    <cellStyle name="SAPBEXresItemX 2 2" xfId="2269" xr:uid="{00000000-0005-0000-0000-000057200000}"/>
    <cellStyle name="SAPBEXresItemX 2 2 2" xfId="5111" xr:uid="{00000000-0005-0000-0000-000058200000}"/>
    <cellStyle name="SAPBEXresItemX 2 3" xfId="5110" xr:uid="{00000000-0005-0000-0000-000059200000}"/>
    <cellStyle name="SAPBEXresItemX 3" xfId="2270" xr:uid="{00000000-0005-0000-0000-00005A200000}"/>
    <cellStyle name="SAPBEXresItemX 3 2" xfId="2271" xr:uid="{00000000-0005-0000-0000-00005B200000}"/>
    <cellStyle name="SAPBEXresItemX 3 2 2" xfId="5113" xr:uid="{00000000-0005-0000-0000-00005C200000}"/>
    <cellStyle name="SAPBEXresItemX 3 3" xfId="5112" xr:uid="{00000000-0005-0000-0000-00005D200000}"/>
    <cellStyle name="SAPBEXresItemX 4" xfId="2272" xr:uid="{00000000-0005-0000-0000-00005E200000}"/>
    <cellStyle name="SAPBEXresItemX 4 2" xfId="2273" xr:uid="{00000000-0005-0000-0000-00005F200000}"/>
    <cellStyle name="SAPBEXresItemX 4 2 2" xfId="5115" xr:uid="{00000000-0005-0000-0000-000060200000}"/>
    <cellStyle name="SAPBEXresItemX 4 3" xfId="5114" xr:uid="{00000000-0005-0000-0000-000061200000}"/>
    <cellStyle name="SAPBEXresItemX 5" xfId="2274" xr:uid="{00000000-0005-0000-0000-000062200000}"/>
    <cellStyle name="SAPBEXresItemX 5 2" xfId="2275" xr:uid="{00000000-0005-0000-0000-000063200000}"/>
    <cellStyle name="SAPBEXresItemX 5 2 2" xfId="5117" xr:uid="{00000000-0005-0000-0000-000064200000}"/>
    <cellStyle name="SAPBEXresItemX 5 3" xfId="5116" xr:uid="{00000000-0005-0000-0000-000065200000}"/>
    <cellStyle name="SAPBEXresItemX 6" xfId="2276" xr:uid="{00000000-0005-0000-0000-000066200000}"/>
    <cellStyle name="SAPBEXresItemX 6 2" xfId="2277" xr:uid="{00000000-0005-0000-0000-000067200000}"/>
    <cellStyle name="SAPBEXresItemX 6 2 2" xfId="5119" xr:uid="{00000000-0005-0000-0000-000068200000}"/>
    <cellStyle name="SAPBEXresItemX 6 3" xfId="5118" xr:uid="{00000000-0005-0000-0000-000069200000}"/>
    <cellStyle name="SAPBEXresItemX 7" xfId="3726" xr:uid="{00000000-0005-0000-0000-00006A200000}"/>
    <cellStyle name="SAPBEXstdData" xfId="318" xr:uid="{00000000-0005-0000-0000-00006B200000}"/>
    <cellStyle name="SAPBEXstdData 10" xfId="2278" xr:uid="{00000000-0005-0000-0000-00006C200000}"/>
    <cellStyle name="SAPBEXstdData 10 2" xfId="2279" xr:uid="{00000000-0005-0000-0000-00006D200000}"/>
    <cellStyle name="SAPBEXstdData 10 2 2" xfId="5121" xr:uid="{00000000-0005-0000-0000-00006E200000}"/>
    <cellStyle name="SAPBEXstdData 10 3" xfId="5120" xr:uid="{00000000-0005-0000-0000-00006F200000}"/>
    <cellStyle name="SAPBEXstdData 11" xfId="2280" xr:uid="{00000000-0005-0000-0000-000070200000}"/>
    <cellStyle name="SAPBEXstdData 11 2" xfId="2281" xr:uid="{00000000-0005-0000-0000-000071200000}"/>
    <cellStyle name="SAPBEXstdData 11 2 2" xfId="5123" xr:uid="{00000000-0005-0000-0000-000072200000}"/>
    <cellStyle name="SAPBEXstdData 11 3" xfId="5122" xr:uid="{00000000-0005-0000-0000-000073200000}"/>
    <cellStyle name="SAPBEXstdData 12" xfId="2282" xr:uid="{00000000-0005-0000-0000-000074200000}"/>
    <cellStyle name="SAPBEXstdData 12 2" xfId="2283" xr:uid="{00000000-0005-0000-0000-000075200000}"/>
    <cellStyle name="SAPBEXstdData 12 2 2" xfId="5125" xr:uid="{00000000-0005-0000-0000-000076200000}"/>
    <cellStyle name="SAPBEXstdData 12 3" xfId="5124" xr:uid="{00000000-0005-0000-0000-000077200000}"/>
    <cellStyle name="SAPBEXstdData 13" xfId="3727" xr:uid="{00000000-0005-0000-0000-000078200000}"/>
    <cellStyle name="SAPBEXstdData 2" xfId="319" xr:uid="{00000000-0005-0000-0000-000079200000}"/>
    <cellStyle name="SAPBEXstdData 2 2" xfId="2285" xr:uid="{00000000-0005-0000-0000-00007A200000}"/>
    <cellStyle name="SAPBEXstdData 2 2 2" xfId="2286" xr:uid="{00000000-0005-0000-0000-00007B200000}"/>
    <cellStyle name="SAPBEXstdData 2 3" xfId="2284" xr:uid="{00000000-0005-0000-0000-00007C200000}"/>
    <cellStyle name="SAPBEXstdData 2 4" xfId="3728" xr:uid="{00000000-0005-0000-0000-00007D200000}"/>
    <cellStyle name="SAPBEXstdData 3" xfId="2287" xr:uid="{00000000-0005-0000-0000-00007E200000}"/>
    <cellStyle name="SAPBEXstdData 3 2" xfId="2288" xr:uid="{00000000-0005-0000-0000-00007F200000}"/>
    <cellStyle name="SAPBEXstdData 3 2 2" xfId="2289" xr:uid="{00000000-0005-0000-0000-000080200000}"/>
    <cellStyle name="SAPBEXstdData 3 2 2 2" xfId="5128" xr:uid="{00000000-0005-0000-0000-000081200000}"/>
    <cellStyle name="SAPBEXstdData 3 2 3" xfId="5127" xr:uid="{00000000-0005-0000-0000-000082200000}"/>
    <cellStyle name="SAPBEXstdData 3 3" xfId="2290" xr:uid="{00000000-0005-0000-0000-000083200000}"/>
    <cellStyle name="SAPBEXstdData 3 3 2" xfId="5129" xr:uid="{00000000-0005-0000-0000-000084200000}"/>
    <cellStyle name="SAPBEXstdData 3 4" xfId="5126" xr:uid="{00000000-0005-0000-0000-000085200000}"/>
    <cellStyle name="SAPBEXstdData 4" xfId="2291" xr:uid="{00000000-0005-0000-0000-000086200000}"/>
    <cellStyle name="SAPBEXstdData 4 2" xfId="2292" xr:uid="{00000000-0005-0000-0000-000087200000}"/>
    <cellStyle name="SAPBEXstdData 4 2 2" xfId="2293" xr:uid="{00000000-0005-0000-0000-000088200000}"/>
    <cellStyle name="SAPBEXstdData 4 2 2 2" xfId="5132" xr:uid="{00000000-0005-0000-0000-000089200000}"/>
    <cellStyle name="SAPBEXstdData 4 2 3" xfId="5131" xr:uid="{00000000-0005-0000-0000-00008A200000}"/>
    <cellStyle name="SAPBEXstdData 4 3" xfId="2294" xr:uid="{00000000-0005-0000-0000-00008B200000}"/>
    <cellStyle name="SAPBEXstdData 4 3 2" xfId="5133" xr:uid="{00000000-0005-0000-0000-00008C200000}"/>
    <cellStyle name="SAPBEXstdData 4 4" xfId="5130" xr:uid="{00000000-0005-0000-0000-00008D200000}"/>
    <cellStyle name="SAPBEXstdData 5" xfId="2295" xr:uid="{00000000-0005-0000-0000-00008E200000}"/>
    <cellStyle name="SAPBEXstdData 5 2" xfId="2296" xr:uid="{00000000-0005-0000-0000-00008F200000}"/>
    <cellStyle name="SAPBEXstdData 6" xfId="2297" xr:uid="{00000000-0005-0000-0000-000090200000}"/>
    <cellStyle name="SAPBEXstdData 6 2" xfId="2298" xr:uid="{00000000-0005-0000-0000-000091200000}"/>
    <cellStyle name="SAPBEXstdData 7" xfId="2299" xr:uid="{00000000-0005-0000-0000-000092200000}"/>
    <cellStyle name="SAPBEXstdData 7 2" xfId="2300" xr:uid="{00000000-0005-0000-0000-000093200000}"/>
    <cellStyle name="SAPBEXstdData 7 2 2" xfId="5135" xr:uid="{00000000-0005-0000-0000-000094200000}"/>
    <cellStyle name="SAPBEXstdData 7 3" xfId="5134" xr:uid="{00000000-0005-0000-0000-000095200000}"/>
    <cellStyle name="SAPBEXstdData 8" xfId="2301" xr:uid="{00000000-0005-0000-0000-000096200000}"/>
    <cellStyle name="SAPBEXstdData 8 2" xfId="2302" xr:uid="{00000000-0005-0000-0000-000097200000}"/>
    <cellStyle name="SAPBEXstdData 8 2 2" xfId="5137" xr:uid="{00000000-0005-0000-0000-000098200000}"/>
    <cellStyle name="SAPBEXstdData 8 3" xfId="5136" xr:uid="{00000000-0005-0000-0000-000099200000}"/>
    <cellStyle name="SAPBEXstdData 9" xfId="2303" xr:uid="{00000000-0005-0000-0000-00009A200000}"/>
    <cellStyle name="SAPBEXstdData 9 2" xfId="2304" xr:uid="{00000000-0005-0000-0000-00009B200000}"/>
    <cellStyle name="SAPBEXstdData 9 2 2" xfId="5139" xr:uid="{00000000-0005-0000-0000-00009C200000}"/>
    <cellStyle name="SAPBEXstdData 9 3" xfId="5138" xr:uid="{00000000-0005-0000-0000-00009D200000}"/>
    <cellStyle name="SAPBEXstdData_2008 HC_FTE Summary by STN" xfId="2305" xr:uid="{00000000-0005-0000-0000-00009E200000}"/>
    <cellStyle name="SAPBEXstdDataEmph" xfId="320" xr:uid="{00000000-0005-0000-0000-00009F200000}"/>
    <cellStyle name="SAPBEXstdDataEmph 2" xfId="2306" xr:uid="{00000000-0005-0000-0000-0000A0200000}"/>
    <cellStyle name="SAPBEXstdDataEmph 2 2" xfId="2307" xr:uid="{00000000-0005-0000-0000-0000A1200000}"/>
    <cellStyle name="SAPBEXstdDataEmph 2 2 2" xfId="5141" xr:uid="{00000000-0005-0000-0000-0000A2200000}"/>
    <cellStyle name="SAPBEXstdDataEmph 2 3" xfId="5140" xr:uid="{00000000-0005-0000-0000-0000A3200000}"/>
    <cellStyle name="SAPBEXstdDataEmph 3" xfId="2308" xr:uid="{00000000-0005-0000-0000-0000A4200000}"/>
    <cellStyle name="SAPBEXstdDataEmph 3 2" xfId="2309" xr:uid="{00000000-0005-0000-0000-0000A5200000}"/>
    <cellStyle name="SAPBEXstdDataEmph 3 2 2" xfId="2310" xr:uid="{00000000-0005-0000-0000-0000A6200000}"/>
    <cellStyle name="SAPBEXstdDataEmph 3 3" xfId="2311" xr:uid="{00000000-0005-0000-0000-0000A7200000}"/>
    <cellStyle name="SAPBEXstdDataEmph 4" xfId="2312" xr:uid="{00000000-0005-0000-0000-0000A8200000}"/>
    <cellStyle name="SAPBEXstdDataEmph 4 2" xfId="2313" xr:uid="{00000000-0005-0000-0000-0000A9200000}"/>
    <cellStyle name="SAPBEXstdDataEmph 5" xfId="2314" xr:uid="{00000000-0005-0000-0000-0000AA200000}"/>
    <cellStyle name="SAPBEXstdDataEmph 5 2" xfId="2315" xr:uid="{00000000-0005-0000-0000-0000AB200000}"/>
    <cellStyle name="SAPBEXstdDataEmph 6" xfId="2316" xr:uid="{00000000-0005-0000-0000-0000AC200000}"/>
    <cellStyle name="SAPBEXstdDataEmph 6 2" xfId="2317" xr:uid="{00000000-0005-0000-0000-0000AD200000}"/>
    <cellStyle name="SAPBEXstdDataEmph 6 2 2" xfId="5143" xr:uid="{00000000-0005-0000-0000-0000AE200000}"/>
    <cellStyle name="SAPBEXstdDataEmph 6 3" xfId="5142" xr:uid="{00000000-0005-0000-0000-0000AF200000}"/>
    <cellStyle name="SAPBEXstdDataEmph 7" xfId="2318" xr:uid="{00000000-0005-0000-0000-0000B0200000}"/>
    <cellStyle name="SAPBEXstdDataEmph 7 2" xfId="2319" xr:uid="{00000000-0005-0000-0000-0000B1200000}"/>
    <cellStyle name="SAPBEXstdDataEmph 7 2 2" xfId="5145" xr:uid="{00000000-0005-0000-0000-0000B2200000}"/>
    <cellStyle name="SAPBEXstdDataEmph 7 3" xfId="5144" xr:uid="{00000000-0005-0000-0000-0000B3200000}"/>
    <cellStyle name="SAPBEXstdDataEmph 8" xfId="3729" xr:uid="{00000000-0005-0000-0000-0000B4200000}"/>
    <cellStyle name="SAPBEXstdItem" xfId="321" xr:uid="{00000000-0005-0000-0000-0000B5200000}"/>
    <cellStyle name="SAPBEXstdItem 10" xfId="2320" xr:uid="{00000000-0005-0000-0000-0000B6200000}"/>
    <cellStyle name="SAPBEXstdItem 10 2" xfId="2321" xr:uid="{00000000-0005-0000-0000-0000B7200000}"/>
    <cellStyle name="SAPBEXstdItem 10 2 2" xfId="5147" xr:uid="{00000000-0005-0000-0000-0000B8200000}"/>
    <cellStyle name="SAPBEXstdItem 10 3" xfId="5146" xr:uid="{00000000-0005-0000-0000-0000B9200000}"/>
    <cellStyle name="SAPBEXstdItem 11" xfId="2322" xr:uid="{00000000-0005-0000-0000-0000BA200000}"/>
    <cellStyle name="SAPBEXstdItem 11 2" xfId="2323" xr:uid="{00000000-0005-0000-0000-0000BB200000}"/>
    <cellStyle name="SAPBEXstdItem 11 2 2" xfId="5149" xr:uid="{00000000-0005-0000-0000-0000BC200000}"/>
    <cellStyle name="SAPBEXstdItem 11 3" xfId="5148" xr:uid="{00000000-0005-0000-0000-0000BD200000}"/>
    <cellStyle name="SAPBEXstdItem 2" xfId="322" xr:uid="{00000000-0005-0000-0000-0000BE200000}"/>
    <cellStyle name="SAPBEXstdItem 2 2" xfId="2325" xr:uid="{00000000-0005-0000-0000-0000BF200000}"/>
    <cellStyle name="SAPBEXstdItem 2 2 2" xfId="2326" xr:uid="{00000000-0005-0000-0000-0000C0200000}"/>
    <cellStyle name="SAPBEXstdItem 2 3" xfId="2327" xr:uid="{00000000-0005-0000-0000-0000C1200000}"/>
    <cellStyle name="SAPBEXstdItem 2 4" xfId="2328" xr:uid="{00000000-0005-0000-0000-0000C2200000}"/>
    <cellStyle name="SAPBEXstdItem 2 5" xfId="2324" xr:uid="{00000000-0005-0000-0000-0000C3200000}"/>
    <cellStyle name="SAPBEXstdItem 2 6" xfId="3730" xr:uid="{00000000-0005-0000-0000-0000C4200000}"/>
    <cellStyle name="SAPBEXstdItem 3" xfId="2329" xr:uid="{00000000-0005-0000-0000-0000C5200000}"/>
    <cellStyle name="SAPBEXstdItem 3 2" xfId="2330" xr:uid="{00000000-0005-0000-0000-0000C6200000}"/>
    <cellStyle name="SAPBEXstdItem 3 2 2" xfId="2331" xr:uid="{00000000-0005-0000-0000-0000C7200000}"/>
    <cellStyle name="SAPBEXstdItem 3 3" xfId="2332" xr:uid="{00000000-0005-0000-0000-0000C8200000}"/>
    <cellStyle name="SAPBEXstdItem 4" xfId="2333" xr:uid="{00000000-0005-0000-0000-0000C9200000}"/>
    <cellStyle name="SAPBEXstdItem 4 2" xfId="2334" xr:uid="{00000000-0005-0000-0000-0000CA200000}"/>
    <cellStyle name="SAPBEXstdItem 4 2 2" xfId="2335" xr:uid="{00000000-0005-0000-0000-0000CB200000}"/>
    <cellStyle name="SAPBEXstdItem 4 3" xfId="2336" xr:uid="{00000000-0005-0000-0000-0000CC200000}"/>
    <cellStyle name="SAPBEXstdItem 5" xfId="2337" xr:uid="{00000000-0005-0000-0000-0000CD200000}"/>
    <cellStyle name="SAPBEXstdItem 5 2" xfId="2338" xr:uid="{00000000-0005-0000-0000-0000CE200000}"/>
    <cellStyle name="SAPBEXstdItem 6" xfId="2339" xr:uid="{00000000-0005-0000-0000-0000CF200000}"/>
    <cellStyle name="SAPBEXstdItem 6 2" xfId="2340" xr:uid="{00000000-0005-0000-0000-0000D0200000}"/>
    <cellStyle name="SAPBEXstdItem 7" xfId="2341" xr:uid="{00000000-0005-0000-0000-0000D1200000}"/>
    <cellStyle name="SAPBEXstdItem 7 2" xfId="2342" xr:uid="{00000000-0005-0000-0000-0000D2200000}"/>
    <cellStyle name="SAPBEXstdItem 7 2 2" xfId="5151" xr:uid="{00000000-0005-0000-0000-0000D3200000}"/>
    <cellStyle name="SAPBEXstdItem 7 3" xfId="5150" xr:uid="{00000000-0005-0000-0000-0000D4200000}"/>
    <cellStyle name="SAPBEXstdItem 8" xfId="2343" xr:uid="{00000000-0005-0000-0000-0000D5200000}"/>
    <cellStyle name="SAPBEXstdItem 8 2" xfId="2344" xr:uid="{00000000-0005-0000-0000-0000D6200000}"/>
    <cellStyle name="SAPBEXstdItem 8 2 2" xfId="5153" xr:uid="{00000000-0005-0000-0000-0000D7200000}"/>
    <cellStyle name="SAPBEXstdItem 8 3" xfId="5152" xr:uid="{00000000-0005-0000-0000-0000D8200000}"/>
    <cellStyle name="SAPBEXstdItem 9" xfId="2345" xr:uid="{00000000-0005-0000-0000-0000D9200000}"/>
    <cellStyle name="SAPBEXstdItem 9 2" xfId="2346" xr:uid="{00000000-0005-0000-0000-0000DA200000}"/>
    <cellStyle name="SAPBEXstdItem 9 2 2" xfId="5155" xr:uid="{00000000-0005-0000-0000-0000DB200000}"/>
    <cellStyle name="SAPBEXstdItem 9 3" xfId="5154" xr:uid="{00000000-0005-0000-0000-0000DC200000}"/>
    <cellStyle name="SAPBEXstdItem_2008 HC_FTE Summary by STN" xfId="2347" xr:uid="{00000000-0005-0000-0000-0000DD200000}"/>
    <cellStyle name="SAPBEXstdItemX" xfId="323" xr:uid="{00000000-0005-0000-0000-0000DE200000}"/>
    <cellStyle name="SAPBEXstdItemX 10" xfId="2349" xr:uid="{00000000-0005-0000-0000-0000DF200000}"/>
    <cellStyle name="SAPBEXstdItemX 10 2" xfId="2350" xr:uid="{00000000-0005-0000-0000-0000E0200000}"/>
    <cellStyle name="SAPBEXstdItemX 10 2 2" xfId="5158" xr:uid="{00000000-0005-0000-0000-0000E1200000}"/>
    <cellStyle name="SAPBEXstdItemX 10 3" xfId="5157" xr:uid="{00000000-0005-0000-0000-0000E2200000}"/>
    <cellStyle name="SAPBEXstdItemX 11" xfId="2351" xr:uid="{00000000-0005-0000-0000-0000E3200000}"/>
    <cellStyle name="SAPBEXstdItemX 11 2" xfId="2352" xr:uid="{00000000-0005-0000-0000-0000E4200000}"/>
    <cellStyle name="SAPBEXstdItemX 11 2 2" xfId="5160" xr:uid="{00000000-0005-0000-0000-0000E5200000}"/>
    <cellStyle name="SAPBEXstdItemX 11 3" xfId="5159" xr:uid="{00000000-0005-0000-0000-0000E6200000}"/>
    <cellStyle name="SAPBEXstdItemX 12" xfId="2348" xr:uid="{00000000-0005-0000-0000-0000E7200000}"/>
    <cellStyle name="SAPBEXstdItemX 12 2" xfId="5156" xr:uid="{00000000-0005-0000-0000-0000E8200000}"/>
    <cellStyle name="SAPBEXstdItemX 13" xfId="3731" xr:uid="{00000000-0005-0000-0000-0000E9200000}"/>
    <cellStyle name="SAPBEXstdItemX 2" xfId="324" xr:uid="{00000000-0005-0000-0000-0000EA200000}"/>
    <cellStyle name="SAPBEXstdItemX 2 2" xfId="325" xr:uid="{00000000-0005-0000-0000-0000EB200000}"/>
    <cellStyle name="SAPBEXstdItemX 2 2 2" xfId="2353" xr:uid="{00000000-0005-0000-0000-0000EC200000}"/>
    <cellStyle name="SAPBEXstdItemX 2 2 2 2" xfId="5161" xr:uid="{00000000-0005-0000-0000-0000ED200000}"/>
    <cellStyle name="SAPBEXstdItemX 2 2 3" xfId="3733" xr:uid="{00000000-0005-0000-0000-0000EE200000}"/>
    <cellStyle name="SAPBEXstdItemX 2 3" xfId="3732" xr:uid="{00000000-0005-0000-0000-0000EF200000}"/>
    <cellStyle name="SAPBEXstdItemX 3" xfId="326" xr:uid="{00000000-0005-0000-0000-0000F0200000}"/>
    <cellStyle name="SAPBEXstdItemX 3 2" xfId="2355" xr:uid="{00000000-0005-0000-0000-0000F1200000}"/>
    <cellStyle name="SAPBEXstdItemX 3 2 2" xfId="2356" xr:uid="{00000000-0005-0000-0000-0000F2200000}"/>
    <cellStyle name="SAPBEXstdItemX 3 2 2 2" xfId="5164" xr:uid="{00000000-0005-0000-0000-0000F3200000}"/>
    <cellStyle name="SAPBEXstdItemX 3 2 3" xfId="5163" xr:uid="{00000000-0005-0000-0000-0000F4200000}"/>
    <cellStyle name="SAPBEXstdItemX 3 3" xfId="2357" xr:uid="{00000000-0005-0000-0000-0000F5200000}"/>
    <cellStyle name="SAPBEXstdItemX 3 3 2" xfId="5165" xr:uid="{00000000-0005-0000-0000-0000F6200000}"/>
    <cellStyle name="SAPBEXstdItemX 3 4" xfId="2354" xr:uid="{00000000-0005-0000-0000-0000F7200000}"/>
    <cellStyle name="SAPBEXstdItemX 3 4 2" xfId="5162" xr:uid="{00000000-0005-0000-0000-0000F8200000}"/>
    <cellStyle name="SAPBEXstdItemX 3 5" xfId="3734" xr:uid="{00000000-0005-0000-0000-0000F9200000}"/>
    <cellStyle name="SAPBEXstdItemX 4" xfId="327" xr:uid="{00000000-0005-0000-0000-0000FA200000}"/>
    <cellStyle name="SAPBEXstdItemX 4 2" xfId="2359" xr:uid="{00000000-0005-0000-0000-0000FB200000}"/>
    <cellStyle name="SAPBEXstdItemX 4 2 2" xfId="5167" xr:uid="{00000000-0005-0000-0000-0000FC200000}"/>
    <cellStyle name="SAPBEXstdItemX 4 3" xfId="2358" xr:uid="{00000000-0005-0000-0000-0000FD200000}"/>
    <cellStyle name="SAPBEXstdItemX 4 3 2" xfId="5166" xr:uid="{00000000-0005-0000-0000-0000FE200000}"/>
    <cellStyle name="SAPBEXstdItemX 4 4" xfId="3735" xr:uid="{00000000-0005-0000-0000-0000FF200000}"/>
    <cellStyle name="SAPBEXstdItemX 5" xfId="2360" xr:uid="{00000000-0005-0000-0000-000000210000}"/>
    <cellStyle name="SAPBEXstdItemX 5 2" xfId="2361" xr:uid="{00000000-0005-0000-0000-000001210000}"/>
    <cellStyle name="SAPBEXstdItemX 5 2 2" xfId="5169" xr:uid="{00000000-0005-0000-0000-000002210000}"/>
    <cellStyle name="SAPBEXstdItemX 5 3" xfId="5168" xr:uid="{00000000-0005-0000-0000-000003210000}"/>
    <cellStyle name="SAPBEXstdItemX 6" xfId="2362" xr:uid="{00000000-0005-0000-0000-000004210000}"/>
    <cellStyle name="SAPBEXstdItemX 6 2" xfId="2363" xr:uid="{00000000-0005-0000-0000-000005210000}"/>
    <cellStyle name="SAPBEXstdItemX 6 2 2" xfId="5171" xr:uid="{00000000-0005-0000-0000-000006210000}"/>
    <cellStyle name="SAPBEXstdItemX 6 3" xfId="5170" xr:uid="{00000000-0005-0000-0000-000007210000}"/>
    <cellStyle name="SAPBEXstdItemX 7" xfId="2364" xr:uid="{00000000-0005-0000-0000-000008210000}"/>
    <cellStyle name="SAPBEXstdItemX 7 2" xfId="2365" xr:uid="{00000000-0005-0000-0000-000009210000}"/>
    <cellStyle name="SAPBEXstdItemX 7 2 2" xfId="5173" xr:uid="{00000000-0005-0000-0000-00000A210000}"/>
    <cellStyle name="SAPBEXstdItemX 7 3" xfId="5172" xr:uid="{00000000-0005-0000-0000-00000B210000}"/>
    <cellStyle name="SAPBEXstdItemX 8" xfId="2366" xr:uid="{00000000-0005-0000-0000-00000C210000}"/>
    <cellStyle name="SAPBEXstdItemX 8 2" xfId="2367" xr:uid="{00000000-0005-0000-0000-00000D210000}"/>
    <cellStyle name="SAPBEXstdItemX 8 2 2" xfId="5175" xr:uid="{00000000-0005-0000-0000-00000E210000}"/>
    <cellStyle name="SAPBEXstdItemX 8 3" xfId="5174" xr:uid="{00000000-0005-0000-0000-00000F210000}"/>
    <cellStyle name="SAPBEXstdItemX 9" xfId="2368" xr:uid="{00000000-0005-0000-0000-000010210000}"/>
    <cellStyle name="SAPBEXstdItemX 9 2" xfId="2369" xr:uid="{00000000-0005-0000-0000-000011210000}"/>
    <cellStyle name="SAPBEXstdItemX 9 2 2" xfId="5177" xr:uid="{00000000-0005-0000-0000-000012210000}"/>
    <cellStyle name="SAPBEXstdItemX 9 3" xfId="5176" xr:uid="{00000000-0005-0000-0000-000013210000}"/>
    <cellStyle name="SAPBEXstdItemX_2008 HC_FTE Summary by STN" xfId="2370" xr:uid="{00000000-0005-0000-0000-000014210000}"/>
    <cellStyle name="SAPBEXtitle" xfId="328" xr:uid="{00000000-0005-0000-0000-000015210000}"/>
    <cellStyle name="SAPBEXtitle 2" xfId="329" xr:uid="{00000000-0005-0000-0000-000016210000}"/>
    <cellStyle name="SAPBEXtitle 2 2" xfId="330" xr:uid="{00000000-0005-0000-0000-000017210000}"/>
    <cellStyle name="SAPBEXtitle 3" xfId="2372" xr:uid="{00000000-0005-0000-0000-000018210000}"/>
    <cellStyle name="SAPBEXtitle 3 2" xfId="2373" xr:uid="{00000000-0005-0000-0000-000019210000}"/>
    <cellStyle name="SAPBEXtitle 3 2 2" xfId="2374" xr:uid="{00000000-0005-0000-0000-00001A210000}"/>
    <cellStyle name="SAPBEXtitle 3 3" xfId="2375" xr:uid="{00000000-0005-0000-0000-00001B210000}"/>
    <cellStyle name="SAPBEXtitle 4" xfId="2376" xr:uid="{00000000-0005-0000-0000-00001C210000}"/>
    <cellStyle name="SAPBEXtitle 4 2" xfId="2377" xr:uid="{00000000-0005-0000-0000-00001D210000}"/>
    <cellStyle name="SAPBEXtitle 4 2 2" xfId="5179" xr:uid="{00000000-0005-0000-0000-00001E210000}"/>
    <cellStyle name="SAPBEXtitle 4 3" xfId="5178" xr:uid="{00000000-0005-0000-0000-00001F210000}"/>
    <cellStyle name="SAPBEXtitle 5" xfId="2378" xr:uid="{00000000-0005-0000-0000-000020210000}"/>
    <cellStyle name="SAPBEXtitle 5 2" xfId="2379" xr:uid="{00000000-0005-0000-0000-000021210000}"/>
    <cellStyle name="SAPBEXtitle 5 2 2" xfId="5181" xr:uid="{00000000-0005-0000-0000-000022210000}"/>
    <cellStyle name="SAPBEXtitle 5 3" xfId="5180" xr:uid="{00000000-0005-0000-0000-000023210000}"/>
    <cellStyle name="SAPBEXtitle 6" xfId="2380" xr:uid="{00000000-0005-0000-0000-000024210000}"/>
    <cellStyle name="SAPBEXtitle 7" xfId="2371" xr:uid="{00000000-0005-0000-0000-000025210000}"/>
    <cellStyle name="SAPBEXtitle_Book5" xfId="331" xr:uid="{00000000-0005-0000-0000-000026210000}"/>
    <cellStyle name="SAPBEXunassignedItem" xfId="2381" xr:uid="{00000000-0005-0000-0000-000027210000}"/>
    <cellStyle name="SAPBEXunassignedItem 2" xfId="2382" xr:uid="{00000000-0005-0000-0000-000028210000}"/>
    <cellStyle name="SAPBEXunassignedItem 2 2" xfId="2383" xr:uid="{00000000-0005-0000-0000-000029210000}"/>
    <cellStyle name="SAPBEXunassignedItem 2 2 2" xfId="2384" xr:uid="{00000000-0005-0000-0000-00002A210000}"/>
    <cellStyle name="SAPBEXunassignedItem 2 3" xfId="2385" xr:uid="{00000000-0005-0000-0000-00002B210000}"/>
    <cellStyle name="SAPBEXunassignedItem 3" xfId="2386" xr:uid="{00000000-0005-0000-0000-00002C210000}"/>
    <cellStyle name="SAPBEXunassignedItem 3 2" xfId="2387" xr:uid="{00000000-0005-0000-0000-00002D210000}"/>
    <cellStyle name="SAPBEXunassignedItem 4" xfId="2388" xr:uid="{00000000-0005-0000-0000-00002E210000}"/>
    <cellStyle name="SAPBEXundefined" xfId="332" xr:uid="{00000000-0005-0000-0000-00002F210000}"/>
    <cellStyle name="SAPBEXundefined 2" xfId="2389" xr:uid="{00000000-0005-0000-0000-000030210000}"/>
    <cellStyle name="SAPBEXundefined 2 2" xfId="2390" xr:uid="{00000000-0005-0000-0000-000031210000}"/>
    <cellStyle name="SAPBEXundefined 2 2 2" xfId="5183" xr:uid="{00000000-0005-0000-0000-000032210000}"/>
    <cellStyle name="SAPBEXundefined 2 3" xfId="5182" xr:uid="{00000000-0005-0000-0000-000033210000}"/>
    <cellStyle name="SAPBEXundefined 3" xfId="2391" xr:uid="{00000000-0005-0000-0000-000034210000}"/>
    <cellStyle name="SAPBEXundefined 3 2" xfId="2392" xr:uid="{00000000-0005-0000-0000-000035210000}"/>
    <cellStyle name="SAPBEXundefined 3 2 2" xfId="2393" xr:uid="{00000000-0005-0000-0000-000036210000}"/>
    <cellStyle name="SAPBEXundefined 3 3" xfId="2394" xr:uid="{00000000-0005-0000-0000-000037210000}"/>
    <cellStyle name="SAPBEXundefined 4" xfId="2395" xr:uid="{00000000-0005-0000-0000-000038210000}"/>
    <cellStyle name="SAPBEXundefined 4 2" xfId="2396" xr:uid="{00000000-0005-0000-0000-000039210000}"/>
    <cellStyle name="SAPBEXundefined 5" xfId="2397" xr:uid="{00000000-0005-0000-0000-00003A210000}"/>
    <cellStyle name="SAPBEXundefined 5 2" xfId="2398" xr:uid="{00000000-0005-0000-0000-00003B210000}"/>
    <cellStyle name="SAPBEXundefined 6" xfId="2399" xr:uid="{00000000-0005-0000-0000-00003C210000}"/>
    <cellStyle name="SAPBEXundefined 6 2" xfId="2400" xr:uid="{00000000-0005-0000-0000-00003D210000}"/>
    <cellStyle name="SAPBEXundefined 6 2 2" xfId="5185" xr:uid="{00000000-0005-0000-0000-00003E210000}"/>
    <cellStyle name="SAPBEXundefined 6 3" xfId="5184" xr:uid="{00000000-0005-0000-0000-00003F210000}"/>
    <cellStyle name="SAPBEXundefined 7" xfId="2401" xr:uid="{00000000-0005-0000-0000-000040210000}"/>
    <cellStyle name="SAPBEXundefined 7 2" xfId="2402" xr:uid="{00000000-0005-0000-0000-000041210000}"/>
    <cellStyle name="SAPBEXundefined 7 2 2" xfId="5187" xr:uid="{00000000-0005-0000-0000-000042210000}"/>
    <cellStyle name="SAPBEXundefined 7 3" xfId="5186" xr:uid="{00000000-0005-0000-0000-000043210000}"/>
    <cellStyle name="SAPBEXundefined 8" xfId="3736" xr:uid="{00000000-0005-0000-0000-000044210000}"/>
    <cellStyle name="SEM-BPS-data" xfId="2403" xr:uid="{00000000-0005-0000-0000-000045210000}"/>
    <cellStyle name="SEM-BPS-input-on" xfId="333" xr:uid="{00000000-0005-0000-0000-000046210000}"/>
    <cellStyle name="SEM-BPS-key" xfId="334" xr:uid="{00000000-0005-0000-0000-000047210000}"/>
    <cellStyle name="SEM-BPS-total" xfId="335" xr:uid="{00000000-0005-0000-0000-000048210000}"/>
    <cellStyle name="Sheet Title" xfId="336" xr:uid="{00000000-0005-0000-0000-000049210000}"/>
    <cellStyle name="Sheet Title 2" xfId="2404" xr:uid="{00000000-0005-0000-0000-00004A210000}"/>
    <cellStyle name="Style 1" xfId="337" xr:uid="{00000000-0005-0000-0000-00004B210000}"/>
    <cellStyle name="Style 1 2" xfId="2405" xr:uid="{00000000-0005-0000-0000-00004C210000}"/>
    <cellStyle name="TableData" xfId="2406" xr:uid="{00000000-0005-0000-0000-00004D210000}"/>
    <cellStyle name="Tahoma" xfId="338" xr:uid="{00000000-0005-0000-0000-00004E210000}"/>
    <cellStyle name="Task_Header" xfId="339" xr:uid="{00000000-0005-0000-0000-00004F210000}"/>
    <cellStyle name="Title 2" xfId="2407" xr:uid="{00000000-0005-0000-0000-000050210000}"/>
    <cellStyle name="Total 2" xfId="2408" xr:uid="{00000000-0005-0000-0000-000051210000}"/>
    <cellStyle name="Total 2 2" xfId="2409" xr:uid="{00000000-0005-0000-0000-000052210000}"/>
    <cellStyle name="Total 3" xfId="2410" xr:uid="{00000000-0005-0000-0000-000053210000}"/>
    <cellStyle name="Total 3 2" xfId="2411" xr:uid="{00000000-0005-0000-0000-000054210000}"/>
    <cellStyle name="Warning Text 2" xfId="2412" xr:uid="{00000000-0005-0000-0000-000055210000}"/>
    <cellStyle name="Warning Text 3" xfId="2413" xr:uid="{00000000-0005-0000-0000-000056210000}"/>
  </cellStyles>
  <dxfs count="0"/>
  <tableStyles count="0" defaultTableStyle="TableStyleMedium9" defaultPivotStyle="PivotStyleLight16"/>
  <colors>
    <mruColors>
      <color rgb="FF0000FF"/>
      <color rgb="FFFFFF99"/>
      <color rgb="FFFF33CC"/>
      <color rgb="FFFFCCFF"/>
      <color rgb="FF00FF00"/>
      <color rgb="FFFF6699"/>
      <color rgb="FF4B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3">
    <pageSetUpPr fitToPage="1"/>
  </sheetPr>
  <dimension ref="A1:AQ194"/>
  <sheetViews>
    <sheetView tabSelected="1" view="pageBreakPreview" zoomScaleNormal="70" zoomScaleSheetLayoutView="100" workbookViewId="0">
      <selection activeCell="B7" sqref="B7:E7"/>
    </sheetView>
  </sheetViews>
  <sheetFormatPr defaultRowHeight="12.75"/>
  <cols>
    <col min="1" max="1" width="2.5703125" customWidth="1"/>
    <col min="2" max="2" width="7.42578125" customWidth="1"/>
    <col min="3" max="3" width="65.7109375" bestFit="1" customWidth="1"/>
    <col min="4" max="4" width="6.42578125" bestFit="1" customWidth="1"/>
    <col min="5" max="5" width="14.7109375" customWidth="1"/>
    <col min="6" max="6" width="2.7109375" customWidth="1"/>
    <col min="7" max="7" width="2.5703125" customWidth="1"/>
    <col min="8" max="8" width="12.7109375" bestFit="1" customWidth="1"/>
    <col min="9" max="9" width="2.5703125" customWidth="1"/>
    <col min="10" max="10" width="6.42578125" customWidth="1"/>
    <col min="11" max="11" width="64.5703125" customWidth="1"/>
    <col min="12" max="12" width="6" customWidth="1"/>
    <col min="13" max="17" width="14.5703125" customWidth="1"/>
    <col min="18" max="18" width="2.5703125" customWidth="1"/>
    <col min="19" max="20" width="12" bestFit="1" customWidth="1"/>
    <col min="21" max="21" width="6" bestFit="1" customWidth="1"/>
    <col min="22" max="22" width="63.7109375" bestFit="1" customWidth="1"/>
    <col min="23" max="23" width="6.28515625" bestFit="1" customWidth="1"/>
    <col min="24" max="24" width="9.5703125" bestFit="1" customWidth="1"/>
    <col min="25" max="28" width="10.7109375" bestFit="1" customWidth="1"/>
    <col min="32" max="32" width="6" bestFit="1" customWidth="1"/>
    <col min="33" max="33" width="63.7109375" bestFit="1" customWidth="1"/>
    <col min="34" max="34" width="6.28515625" bestFit="1" customWidth="1"/>
    <col min="35" max="35" width="14.42578125" customWidth="1"/>
    <col min="36" max="39" width="10.28515625" bestFit="1" customWidth="1"/>
  </cols>
  <sheetData>
    <row r="1" spans="1:43" s="1" customFormat="1" ht="17.25" customHeight="1">
      <c r="A1" s="38"/>
      <c r="B1" s="49" t="s">
        <v>0</v>
      </c>
      <c r="C1" s="38"/>
      <c r="D1" s="38"/>
      <c r="E1" s="2" t="s">
        <v>377</v>
      </c>
      <c r="F1" s="2"/>
      <c r="G1" s="2"/>
      <c r="H1"/>
      <c r="I1"/>
      <c r="J1"/>
      <c r="K1"/>
      <c r="L1"/>
      <c r="M1"/>
      <c r="N1"/>
      <c r="O1"/>
      <c r="P1"/>
      <c r="Q1"/>
      <c r="R1"/>
      <c r="S1"/>
      <c r="T1"/>
      <c r="U1"/>
      <c r="V1"/>
      <c r="W1"/>
      <c r="X1"/>
      <c r="Y1"/>
      <c r="Z1"/>
      <c r="AA1"/>
      <c r="AB1"/>
      <c r="AC1"/>
      <c r="AD1"/>
      <c r="AE1"/>
      <c r="AF1"/>
      <c r="AG1"/>
      <c r="AH1"/>
      <c r="AI1"/>
      <c r="AJ1"/>
      <c r="AK1"/>
      <c r="AL1"/>
      <c r="AM1"/>
      <c r="AN1"/>
      <c r="AO1"/>
      <c r="AP1"/>
      <c r="AQ1"/>
    </row>
    <row r="2" spans="1:43" s="1" customFormat="1" ht="17.25" customHeight="1">
      <c r="A2" s="38"/>
      <c r="B2" s="49"/>
      <c r="C2" s="38"/>
      <c r="D2" s="38"/>
      <c r="E2" s="2" t="s">
        <v>1</v>
      </c>
      <c r="F2" s="2"/>
      <c r="G2" s="2"/>
      <c r="H2"/>
      <c r="I2"/>
      <c r="J2"/>
      <c r="K2"/>
      <c r="L2"/>
      <c r="M2"/>
      <c r="N2"/>
      <c r="O2"/>
      <c r="P2"/>
      <c r="Q2"/>
      <c r="R2"/>
      <c r="S2"/>
      <c r="T2"/>
      <c r="U2"/>
      <c r="V2"/>
      <c r="W2"/>
      <c r="X2"/>
      <c r="Y2"/>
      <c r="Z2"/>
      <c r="AA2"/>
      <c r="AB2"/>
      <c r="AC2"/>
      <c r="AD2"/>
      <c r="AE2"/>
      <c r="AF2"/>
      <c r="AG2"/>
      <c r="AH2"/>
      <c r="AI2"/>
      <c r="AJ2"/>
      <c r="AK2"/>
      <c r="AL2"/>
      <c r="AM2"/>
      <c r="AN2"/>
      <c r="AO2"/>
      <c r="AP2"/>
      <c r="AQ2"/>
    </row>
    <row r="3" spans="1:43" s="1" customFormat="1" ht="17.25" customHeight="1">
      <c r="A3" s="38"/>
      <c r="B3" s="52"/>
      <c r="C3" s="38"/>
      <c r="D3" s="38"/>
      <c r="E3" s="2" t="s">
        <v>2</v>
      </c>
      <c r="F3" s="2"/>
      <c r="G3" s="2"/>
      <c r="H3"/>
      <c r="I3"/>
      <c r="J3"/>
      <c r="K3"/>
      <c r="L3"/>
      <c r="M3"/>
      <c r="N3"/>
      <c r="O3"/>
      <c r="P3"/>
      <c r="Q3"/>
      <c r="R3"/>
      <c r="S3"/>
      <c r="T3"/>
      <c r="U3"/>
      <c r="V3"/>
      <c r="W3"/>
      <c r="X3"/>
      <c r="Y3"/>
      <c r="Z3"/>
      <c r="AA3"/>
      <c r="AB3"/>
      <c r="AC3"/>
      <c r="AD3"/>
      <c r="AE3"/>
      <c r="AF3"/>
      <c r="AG3"/>
      <c r="AH3"/>
      <c r="AI3"/>
      <c r="AJ3"/>
      <c r="AK3"/>
      <c r="AL3"/>
      <c r="AM3"/>
      <c r="AN3"/>
      <c r="AO3"/>
      <c r="AP3"/>
      <c r="AQ3"/>
    </row>
    <row r="4" spans="1:43" s="1" customFormat="1" ht="17.25" customHeight="1">
      <c r="A4" s="38"/>
      <c r="B4" s="50"/>
      <c r="C4" s="38"/>
      <c r="D4" s="38"/>
      <c r="E4" s="2" t="s">
        <v>3</v>
      </c>
      <c r="F4" s="2"/>
      <c r="G4" s="2"/>
      <c r="H4"/>
      <c r="I4"/>
      <c r="J4"/>
      <c r="K4"/>
      <c r="L4"/>
      <c r="M4"/>
      <c r="N4"/>
      <c r="O4"/>
      <c r="P4"/>
      <c r="Q4"/>
      <c r="R4"/>
      <c r="S4"/>
      <c r="T4"/>
      <c r="U4"/>
      <c r="V4"/>
      <c r="W4"/>
      <c r="X4"/>
      <c r="Y4"/>
      <c r="Z4"/>
      <c r="AA4"/>
      <c r="AB4"/>
      <c r="AC4"/>
      <c r="AD4"/>
      <c r="AE4"/>
      <c r="AF4"/>
      <c r="AG4"/>
      <c r="AH4"/>
      <c r="AI4"/>
      <c r="AJ4"/>
      <c r="AK4"/>
      <c r="AL4"/>
      <c r="AM4"/>
      <c r="AN4"/>
      <c r="AO4"/>
      <c r="AP4"/>
      <c r="AQ4"/>
    </row>
    <row r="5" spans="1:43" s="1" customFormat="1" ht="17.25" customHeight="1">
      <c r="A5" s="38"/>
      <c r="B5" s="28"/>
      <c r="C5" s="28"/>
      <c r="D5" s="28"/>
      <c r="E5" s="2" t="s">
        <v>4</v>
      </c>
      <c r="F5" s="2"/>
      <c r="G5" s="2"/>
      <c r="H5"/>
      <c r="I5"/>
      <c r="J5"/>
      <c r="K5"/>
      <c r="L5"/>
      <c r="M5"/>
      <c r="N5"/>
      <c r="O5"/>
      <c r="P5"/>
      <c r="Q5"/>
      <c r="R5"/>
      <c r="S5"/>
      <c r="T5"/>
      <c r="U5"/>
      <c r="V5"/>
      <c r="W5"/>
      <c r="X5"/>
      <c r="Y5"/>
      <c r="Z5"/>
      <c r="AA5"/>
      <c r="AB5"/>
      <c r="AC5"/>
      <c r="AD5"/>
      <c r="AE5"/>
      <c r="AF5"/>
      <c r="AG5"/>
      <c r="AH5"/>
      <c r="AI5"/>
      <c r="AJ5"/>
      <c r="AK5"/>
      <c r="AL5"/>
      <c r="AM5"/>
      <c r="AN5"/>
      <c r="AO5"/>
      <c r="AP5"/>
      <c r="AQ5"/>
    </row>
    <row r="6" spans="1:43" s="1" customFormat="1" ht="17.25" customHeight="1">
      <c r="A6" s="38"/>
      <c r="B6" s="38"/>
      <c r="C6" s="38"/>
      <c r="D6" s="38"/>
      <c r="E6" s="2" t="s">
        <v>5</v>
      </c>
      <c r="F6" s="2"/>
      <c r="G6" s="2"/>
      <c r="H6"/>
      <c r="I6"/>
      <c r="J6"/>
      <c r="K6"/>
      <c r="L6"/>
      <c r="M6"/>
      <c r="N6"/>
      <c r="O6"/>
      <c r="P6"/>
      <c r="Q6"/>
      <c r="R6"/>
      <c r="S6"/>
      <c r="T6"/>
      <c r="U6"/>
      <c r="V6"/>
      <c r="W6"/>
      <c r="X6"/>
      <c r="Y6"/>
      <c r="Z6"/>
      <c r="AA6"/>
      <c r="AB6"/>
      <c r="AC6"/>
      <c r="AD6"/>
      <c r="AE6"/>
      <c r="AF6"/>
      <c r="AG6"/>
      <c r="AH6"/>
      <c r="AI6"/>
      <c r="AJ6"/>
      <c r="AK6"/>
      <c r="AL6"/>
      <c r="AM6"/>
      <c r="AN6"/>
      <c r="AO6"/>
      <c r="AP6"/>
      <c r="AQ6"/>
    </row>
    <row r="7" spans="1:43" s="1" customFormat="1" ht="17.25" customHeight="1">
      <c r="A7" s="38"/>
      <c r="B7" s="750" t="s">
        <v>5</v>
      </c>
      <c r="C7" s="750"/>
      <c r="D7" s="750"/>
      <c r="E7" s="750"/>
      <c r="F7" s="77"/>
      <c r="G7" s="38"/>
      <c r="H7"/>
      <c r="I7"/>
      <c r="J7"/>
      <c r="K7"/>
      <c r="L7"/>
      <c r="M7"/>
      <c r="N7"/>
      <c r="O7"/>
      <c r="P7"/>
      <c r="Q7"/>
      <c r="R7"/>
      <c r="S7"/>
      <c r="T7"/>
      <c r="U7"/>
      <c r="V7"/>
      <c r="W7"/>
      <c r="X7"/>
      <c r="Y7"/>
      <c r="Z7"/>
      <c r="AA7"/>
      <c r="AB7"/>
      <c r="AC7"/>
      <c r="AD7"/>
      <c r="AE7"/>
      <c r="AF7"/>
      <c r="AG7"/>
      <c r="AH7"/>
      <c r="AI7"/>
      <c r="AJ7"/>
      <c r="AK7"/>
      <c r="AL7"/>
      <c r="AM7"/>
      <c r="AN7"/>
      <c r="AO7"/>
      <c r="AP7"/>
      <c r="AQ7"/>
    </row>
    <row r="8" spans="1:43" s="1" customFormat="1" ht="17.25" customHeight="1">
      <c r="A8" s="38"/>
      <c r="B8" s="750" t="s">
        <v>6</v>
      </c>
      <c r="C8" s="750"/>
      <c r="D8" s="750"/>
      <c r="E8" s="750"/>
      <c r="F8" s="77"/>
      <c r="G8" s="38"/>
      <c r="H8"/>
      <c r="I8"/>
      <c r="J8"/>
      <c r="K8"/>
      <c r="L8"/>
      <c r="M8"/>
      <c r="N8"/>
      <c r="O8"/>
      <c r="P8"/>
      <c r="Q8"/>
      <c r="R8"/>
      <c r="S8"/>
      <c r="T8"/>
      <c r="U8"/>
      <c r="V8"/>
      <c r="W8"/>
      <c r="X8"/>
      <c r="Y8"/>
      <c r="Z8"/>
      <c r="AA8"/>
      <c r="AB8"/>
      <c r="AC8"/>
      <c r="AD8"/>
      <c r="AE8"/>
      <c r="AF8"/>
      <c r="AG8"/>
      <c r="AH8"/>
      <c r="AI8"/>
      <c r="AJ8"/>
      <c r="AK8"/>
      <c r="AL8"/>
      <c r="AM8"/>
      <c r="AN8"/>
      <c r="AO8"/>
      <c r="AP8"/>
      <c r="AQ8"/>
    </row>
    <row r="9" spans="1:43" s="1" customFormat="1" ht="17.25" customHeight="1">
      <c r="A9" s="38"/>
      <c r="B9" s="751" t="s">
        <v>7</v>
      </c>
      <c r="C9" s="751"/>
      <c r="D9" s="751"/>
      <c r="E9" s="751"/>
      <c r="F9" s="269"/>
      <c r="G9" s="270"/>
      <c r="H9"/>
      <c r="I9"/>
      <c r="J9"/>
      <c r="K9"/>
      <c r="L9"/>
      <c r="M9"/>
      <c r="N9"/>
      <c r="O9"/>
      <c r="P9"/>
      <c r="Q9"/>
      <c r="R9"/>
      <c r="S9"/>
      <c r="T9"/>
      <c r="U9"/>
      <c r="V9"/>
      <c r="W9"/>
      <c r="X9"/>
      <c r="Y9"/>
      <c r="Z9"/>
      <c r="AA9"/>
      <c r="AB9"/>
      <c r="AC9"/>
      <c r="AD9"/>
      <c r="AE9"/>
      <c r="AF9"/>
      <c r="AG9"/>
      <c r="AH9"/>
      <c r="AI9"/>
      <c r="AJ9"/>
      <c r="AK9"/>
      <c r="AL9"/>
      <c r="AM9"/>
      <c r="AN9"/>
      <c r="AO9"/>
      <c r="AP9"/>
      <c r="AQ9"/>
    </row>
    <row r="10" spans="1:43" s="1" customFormat="1" ht="17.25" customHeight="1" thickBot="1">
      <c r="A10" s="38"/>
      <c r="B10" s="38"/>
      <c r="C10" s="38"/>
      <c r="D10" s="38"/>
      <c r="E10" s="38"/>
      <c r="F10" s="38"/>
      <c r="G10" s="38"/>
      <c r="H10"/>
      <c r="I10"/>
      <c r="J10"/>
      <c r="K10"/>
      <c r="L10"/>
      <c r="M10"/>
      <c r="N10"/>
      <c r="O10"/>
      <c r="P10"/>
      <c r="Q10"/>
      <c r="R10"/>
      <c r="S10"/>
      <c r="T10"/>
      <c r="U10"/>
      <c r="V10"/>
      <c r="W10"/>
      <c r="X10"/>
      <c r="Y10"/>
      <c r="Z10"/>
      <c r="AA10"/>
      <c r="AB10"/>
      <c r="AC10"/>
      <c r="AD10"/>
      <c r="AE10"/>
      <c r="AF10"/>
      <c r="AG10"/>
      <c r="AH10"/>
      <c r="AI10"/>
      <c r="AJ10"/>
      <c r="AK10"/>
      <c r="AL10"/>
      <c r="AM10"/>
      <c r="AN10"/>
      <c r="AO10"/>
      <c r="AP10"/>
      <c r="AQ10"/>
    </row>
    <row r="11" spans="1:43" s="1" customFormat="1" ht="17.25" customHeight="1">
      <c r="A11" s="38"/>
      <c r="B11" s="34" t="s">
        <v>9</v>
      </c>
      <c r="C11" s="56"/>
      <c r="D11" s="56"/>
      <c r="E11" s="496"/>
      <c r="F11" s="77"/>
      <c r="G11"/>
      <c r="H11"/>
      <c r="I11"/>
      <c r="J11"/>
      <c r="K11"/>
      <c r="L11"/>
      <c r="M11"/>
      <c r="N11"/>
      <c r="O11"/>
      <c r="P11"/>
      <c r="Q11"/>
      <c r="R11"/>
      <c r="S11"/>
      <c r="T11"/>
      <c r="U11"/>
      <c r="V11"/>
      <c r="W11"/>
      <c r="X11"/>
      <c r="Y11"/>
      <c r="Z11"/>
      <c r="AA11"/>
      <c r="AB11"/>
      <c r="AC11"/>
      <c r="AD11"/>
      <c r="AE11"/>
      <c r="AF11"/>
      <c r="AG11"/>
      <c r="AH11"/>
      <c r="AI11"/>
      <c r="AJ11"/>
      <c r="AK11"/>
      <c r="AL11"/>
      <c r="AM11"/>
      <c r="AN11"/>
      <c r="AO11"/>
      <c r="AP11"/>
      <c r="AQ11"/>
    </row>
    <row r="12" spans="1:43" s="1" customFormat="1" ht="17.25" customHeight="1" thickBot="1">
      <c r="A12" s="38"/>
      <c r="B12" s="5" t="s">
        <v>10</v>
      </c>
      <c r="C12" s="6" t="s">
        <v>11</v>
      </c>
      <c r="D12" s="6" t="s">
        <v>12</v>
      </c>
      <c r="E12" s="7">
        <v>2027</v>
      </c>
      <c r="F12" s="666"/>
      <c r="G12"/>
      <c r="H12"/>
      <c r="I12"/>
      <c r="J12"/>
      <c r="K12"/>
      <c r="L12"/>
      <c r="M12"/>
      <c r="N12"/>
      <c r="O12"/>
      <c r="P12"/>
      <c r="Q12"/>
      <c r="R12"/>
      <c r="S12"/>
      <c r="T12"/>
      <c r="U12"/>
      <c r="V12"/>
      <c r="W12"/>
      <c r="X12"/>
      <c r="Y12"/>
      <c r="Z12"/>
      <c r="AA12"/>
      <c r="AB12"/>
      <c r="AC12"/>
      <c r="AD12"/>
      <c r="AE12"/>
      <c r="AF12"/>
      <c r="AG12"/>
      <c r="AH12"/>
      <c r="AI12"/>
      <c r="AJ12"/>
      <c r="AK12"/>
      <c r="AL12"/>
      <c r="AM12"/>
      <c r="AN12"/>
      <c r="AO12"/>
      <c r="AP12"/>
      <c r="AQ12"/>
    </row>
    <row r="13" spans="1:43" s="1" customFormat="1" ht="17.25" customHeight="1">
      <c r="A13" s="38"/>
      <c r="B13" s="8"/>
      <c r="C13" s="9"/>
      <c r="D13" s="9"/>
      <c r="E13" s="10" t="s">
        <v>13</v>
      </c>
      <c r="F13" s="77"/>
      <c r="G13"/>
      <c r="H13"/>
      <c r="I13"/>
      <c r="J13"/>
      <c r="K13"/>
      <c r="L13"/>
      <c r="M13"/>
      <c r="N13"/>
      <c r="O13"/>
      <c r="P13"/>
      <c r="Q13"/>
      <c r="R13"/>
      <c r="S13"/>
      <c r="T13"/>
      <c r="U13"/>
      <c r="V13"/>
      <c r="W13"/>
      <c r="X13"/>
      <c r="Y13"/>
      <c r="Z13"/>
      <c r="AA13"/>
      <c r="AB13"/>
      <c r="AC13"/>
      <c r="AD13"/>
      <c r="AE13"/>
      <c r="AF13"/>
      <c r="AG13"/>
      <c r="AH13"/>
      <c r="AI13"/>
      <c r="AJ13"/>
      <c r="AK13"/>
      <c r="AL13"/>
      <c r="AM13"/>
      <c r="AN13"/>
      <c r="AO13"/>
      <c r="AP13"/>
      <c r="AQ13"/>
    </row>
    <row r="14" spans="1:43" s="1" customFormat="1" ht="17.25" customHeight="1">
      <c r="A14" s="38"/>
      <c r="B14" s="14"/>
      <c r="C14" s="16"/>
      <c r="D14" s="16"/>
      <c r="E14" s="17"/>
      <c r="F14" s="77"/>
      <c r="G14"/>
      <c r="H14"/>
      <c r="I14"/>
      <c r="J14"/>
      <c r="K14"/>
      <c r="L14"/>
      <c r="M14"/>
      <c r="N14"/>
      <c r="O14"/>
      <c r="P14"/>
      <c r="Q14"/>
      <c r="R14"/>
      <c r="S14"/>
      <c r="T14"/>
      <c r="U14"/>
      <c r="V14"/>
      <c r="W14"/>
      <c r="X14"/>
      <c r="Y14"/>
      <c r="Z14"/>
      <c r="AA14"/>
      <c r="AB14"/>
      <c r="AC14"/>
      <c r="AD14"/>
      <c r="AE14"/>
      <c r="AF14"/>
      <c r="AG14"/>
      <c r="AH14"/>
      <c r="AI14"/>
      <c r="AJ14"/>
      <c r="AK14"/>
      <c r="AL14"/>
      <c r="AM14"/>
      <c r="AN14"/>
      <c r="AO14"/>
      <c r="AP14"/>
      <c r="AQ14"/>
    </row>
    <row r="15" spans="1:43" s="1" customFormat="1" ht="17.25" customHeight="1">
      <c r="A15" s="38"/>
      <c r="B15" s="14"/>
      <c r="C15" s="15" t="s">
        <v>18</v>
      </c>
      <c r="D15" s="35"/>
      <c r="E15" s="17"/>
      <c r="F15" s="77"/>
      <c r="G15"/>
      <c r="H15"/>
      <c r="I15"/>
      <c r="J15"/>
      <c r="K15"/>
      <c r="L15"/>
      <c r="M15"/>
      <c r="N15"/>
      <c r="O15"/>
      <c r="P15"/>
      <c r="Q15"/>
      <c r="R15"/>
      <c r="S15"/>
      <c r="T15"/>
      <c r="U15"/>
      <c r="V15"/>
      <c r="W15"/>
      <c r="X15"/>
      <c r="Y15"/>
      <c r="Z15"/>
      <c r="AA15"/>
      <c r="AB15"/>
      <c r="AC15"/>
      <c r="AD15"/>
      <c r="AE15"/>
      <c r="AF15"/>
      <c r="AG15"/>
      <c r="AH15"/>
      <c r="AI15"/>
      <c r="AJ15"/>
      <c r="AK15"/>
      <c r="AL15"/>
      <c r="AM15"/>
      <c r="AN15"/>
      <c r="AO15"/>
      <c r="AP15"/>
      <c r="AQ15"/>
    </row>
    <row r="16" spans="1:43" s="1" customFormat="1" ht="17.25" customHeight="1">
      <c r="A16" s="38"/>
      <c r="B16" s="14">
        <v>1</v>
      </c>
      <c r="C16" s="330" t="s">
        <v>19</v>
      </c>
      <c r="D16" s="16">
        <v>1</v>
      </c>
      <c r="E16" s="19">
        <v>9115.6266647221055</v>
      </c>
      <c r="F16" s="365"/>
      <c r="G16"/>
      <c r="H16"/>
      <c r="I16"/>
      <c r="J16"/>
      <c r="K16"/>
      <c r="L16"/>
      <c r="M16"/>
      <c r="N16"/>
      <c r="O16"/>
      <c r="P16"/>
      <c r="Q16"/>
      <c r="R16"/>
      <c r="S16"/>
      <c r="T16"/>
      <c r="U16"/>
      <c r="V16"/>
      <c r="W16"/>
      <c r="X16"/>
      <c r="Y16"/>
      <c r="Z16"/>
      <c r="AA16"/>
      <c r="AB16"/>
      <c r="AC16"/>
      <c r="AD16"/>
      <c r="AE16"/>
      <c r="AF16"/>
      <c r="AG16"/>
      <c r="AH16"/>
      <c r="AI16"/>
      <c r="AJ16"/>
      <c r="AK16"/>
      <c r="AL16"/>
      <c r="AM16"/>
      <c r="AN16"/>
      <c r="AO16"/>
      <c r="AP16"/>
      <c r="AQ16"/>
    </row>
    <row r="17" spans="1:43" s="1" customFormat="1" ht="17.25" customHeight="1">
      <c r="A17" s="38"/>
      <c r="B17" s="14">
        <f>B16+1</f>
        <v>2</v>
      </c>
      <c r="C17" s="330" t="s">
        <v>20</v>
      </c>
      <c r="D17" s="16">
        <v>1</v>
      </c>
      <c r="E17" s="54">
        <v>0.26637249000000002</v>
      </c>
      <c r="F17" s="365"/>
      <c r="G17"/>
      <c r="H17"/>
      <c r="I17"/>
      <c r="J17"/>
      <c r="K17"/>
      <c r="L17"/>
      <c r="M17"/>
      <c r="N17"/>
      <c r="O17"/>
      <c r="P17"/>
      <c r="Q17"/>
      <c r="R17"/>
      <c r="S17"/>
      <c r="T17"/>
      <c r="U17"/>
      <c r="V17"/>
      <c r="W17"/>
      <c r="X17"/>
      <c r="Y17"/>
      <c r="Z17"/>
      <c r="AA17"/>
      <c r="AB17"/>
      <c r="AC17"/>
      <c r="AD17"/>
      <c r="AE17"/>
      <c r="AF17"/>
      <c r="AG17"/>
      <c r="AH17"/>
      <c r="AI17"/>
      <c r="AJ17"/>
      <c r="AK17"/>
      <c r="AL17"/>
      <c r="AM17"/>
      <c r="AN17"/>
      <c r="AO17"/>
      <c r="AP17"/>
      <c r="AQ17"/>
    </row>
    <row r="18" spans="1:43" s="1" customFormat="1" ht="17.25" customHeight="1" thickBot="1">
      <c r="A18" s="38"/>
      <c r="B18" s="14">
        <f>B17+1</f>
        <v>3</v>
      </c>
      <c r="C18" s="330" t="s">
        <v>21</v>
      </c>
      <c r="D18" s="16">
        <v>1</v>
      </c>
      <c r="E18" s="22">
        <v>19.251849075276905</v>
      </c>
      <c r="F18" s="365"/>
      <c r="G18"/>
      <c r="H18"/>
      <c r="I18"/>
      <c r="J18"/>
      <c r="K18"/>
      <c r="L18"/>
      <c r="M18"/>
      <c r="N18"/>
      <c r="O18"/>
      <c r="P18"/>
      <c r="Q18"/>
      <c r="R18"/>
      <c r="S18"/>
      <c r="T18"/>
      <c r="U18"/>
      <c r="V18"/>
      <c r="W18"/>
      <c r="X18"/>
      <c r="Y18"/>
      <c r="Z18"/>
      <c r="AA18"/>
      <c r="AB18"/>
      <c r="AC18"/>
      <c r="AD18"/>
      <c r="AE18"/>
      <c r="AF18"/>
      <c r="AG18"/>
      <c r="AH18"/>
      <c r="AI18"/>
      <c r="AJ18"/>
      <c r="AK18"/>
      <c r="AL18"/>
      <c r="AM18"/>
      <c r="AN18"/>
      <c r="AO18"/>
      <c r="AP18"/>
      <c r="AQ18"/>
    </row>
    <row r="19" spans="1:43" s="1" customFormat="1" ht="17.25" customHeight="1">
      <c r="A19" s="38"/>
      <c r="B19" s="14">
        <f>B18+1</f>
        <v>4</v>
      </c>
      <c r="C19" s="15" t="s">
        <v>22</v>
      </c>
      <c r="D19" s="16"/>
      <c r="E19" s="25">
        <f>SUM(E16:E18)</f>
        <v>9135.1448862873822</v>
      </c>
      <c r="F19" s="365"/>
      <c r="G19"/>
      <c r="H19"/>
      <c r="I19"/>
      <c r="J19"/>
      <c r="K19"/>
      <c r="L19"/>
      <c r="M19"/>
      <c r="N19"/>
      <c r="O19"/>
      <c r="P19"/>
      <c r="Q19"/>
      <c r="R19"/>
      <c r="S19"/>
      <c r="T19"/>
      <c r="U19"/>
      <c r="V19"/>
      <c r="W19"/>
      <c r="X19"/>
      <c r="Y19"/>
      <c r="Z19"/>
      <c r="AA19"/>
      <c r="AB19"/>
      <c r="AC19"/>
      <c r="AD19"/>
      <c r="AE19"/>
      <c r="AF19"/>
      <c r="AG19"/>
      <c r="AH19"/>
      <c r="AI19"/>
      <c r="AJ19"/>
      <c r="AK19"/>
      <c r="AL19"/>
      <c r="AM19"/>
      <c r="AN19"/>
      <c r="AO19"/>
      <c r="AP19"/>
      <c r="AQ19"/>
    </row>
    <row r="20" spans="1:43" s="1" customFormat="1" ht="17.25" customHeight="1">
      <c r="A20" s="38"/>
      <c r="B20" s="14"/>
      <c r="C20" s="15"/>
      <c r="D20" s="16"/>
      <c r="E20" s="19"/>
      <c r="F20" s="365"/>
      <c r="G20"/>
      <c r="H20"/>
      <c r="I20"/>
      <c r="J20"/>
      <c r="K20"/>
      <c r="L20"/>
      <c r="M20"/>
      <c r="N20"/>
      <c r="O20"/>
      <c r="P20"/>
      <c r="Q20"/>
      <c r="R20"/>
      <c r="S20"/>
      <c r="T20"/>
      <c r="U20"/>
      <c r="V20"/>
      <c r="W20"/>
      <c r="X20"/>
      <c r="Y20"/>
      <c r="Z20"/>
      <c r="AA20"/>
      <c r="AB20"/>
      <c r="AC20"/>
      <c r="AD20"/>
      <c r="AE20"/>
      <c r="AF20"/>
      <c r="AG20"/>
      <c r="AH20"/>
      <c r="AI20"/>
      <c r="AJ20"/>
      <c r="AK20"/>
      <c r="AL20"/>
      <c r="AM20"/>
      <c r="AN20"/>
      <c r="AO20"/>
      <c r="AP20"/>
      <c r="AQ20"/>
    </row>
    <row r="21" spans="1:43" s="1" customFormat="1" ht="17.25" customHeight="1">
      <c r="A21" s="38"/>
      <c r="B21" s="14"/>
      <c r="C21" s="15" t="s">
        <v>23</v>
      </c>
      <c r="D21" s="16"/>
      <c r="E21" s="19"/>
      <c r="F21" s="365"/>
      <c r="G21"/>
      <c r="H21"/>
      <c r="I21"/>
      <c r="J21"/>
      <c r="K21"/>
      <c r="L21"/>
      <c r="M21"/>
      <c r="N21"/>
      <c r="O21"/>
      <c r="P21"/>
      <c r="Q21"/>
      <c r="R21"/>
      <c r="S21"/>
      <c r="T21"/>
      <c r="U21"/>
      <c r="V21"/>
      <c r="W21"/>
      <c r="X21"/>
      <c r="Y21"/>
      <c r="Z21"/>
      <c r="AA21"/>
      <c r="AB21"/>
      <c r="AC21"/>
      <c r="AD21"/>
      <c r="AE21"/>
      <c r="AF21"/>
      <c r="AG21"/>
      <c r="AH21"/>
      <c r="AI21"/>
      <c r="AJ21"/>
      <c r="AK21"/>
      <c r="AL21"/>
      <c r="AM21"/>
      <c r="AN21"/>
      <c r="AO21"/>
      <c r="AP21"/>
      <c r="AQ21"/>
    </row>
    <row r="22" spans="1:43" s="1" customFormat="1" ht="17.25" customHeight="1">
      <c r="A22" s="38"/>
      <c r="B22" s="14">
        <f>B19+1</f>
        <v>5</v>
      </c>
      <c r="C22" s="330" t="s">
        <v>24</v>
      </c>
      <c r="D22" s="16">
        <v>2</v>
      </c>
      <c r="E22" s="19">
        <v>152.43887678744474</v>
      </c>
      <c r="F22" s="365"/>
      <c r="G22"/>
      <c r="H22"/>
      <c r="I22"/>
      <c r="J22"/>
      <c r="K22"/>
      <c r="L22"/>
      <c r="M22"/>
      <c r="N22"/>
      <c r="O22"/>
      <c r="P22"/>
      <c r="Q22"/>
      <c r="R22"/>
      <c r="S22"/>
      <c r="T22"/>
      <c r="U22"/>
      <c r="V22"/>
      <c r="W22"/>
      <c r="X22"/>
      <c r="Y22"/>
      <c r="Z22"/>
      <c r="AA22"/>
      <c r="AB22"/>
      <c r="AC22"/>
      <c r="AD22"/>
      <c r="AE22"/>
      <c r="AF22"/>
      <c r="AG22"/>
      <c r="AH22"/>
      <c r="AI22"/>
      <c r="AJ22"/>
      <c r="AK22"/>
      <c r="AL22"/>
      <c r="AM22"/>
      <c r="AN22"/>
      <c r="AO22"/>
      <c r="AP22"/>
      <c r="AQ22"/>
    </row>
    <row r="23" spans="1:43" s="1" customFormat="1" ht="17.25" customHeight="1">
      <c r="A23" s="38"/>
      <c r="B23" s="14">
        <f>B22+1</f>
        <v>6</v>
      </c>
      <c r="C23" s="330" t="s">
        <v>26</v>
      </c>
      <c r="D23" s="16">
        <v>2</v>
      </c>
      <c r="E23" s="54">
        <v>4232.4306686304981</v>
      </c>
      <c r="F23" s="365"/>
      <c r="G23"/>
      <c r="H23"/>
      <c r="I23"/>
      <c r="J23"/>
      <c r="K23"/>
      <c r="L23"/>
      <c r="M23"/>
      <c r="N23"/>
      <c r="O23"/>
      <c r="P23"/>
      <c r="Q23"/>
      <c r="R23"/>
      <c r="S23"/>
      <c r="T23"/>
      <c r="U23"/>
      <c r="V23"/>
      <c r="W23"/>
      <c r="X23"/>
      <c r="Y23"/>
      <c r="Z23"/>
      <c r="AA23"/>
      <c r="AB23"/>
      <c r="AC23"/>
      <c r="AD23"/>
      <c r="AE23"/>
      <c r="AF23"/>
      <c r="AG23"/>
      <c r="AH23"/>
      <c r="AI23"/>
      <c r="AJ23"/>
      <c r="AK23"/>
      <c r="AL23"/>
      <c r="AM23"/>
      <c r="AN23"/>
      <c r="AO23"/>
      <c r="AP23"/>
      <c r="AQ23"/>
    </row>
    <row r="24" spans="1:43" s="1" customFormat="1" ht="17.25" customHeight="1" thickBot="1">
      <c r="A24" s="38"/>
      <c r="B24" s="14">
        <f t="shared" ref="B24:B25" si="0">B23+1</f>
        <v>7</v>
      </c>
      <c r="C24" s="330" t="s">
        <v>27</v>
      </c>
      <c r="D24" s="16">
        <v>2</v>
      </c>
      <c r="E24" s="22">
        <v>4750.2753408694389</v>
      </c>
      <c r="F24" s="365"/>
      <c r="G24"/>
      <c r="H24"/>
      <c r="I24"/>
      <c r="J24"/>
      <c r="K24"/>
      <c r="L24"/>
      <c r="M24"/>
      <c r="N24"/>
      <c r="O24"/>
      <c r="P24"/>
      <c r="Q24"/>
      <c r="R24"/>
      <c r="S24"/>
      <c r="T24"/>
      <c r="U24"/>
      <c r="V24"/>
      <c r="W24"/>
      <c r="X24"/>
      <c r="Y24"/>
      <c r="Z24"/>
      <c r="AA24"/>
      <c r="AB24"/>
      <c r="AC24"/>
      <c r="AD24"/>
      <c r="AE24"/>
      <c r="AF24"/>
      <c r="AG24"/>
      <c r="AH24"/>
      <c r="AI24"/>
      <c r="AJ24"/>
      <c r="AK24"/>
      <c r="AL24"/>
      <c r="AM24"/>
      <c r="AN24"/>
      <c r="AO24"/>
      <c r="AP24"/>
      <c r="AQ24"/>
    </row>
    <row r="25" spans="1:43" s="1" customFormat="1" ht="17.25" customHeight="1">
      <c r="A25" s="38"/>
      <c r="B25" s="14">
        <f t="shared" si="0"/>
        <v>8</v>
      </c>
      <c r="C25" s="15" t="s">
        <v>28</v>
      </c>
      <c r="D25" s="16"/>
      <c r="E25" s="25">
        <f>SUM(E22:E24)</f>
        <v>9135.1448862873804</v>
      </c>
      <c r="F25" s="365"/>
      <c r="G25"/>
      <c r="H25"/>
      <c r="I25"/>
      <c r="J25"/>
      <c r="K25"/>
      <c r="L25"/>
      <c r="M25"/>
      <c r="N25"/>
      <c r="O25"/>
      <c r="P25"/>
      <c r="Q25"/>
      <c r="R25"/>
      <c r="S25"/>
      <c r="T25"/>
      <c r="U25"/>
      <c r="V25"/>
      <c r="W25"/>
      <c r="X25"/>
      <c r="Y25"/>
      <c r="Z25"/>
      <c r="AA25"/>
      <c r="AB25"/>
      <c r="AC25"/>
      <c r="AD25"/>
      <c r="AE25"/>
      <c r="AF25"/>
      <c r="AG25"/>
      <c r="AH25"/>
      <c r="AI25"/>
      <c r="AJ25"/>
      <c r="AK25"/>
      <c r="AL25"/>
      <c r="AM25"/>
      <c r="AN25"/>
      <c r="AO25"/>
      <c r="AP25"/>
      <c r="AQ25"/>
    </row>
    <row r="26" spans="1:43" s="1" customFormat="1" ht="17.25" customHeight="1">
      <c r="A26" s="38"/>
      <c r="B26" s="14"/>
      <c r="C26" s="15"/>
      <c r="D26" s="16"/>
      <c r="E26" s="19"/>
      <c r="F26" s="365"/>
      <c r="G26"/>
      <c r="H26"/>
      <c r="I26"/>
      <c r="J26"/>
      <c r="K26"/>
      <c r="L26"/>
      <c r="M26"/>
      <c r="N26"/>
      <c r="O26"/>
      <c r="P26"/>
      <c r="Q26"/>
      <c r="R26"/>
      <c r="S26"/>
      <c r="T26"/>
      <c r="U26"/>
      <c r="V26"/>
      <c r="W26"/>
      <c r="X26"/>
      <c r="Y26"/>
      <c r="Z26"/>
      <c r="AA26"/>
      <c r="AB26"/>
      <c r="AC26"/>
      <c r="AD26"/>
      <c r="AE26"/>
      <c r="AF26"/>
      <c r="AG26"/>
      <c r="AH26"/>
      <c r="AI26"/>
      <c r="AJ26"/>
      <c r="AK26"/>
      <c r="AL26"/>
      <c r="AM26"/>
      <c r="AN26"/>
      <c r="AO26"/>
      <c r="AP26"/>
      <c r="AQ26"/>
    </row>
    <row r="27" spans="1:43" s="1" customFormat="1" ht="17.25" customHeight="1">
      <c r="A27" s="38"/>
      <c r="B27" s="14"/>
      <c r="C27" s="15" t="s">
        <v>29</v>
      </c>
      <c r="D27" s="16"/>
      <c r="E27" s="19"/>
      <c r="F27" s="365"/>
      <c r="G27"/>
      <c r="H27"/>
      <c r="I27"/>
      <c r="J27"/>
      <c r="K27"/>
      <c r="L27"/>
      <c r="M27"/>
      <c r="N27"/>
      <c r="O27"/>
      <c r="P27"/>
      <c r="Q27"/>
      <c r="R27"/>
      <c r="S27"/>
      <c r="T27"/>
      <c r="U27"/>
      <c r="V27"/>
      <c r="W27"/>
      <c r="X27"/>
      <c r="Y27"/>
      <c r="Z27"/>
      <c r="AA27"/>
      <c r="AB27"/>
      <c r="AC27"/>
      <c r="AD27"/>
      <c r="AE27"/>
      <c r="AF27"/>
      <c r="AG27"/>
      <c r="AH27"/>
      <c r="AI27"/>
      <c r="AJ27"/>
      <c r="AK27"/>
      <c r="AL27"/>
      <c r="AM27"/>
      <c r="AN27"/>
      <c r="AO27"/>
      <c r="AP27"/>
      <c r="AQ27"/>
    </row>
    <row r="28" spans="1:43" s="1" customFormat="1" ht="17.25" customHeight="1">
      <c r="A28" s="38"/>
      <c r="B28" s="14">
        <f>B25+1</f>
        <v>9</v>
      </c>
      <c r="C28" s="330" t="s">
        <v>24</v>
      </c>
      <c r="D28" s="16">
        <v>3</v>
      </c>
      <c r="E28" s="19">
        <v>7.7134071654447052</v>
      </c>
      <c r="F28" s="365"/>
      <c r="G28"/>
      <c r="H28"/>
      <c r="I28"/>
      <c r="J28"/>
      <c r="K28"/>
      <c r="L28"/>
      <c r="M28"/>
      <c r="N28"/>
      <c r="O28"/>
      <c r="P28"/>
      <c r="Q28"/>
      <c r="R28"/>
      <c r="S28"/>
      <c r="T28"/>
      <c r="U28"/>
      <c r="V28"/>
      <c r="W28"/>
      <c r="X28"/>
      <c r="Y28"/>
      <c r="Z28"/>
      <c r="AA28"/>
      <c r="AB28"/>
      <c r="AC28"/>
      <c r="AD28"/>
      <c r="AE28"/>
      <c r="AF28"/>
      <c r="AG28"/>
      <c r="AH28"/>
      <c r="AI28"/>
      <c r="AJ28"/>
      <c r="AK28"/>
      <c r="AL28"/>
      <c r="AM28"/>
      <c r="AN28"/>
      <c r="AO28"/>
      <c r="AP28"/>
      <c r="AQ28"/>
    </row>
    <row r="29" spans="1:43" s="1" customFormat="1" ht="17.25" customHeight="1">
      <c r="A29" s="38"/>
      <c r="B29" s="14">
        <f>B28+1</f>
        <v>10</v>
      </c>
      <c r="C29" s="330" t="s">
        <v>26</v>
      </c>
      <c r="D29" s="16">
        <v>3</v>
      </c>
      <c r="E29" s="19">
        <v>193.78576708188098</v>
      </c>
      <c r="F29" s="365"/>
      <c r="G29"/>
      <c r="H29"/>
      <c r="I29"/>
      <c r="J29"/>
      <c r="K29"/>
      <c r="L29"/>
      <c r="M29"/>
      <c r="N29"/>
      <c r="O29"/>
      <c r="P29"/>
      <c r="Q29"/>
      <c r="R29"/>
      <c r="S29"/>
      <c r="T29"/>
      <c r="U29"/>
      <c r="V29"/>
      <c r="W29"/>
      <c r="X29"/>
      <c r="Y29"/>
      <c r="Z29"/>
      <c r="AA29"/>
      <c r="AB29"/>
      <c r="AC29"/>
      <c r="AD29"/>
      <c r="AE29"/>
      <c r="AF29"/>
      <c r="AG29"/>
      <c r="AH29"/>
      <c r="AI29"/>
      <c r="AJ29"/>
      <c r="AK29"/>
      <c r="AL29"/>
      <c r="AM29"/>
      <c r="AN29"/>
      <c r="AO29"/>
      <c r="AP29"/>
      <c r="AQ29"/>
    </row>
    <row r="30" spans="1:43" s="1" customFormat="1" ht="17.25" customHeight="1" thickBot="1">
      <c r="A30" s="38"/>
      <c r="B30" s="14">
        <f t="shared" ref="B30:B31" si="1">B29+1</f>
        <v>11</v>
      </c>
      <c r="C30" s="330" t="s">
        <v>27</v>
      </c>
      <c r="D30" s="16">
        <v>3</v>
      </c>
      <c r="E30" s="22">
        <v>432.75008355320591</v>
      </c>
      <c r="F30" s="365"/>
      <c r="G30"/>
      <c r="H30"/>
      <c r="I30"/>
      <c r="J30"/>
      <c r="K30"/>
      <c r="L30"/>
      <c r="M30"/>
      <c r="N30"/>
      <c r="O30"/>
      <c r="P30"/>
      <c r="Q30"/>
      <c r="R30"/>
      <c r="S30"/>
      <c r="T30"/>
      <c r="U30"/>
      <c r="V30"/>
      <c r="W30"/>
      <c r="X30"/>
      <c r="Y30"/>
      <c r="Z30"/>
      <c r="AA30"/>
      <c r="AB30"/>
      <c r="AC30"/>
      <c r="AD30"/>
      <c r="AE30"/>
      <c r="AF30"/>
      <c r="AG30"/>
      <c r="AH30"/>
      <c r="AI30"/>
      <c r="AJ30"/>
      <c r="AK30"/>
      <c r="AL30"/>
      <c r="AM30"/>
      <c r="AN30"/>
      <c r="AO30"/>
      <c r="AP30"/>
      <c r="AQ30"/>
    </row>
    <row r="31" spans="1:43" s="1" customFormat="1" ht="17.25" customHeight="1">
      <c r="A31" s="38"/>
      <c r="B31" s="14">
        <f t="shared" si="1"/>
        <v>12</v>
      </c>
      <c r="C31" s="15" t="s">
        <v>30</v>
      </c>
      <c r="D31" s="16"/>
      <c r="E31" s="25">
        <f>SUM(E28:E30)</f>
        <v>634.24925780053161</v>
      </c>
      <c r="F31" s="365"/>
      <c r="G31"/>
      <c r="H31"/>
      <c r="I31"/>
      <c r="J31"/>
      <c r="K31"/>
      <c r="L31"/>
      <c r="M31"/>
      <c r="N31"/>
      <c r="O31"/>
      <c r="P31"/>
      <c r="Q31"/>
      <c r="R31"/>
      <c r="S31"/>
      <c r="T31"/>
      <c r="U31"/>
      <c r="V31"/>
      <c r="W31"/>
      <c r="X31"/>
      <c r="Y31"/>
      <c r="Z31"/>
      <c r="AA31"/>
      <c r="AB31"/>
      <c r="AC31"/>
      <c r="AD31"/>
      <c r="AE31"/>
      <c r="AF31"/>
      <c r="AG31"/>
      <c r="AH31"/>
      <c r="AI31"/>
      <c r="AJ31"/>
      <c r="AK31"/>
      <c r="AL31"/>
      <c r="AM31"/>
      <c r="AN31"/>
      <c r="AO31"/>
      <c r="AP31"/>
      <c r="AQ31"/>
    </row>
    <row r="32" spans="1:43" s="1" customFormat="1" ht="17.25" customHeight="1">
      <c r="A32" s="38"/>
      <c r="B32" s="14"/>
      <c r="C32" s="15"/>
      <c r="D32" s="16"/>
      <c r="E32" s="19"/>
      <c r="F32" s="365"/>
      <c r="G32"/>
      <c r="H32"/>
      <c r="I32"/>
      <c r="J32"/>
      <c r="K32"/>
      <c r="L32"/>
      <c r="M32"/>
      <c r="N32"/>
      <c r="O32"/>
      <c r="P32"/>
      <c r="Q32"/>
      <c r="R32"/>
      <c r="S32"/>
      <c r="T32"/>
      <c r="U32"/>
      <c r="V32"/>
      <c r="W32"/>
      <c r="X32"/>
      <c r="Y32"/>
      <c r="Z32"/>
      <c r="AA32"/>
      <c r="AB32"/>
      <c r="AC32"/>
      <c r="AD32"/>
      <c r="AE32"/>
      <c r="AF32"/>
      <c r="AG32"/>
      <c r="AH32"/>
      <c r="AI32"/>
      <c r="AJ32"/>
      <c r="AK32"/>
      <c r="AL32"/>
      <c r="AM32"/>
      <c r="AN32"/>
      <c r="AO32"/>
      <c r="AP32"/>
      <c r="AQ32"/>
    </row>
    <row r="33" spans="1:43" s="1" customFormat="1" ht="17.25" customHeight="1">
      <c r="A33" s="38"/>
      <c r="B33" s="14"/>
      <c r="C33" s="15" t="s">
        <v>31</v>
      </c>
      <c r="D33" s="16"/>
      <c r="E33" s="19"/>
      <c r="F33" s="365"/>
      <c r="G33"/>
      <c r="H33"/>
      <c r="I33"/>
      <c r="J33"/>
      <c r="K33"/>
      <c r="L33"/>
      <c r="M33"/>
      <c r="N33"/>
      <c r="O33"/>
      <c r="P33"/>
      <c r="Q33"/>
      <c r="R33"/>
      <c r="S33"/>
      <c r="T33"/>
      <c r="U33"/>
      <c r="V33"/>
      <c r="W33"/>
      <c r="X33"/>
      <c r="Y33"/>
      <c r="Z33"/>
      <c r="AA33"/>
      <c r="AB33"/>
      <c r="AC33"/>
      <c r="AD33"/>
      <c r="AE33"/>
      <c r="AF33"/>
      <c r="AG33"/>
      <c r="AH33"/>
      <c r="AI33"/>
      <c r="AJ33"/>
      <c r="AK33"/>
      <c r="AL33"/>
      <c r="AM33"/>
      <c r="AN33"/>
      <c r="AO33"/>
      <c r="AP33"/>
      <c r="AQ33"/>
    </row>
    <row r="34" spans="1:43" s="1" customFormat="1" ht="17.25" customHeight="1">
      <c r="A34" s="38"/>
      <c r="B34" s="14">
        <f>B31+1</f>
        <v>13</v>
      </c>
      <c r="C34" s="330" t="s">
        <v>32</v>
      </c>
      <c r="D34" s="16">
        <v>4</v>
      </c>
      <c r="E34" s="19">
        <v>499.32570697237605</v>
      </c>
      <c r="F34" s="365"/>
      <c r="G34"/>
      <c r="H34"/>
      <c r="I34"/>
      <c r="J34"/>
      <c r="K34"/>
      <c r="L34"/>
      <c r="M34"/>
      <c r="N34"/>
      <c r="O34"/>
      <c r="P34"/>
      <c r="Q34"/>
      <c r="R34"/>
      <c r="S34"/>
      <c r="T34"/>
      <c r="U34"/>
      <c r="V34"/>
      <c r="W34"/>
      <c r="X34"/>
      <c r="Y34"/>
      <c r="Z34"/>
      <c r="AA34"/>
      <c r="AB34"/>
      <c r="AC34"/>
      <c r="AD34"/>
      <c r="AE34"/>
      <c r="AF34"/>
      <c r="AG34"/>
      <c r="AH34"/>
      <c r="AI34"/>
      <c r="AJ34"/>
      <c r="AK34"/>
      <c r="AL34"/>
      <c r="AM34"/>
      <c r="AN34"/>
      <c r="AO34"/>
      <c r="AP34"/>
      <c r="AQ34"/>
    </row>
    <row r="35" spans="1:43" s="1" customFormat="1" ht="17.25" customHeight="1">
      <c r="A35" s="38"/>
      <c r="B35" s="14">
        <f>B34+1</f>
        <v>14</v>
      </c>
      <c r="C35" s="330" t="s">
        <v>33</v>
      </c>
      <c r="D35" s="16">
        <v>5</v>
      </c>
      <c r="E35" s="19">
        <v>352.2</v>
      </c>
      <c r="F35" s="365"/>
      <c r="G35"/>
      <c r="H35"/>
      <c r="I35"/>
      <c r="J35"/>
      <c r="K35"/>
      <c r="L35"/>
      <c r="M35"/>
      <c r="N35"/>
      <c r="O35"/>
      <c r="P35"/>
      <c r="Q35"/>
      <c r="R35"/>
      <c r="S35"/>
      <c r="T35"/>
      <c r="U35"/>
      <c r="V35"/>
      <c r="W35"/>
      <c r="X35"/>
      <c r="Y35"/>
      <c r="Z35"/>
      <c r="AA35"/>
      <c r="AB35"/>
      <c r="AC35"/>
      <c r="AD35"/>
      <c r="AE35"/>
      <c r="AF35"/>
      <c r="AG35"/>
      <c r="AH35"/>
      <c r="AI35"/>
      <c r="AJ35"/>
      <c r="AK35"/>
      <c r="AL35"/>
      <c r="AM35"/>
      <c r="AN35"/>
      <c r="AO35"/>
      <c r="AP35"/>
      <c r="AQ35"/>
    </row>
    <row r="36" spans="1:43" s="1" customFormat="1" ht="17.25" customHeight="1">
      <c r="A36" s="38"/>
      <c r="B36" s="14">
        <f t="shared" ref="B36:B38" si="2">B35+1</f>
        <v>15</v>
      </c>
      <c r="C36" s="330" t="s">
        <v>34</v>
      </c>
      <c r="D36" s="16">
        <v>6</v>
      </c>
      <c r="E36" s="19">
        <v>215.37178700631762</v>
      </c>
      <c r="F36" s="365"/>
      <c r="G36"/>
      <c r="H36"/>
      <c r="I36"/>
      <c r="J36"/>
      <c r="K36"/>
      <c r="L36"/>
      <c r="M36"/>
      <c r="N36"/>
      <c r="O36"/>
      <c r="P36"/>
      <c r="Q36"/>
      <c r="R36"/>
      <c r="S36"/>
      <c r="T36"/>
      <c r="U36"/>
      <c r="V36"/>
      <c r="W36"/>
      <c r="X36"/>
      <c r="Y36"/>
      <c r="Z36"/>
      <c r="AA36"/>
      <c r="AB36"/>
      <c r="AC36"/>
      <c r="AD36"/>
      <c r="AE36"/>
      <c r="AF36"/>
      <c r="AG36"/>
      <c r="AH36"/>
      <c r="AI36"/>
      <c r="AJ36"/>
      <c r="AK36"/>
      <c r="AL36"/>
      <c r="AM36"/>
      <c r="AN36"/>
      <c r="AO36"/>
      <c r="AP36"/>
      <c r="AQ36"/>
    </row>
    <row r="37" spans="1:43" s="1" customFormat="1" ht="17.25" customHeight="1" thickBot="1">
      <c r="A37" s="38"/>
      <c r="B37" s="14">
        <f t="shared" si="2"/>
        <v>16</v>
      </c>
      <c r="C37" s="330" t="s">
        <v>35</v>
      </c>
      <c r="D37" s="530">
        <v>7</v>
      </c>
      <c r="E37" s="22">
        <v>2.1</v>
      </c>
      <c r="F37" s="365"/>
      <c r="G37"/>
      <c r="H37"/>
      <c r="I37"/>
      <c r="J37"/>
      <c r="K37"/>
      <c r="L37"/>
      <c r="M37"/>
      <c r="N37"/>
      <c r="O37"/>
      <c r="P37"/>
      <c r="Q37"/>
      <c r="R37"/>
      <c r="S37"/>
      <c r="T37"/>
      <c r="U37"/>
      <c r="V37"/>
      <c r="W37"/>
      <c r="X37"/>
      <c r="Y37"/>
      <c r="Z37"/>
      <c r="AA37"/>
      <c r="AB37"/>
      <c r="AC37"/>
      <c r="AD37"/>
      <c r="AE37"/>
      <c r="AF37"/>
      <c r="AG37"/>
      <c r="AH37"/>
      <c r="AI37"/>
      <c r="AJ37"/>
      <c r="AK37"/>
      <c r="AL37"/>
      <c r="AM37"/>
      <c r="AN37"/>
      <c r="AO37"/>
      <c r="AP37"/>
      <c r="AQ37"/>
    </row>
    <row r="38" spans="1:43" s="1" customFormat="1" ht="17.25" customHeight="1">
      <c r="A38" s="38"/>
      <c r="B38" s="14">
        <f t="shared" si="2"/>
        <v>17</v>
      </c>
      <c r="C38" s="15" t="s">
        <v>36</v>
      </c>
      <c r="D38" s="16"/>
      <c r="E38" s="25">
        <f>SUM(E34:E37)</f>
        <v>1068.9974939786935</v>
      </c>
      <c r="F38" s="365"/>
      <c r="G38"/>
      <c r="H38"/>
      <c r="I38"/>
      <c r="J38"/>
      <c r="K38"/>
      <c r="L38"/>
      <c r="M38"/>
      <c r="N38"/>
      <c r="O38"/>
      <c r="P38"/>
      <c r="Q38"/>
      <c r="R38"/>
      <c r="S38"/>
      <c r="T38"/>
      <c r="U38"/>
      <c r="V38"/>
      <c r="W38"/>
      <c r="X38"/>
      <c r="Y38"/>
      <c r="Z38"/>
      <c r="AA38"/>
      <c r="AB38"/>
      <c r="AC38"/>
      <c r="AD38"/>
      <c r="AE38"/>
      <c r="AF38"/>
      <c r="AG38"/>
      <c r="AH38"/>
      <c r="AI38"/>
      <c r="AJ38"/>
      <c r="AK38"/>
      <c r="AL38"/>
      <c r="AM38"/>
      <c r="AN38"/>
      <c r="AO38"/>
      <c r="AP38"/>
      <c r="AQ38"/>
    </row>
    <row r="39" spans="1:43" s="1" customFormat="1" ht="17.25" customHeight="1">
      <c r="A39" s="38"/>
      <c r="B39" s="14"/>
      <c r="C39" s="15"/>
      <c r="D39" s="16"/>
      <c r="E39" s="25"/>
      <c r="F39" s="365"/>
      <c r="G39"/>
      <c r="H39"/>
      <c r="I39"/>
      <c r="J39"/>
      <c r="K39"/>
      <c r="L39"/>
      <c r="M39"/>
      <c r="N39"/>
      <c r="O39"/>
      <c r="P39"/>
      <c r="Q39"/>
      <c r="R39"/>
      <c r="S39"/>
      <c r="T39"/>
      <c r="U39"/>
      <c r="V39"/>
      <c r="W39"/>
      <c r="X39"/>
      <c r="Y39"/>
      <c r="Z39"/>
      <c r="AA39"/>
      <c r="AB39"/>
      <c r="AC39"/>
      <c r="AD39"/>
      <c r="AE39"/>
      <c r="AF39"/>
      <c r="AG39"/>
      <c r="AH39"/>
      <c r="AI39"/>
      <c r="AJ39"/>
      <c r="AK39"/>
      <c r="AL39"/>
      <c r="AM39"/>
      <c r="AN39"/>
      <c r="AO39"/>
      <c r="AP39"/>
      <c r="AQ39"/>
    </row>
    <row r="40" spans="1:43" s="1" customFormat="1" ht="17.25" customHeight="1">
      <c r="A40" s="38"/>
      <c r="B40" s="14"/>
      <c r="C40" s="15" t="s">
        <v>37</v>
      </c>
      <c r="D40" s="16"/>
      <c r="E40" s="19"/>
      <c r="F40" s="365"/>
      <c r="G40"/>
      <c r="H40"/>
      <c r="I40"/>
      <c r="J40"/>
      <c r="K40"/>
      <c r="L40"/>
      <c r="M40"/>
      <c r="N40"/>
      <c r="O40"/>
      <c r="P40"/>
      <c r="Q40"/>
      <c r="R40"/>
      <c r="S40"/>
      <c r="T40"/>
      <c r="U40"/>
      <c r="V40"/>
      <c r="W40"/>
      <c r="X40"/>
      <c r="Y40"/>
      <c r="Z40"/>
      <c r="AA40"/>
      <c r="AB40"/>
      <c r="AC40"/>
      <c r="AD40"/>
      <c r="AE40"/>
      <c r="AF40"/>
      <c r="AG40"/>
      <c r="AH40"/>
      <c r="AI40"/>
      <c r="AJ40"/>
      <c r="AK40"/>
      <c r="AL40"/>
      <c r="AM40"/>
      <c r="AN40"/>
      <c r="AO40"/>
      <c r="AP40"/>
      <c r="AQ40"/>
    </row>
    <row r="41" spans="1:43" s="1" customFormat="1" ht="17.25" customHeight="1">
      <c r="A41" s="38"/>
      <c r="B41" s="14"/>
      <c r="C41" s="15" t="s">
        <v>38</v>
      </c>
      <c r="D41" s="16"/>
      <c r="E41" s="19"/>
      <c r="F41" s="365"/>
      <c r="G41"/>
      <c r="H41"/>
      <c r="I41"/>
      <c r="J41"/>
      <c r="K41"/>
      <c r="L41"/>
      <c r="M41"/>
      <c r="N41"/>
      <c r="O41"/>
      <c r="P41"/>
      <c r="Q41"/>
      <c r="R41"/>
      <c r="S41"/>
      <c r="T41"/>
      <c r="U41"/>
      <c r="V41"/>
      <c r="W41"/>
      <c r="X41"/>
      <c r="Y41"/>
      <c r="Z41"/>
      <c r="AA41"/>
      <c r="AB41"/>
      <c r="AC41"/>
      <c r="AD41"/>
      <c r="AE41"/>
      <c r="AF41"/>
      <c r="AG41"/>
      <c r="AH41"/>
      <c r="AI41"/>
      <c r="AJ41"/>
      <c r="AK41"/>
      <c r="AL41"/>
      <c r="AM41"/>
      <c r="AN41"/>
      <c r="AO41"/>
      <c r="AP41"/>
      <c r="AQ41"/>
    </row>
    <row r="42" spans="1:43" s="1" customFormat="1" ht="17.25" customHeight="1" thickBot="1">
      <c r="A42" s="38"/>
      <c r="B42" s="14">
        <f>B38+1</f>
        <v>18</v>
      </c>
      <c r="C42" s="330" t="s">
        <v>39</v>
      </c>
      <c r="D42" s="16">
        <v>8</v>
      </c>
      <c r="E42" s="22">
        <v>62.229941862040384</v>
      </c>
      <c r="F42" s="365"/>
      <c r="G42"/>
      <c r="H42"/>
      <c r="I42"/>
      <c r="J42"/>
      <c r="K42"/>
      <c r="L42"/>
      <c r="M42"/>
      <c r="N42"/>
      <c r="O42"/>
      <c r="P42"/>
      <c r="Q42"/>
      <c r="R42"/>
      <c r="S42"/>
      <c r="T42"/>
      <c r="U42"/>
      <c r="V42"/>
      <c r="W42"/>
      <c r="X42"/>
      <c r="Y42"/>
      <c r="Z42"/>
      <c r="AA42"/>
      <c r="AB42"/>
      <c r="AC42"/>
      <c r="AD42"/>
      <c r="AE42"/>
      <c r="AF42"/>
      <c r="AG42"/>
      <c r="AH42"/>
      <c r="AI42"/>
      <c r="AJ42"/>
      <c r="AK42"/>
      <c r="AL42"/>
      <c r="AM42"/>
      <c r="AN42"/>
      <c r="AO42"/>
      <c r="AP42"/>
      <c r="AQ42"/>
    </row>
    <row r="43" spans="1:43" s="1" customFormat="1" ht="17.25" customHeight="1">
      <c r="A43" s="38"/>
      <c r="B43" s="14">
        <f>B42+1</f>
        <v>19</v>
      </c>
      <c r="C43" s="15" t="s">
        <v>40</v>
      </c>
      <c r="D43" s="16"/>
      <c r="E43" s="25">
        <f>SUM(E42:E42)</f>
        <v>62.229941862040384</v>
      </c>
      <c r="F43" s="365"/>
      <c r="G43"/>
      <c r="H43"/>
      <c r="I43"/>
      <c r="J43"/>
      <c r="K43"/>
      <c r="L43"/>
      <c r="M43"/>
      <c r="N43"/>
      <c r="O43"/>
      <c r="P43"/>
      <c r="Q43"/>
      <c r="R43"/>
      <c r="S43"/>
      <c r="T43"/>
      <c r="U43"/>
      <c r="V43"/>
      <c r="W43"/>
      <c r="X43"/>
      <c r="Y43"/>
      <c r="Z43"/>
      <c r="AA43"/>
      <c r="AB43"/>
      <c r="AC43"/>
      <c r="AD43"/>
      <c r="AE43"/>
      <c r="AF43"/>
      <c r="AG43"/>
      <c r="AH43"/>
      <c r="AI43"/>
      <c r="AJ43"/>
      <c r="AK43"/>
      <c r="AL43"/>
      <c r="AM43"/>
      <c r="AN43"/>
      <c r="AO43"/>
      <c r="AP43"/>
      <c r="AQ43"/>
    </row>
    <row r="44" spans="1:43" s="1" customFormat="1" ht="17.25" customHeight="1">
      <c r="A44" s="38"/>
      <c r="B44" s="14"/>
      <c r="C44" s="15"/>
      <c r="D44" s="16"/>
      <c r="E44" s="25"/>
      <c r="F44" s="365"/>
      <c r="G44"/>
      <c r="H44"/>
      <c r="I44"/>
      <c r="J44"/>
      <c r="K44"/>
      <c r="L44"/>
      <c r="M44"/>
      <c r="N44"/>
      <c r="O44"/>
      <c r="P44"/>
      <c r="Q44"/>
      <c r="R44"/>
      <c r="S44"/>
      <c r="T44"/>
      <c r="U44"/>
      <c r="V44"/>
      <c r="W44"/>
      <c r="X44"/>
      <c r="Y44"/>
      <c r="Z44"/>
      <c r="AA44"/>
      <c r="AB44"/>
      <c r="AC44"/>
      <c r="AD44"/>
      <c r="AE44"/>
      <c r="AF44"/>
      <c r="AG44"/>
      <c r="AH44"/>
      <c r="AI44"/>
      <c r="AJ44"/>
      <c r="AK44"/>
      <c r="AL44"/>
      <c r="AM44"/>
      <c r="AN44"/>
      <c r="AO44"/>
      <c r="AP44"/>
      <c r="AQ44"/>
    </row>
    <row r="45" spans="1:43" s="1" customFormat="1" ht="17.25" customHeight="1">
      <c r="A45" s="38"/>
      <c r="B45" s="14">
        <f>B43+1</f>
        <v>20</v>
      </c>
      <c r="C45" s="15" t="s">
        <v>41</v>
      </c>
      <c r="D45" s="530">
        <v>9</v>
      </c>
      <c r="E45" s="19">
        <v>27.326720804356164</v>
      </c>
      <c r="F45" s="365"/>
      <c r="G45"/>
      <c r="H45"/>
      <c r="I45"/>
      <c r="J45"/>
      <c r="K45"/>
      <c r="L45"/>
      <c r="M45"/>
      <c r="N45"/>
      <c r="O45"/>
      <c r="P45"/>
      <c r="Q45"/>
      <c r="R45"/>
      <c r="S45"/>
      <c r="T45"/>
      <c r="U45"/>
      <c r="V45"/>
      <c r="W45"/>
      <c r="X45"/>
      <c r="Y45"/>
      <c r="Z45"/>
      <c r="AA45"/>
      <c r="AB45"/>
      <c r="AC45"/>
      <c r="AD45"/>
      <c r="AE45"/>
      <c r="AF45"/>
      <c r="AG45"/>
      <c r="AH45"/>
      <c r="AI45"/>
      <c r="AJ45"/>
      <c r="AK45"/>
      <c r="AL45"/>
      <c r="AM45"/>
      <c r="AN45"/>
      <c r="AO45"/>
      <c r="AP45"/>
      <c r="AQ45"/>
    </row>
    <row r="46" spans="1:43" s="1" customFormat="1" ht="17.25" customHeight="1" thickBot="1">
      <c r="A46" s="38"/>
      <c r="B46" s="14"/>
      <c r="C46" s="15"/>
      <c r="D46" s="16"/>
      <c r="E46" s="22"/>
      <c r="F46" s="365"/>
      <c r="G46"/>
      <c r="H46"/>
      <c r="I46"/>
      <c r="J46"/>
      <c r="K46"/>
      <c r="L46"/>
      <c r="M46"/>
      <c r="N46"/>
      <c r="O46"/>
      <c r="P46"/>
      <c r="Q46"/>
      <c r="R46"/>
      <c r="S46"/>
      <c r="T46"/>
      <c r="U46"/>
      <c r="V46"/>
      <c r="W46"/>
      <c r="X46"/>
      <c r="Y46"/>
      <c r="Z46"/>
      <c r="AA46"/>
      <c r="AB46"/>
      <c r="AC46"/>
      <c r="AD46"/>
      <c r="AE46"/>
      <c r="AF46"/>
      <c r="AG46"/>
      <c r="AH46"/>
      <c r="AI46"/>
      <c r="AJ46"/>
      <c r="AK46"/>
      <c r="AL46"/>
      <c r="AM46"/>
      <c r="AN46"/>
      <c r="AO46"/>
      <c r="AP46"/>
      <c r="AQ46"/>
    </row>
    <row r="47" spans="1:43" s="1" customFormat="1" ht="24" customHeight="1">
      <c r="A47" s="38"/>
      <c r="B47" s="26">
        <f>B45+1</f>
        <v>21</v>
      </c>
      <c r="C47" s="15" t="s">
        <v>42</v>
      </c>
      <c r="D47" s="113"/>
      <c r="E47" s="53">
        <f>((E31+E38-E43+E45))</f>
        <v>1668.3435307215411</v>
      </c>
      <c r="F47" s="365"/>
      <c r="G47"/>
      <c r="H47"/>
      <c r="I47"/>
      <c r="J47"/>
      <c r="K47"/>
      <c r="L47"/>
      <c r="M47"/>
      <c r="N47"/>
      <c r="O47"/>
      <c r="P47"/>
      <c r="Q47"/>
      <c r="R47"/>
      <c r="S47"/>
      <c r="T47"/>
      <c r="U47"/>
      <c r="V47"/>
      <c r="W47"/>
      <c r="X47"/>
      <c r="Y47"/>
      <c r="Z47"/>
      <c r="AA47"/>
      <c r="AB47"/>
      <c r="AC47"/>
      <c r="AD47"/>
      <c r="AE47"/>
      <c r="AF47"/>
      <c r="AG47"/>
      <c r="AH47"/>
      <c r="AI47"/>
      <c r="AJ47"/>
      <c r="AK47"/>
      <c r="AL47"/>
      <c r="AM47"/>
      <c r="AN47"/>
      <c r="AO47"/>
      <c r="AP47"/>
      <c r="AQ47"/>
    </row>
    <row r="48" spans="1:43" s="1" customFormat="1" ht="17.25" customHeight="1">
      <c r="A48" s="38"/>
      <c r="B48" s="26"/>
      <c r="C48" s="113"/>
      <c r="D48" s="113"/>
      <c r="E48" s="19"/>
      <c r="F48" s="365"/>
      <c r="G48"/>
      <c r="H48"/>
      <c r="I48"/>
      <c r="J48"/>
      <c r="K48"/>
      <c r="L48"/>
      <c r="M48"/>
      <c r="N48"/>
      <c r="O48"/>
      <c r="P48"/>
      <c r="Q48"/>
      <c r="R48"/>
      <c r="S48"/>
      <c r="T48"/>
      <c r="U48"/>
      <c r="V48"/>
      <c r="W48"/>
      <c r="X48"/>
      <c r="Y48"/>
      <c r="Z48"/>
      <c r="AA48"/>
      <c r="AB48"/>
      <c r="AC48"/>
      <c r="AD48"/>
      <c r="AE48"/>
      <c r="AF48"/>
      <c r="AG48"/>
      <c r="AH48"/>
      <c r="AI48"/>
      <c r="AJ48"/>
      <c r="AK48"/>
      <c r="AL48"/>
      <c r="AM48"/>
      <c r="AN48"/>
      <c r="AO48"/>
      <c r="AP48"/>
      <c r="AQ48"/>
    </row>
    <row r="49" spans="1:43" s="1" customFormat="1" ht="17.25" customHeight="1">
      <c r="A49" s="38"/>
      <c r="B49" s="14">
        <f>B47+1</f>
        <v>22</v>
      </c>
      <c r="C49" s="24" t="s">
        <v>43</v>
      </c>
      <c r="D49" s="530">
        <v>10</v>
      </c>
      <c r="E49" s="19">
        <v>-37.936018347453299</v>
      </c>
      <c r="F49" s="365"/>
      <c r="G49"/>
      <c r="H49"/>
      <c r="I49"/>
      <c r="J49"/>
      <c r="K49"/>
      <c r="L49"/>
      <c r="M49"/>
      <c r="N49"/>
      <c r="O49"/>
      <c r="P49"/>
      <c r="Q49"/>
      <c r="R49"/>
      <c r="S49"/>
      <c r="T49"/>
      <c r="U49"/>
      <c r="V49"/>
      <c r="W49"/>
      <c r="X49"/>
      <c r="Y49"/>
      <c r="Z49"/>
      <c r="AA49"/>
      <c r="AB49"/>
      <c r="AC49"/>
      <c r="AD49"/>
      <c r="AE49"/>
      <c r="AF49"/>
      <c r="AG49"/>
      <c r="AH49"/>
      <c r="AI49"/>
      <c r="AJ49"/>
      <c r="AK49"/>
      <c r="AL49"/>
      <c r="AM49"/>
      <c r="AN49"/>
      <c r="AO49"/>
      <c r="AP49"/>
      <c r="AQ49"/>
    </row>
    <row r="50" spans="1:43" s="1" customFormat="1" ht="17.25" customHeight="1" thickBot="1">
      <c r="A50" s="38"/>
      <c r="B50" s="26"/>
      <c r="C50" s="113"/>
      <c r="D50" s="113"/>
      <c r="E50" s="22"/>
      <c r="F50" s="365"/>
      <c r="G50"/>
      <c r="H50"/>
      <c r="I50"/>
      <c r="J50"/>
      <c r="K50"/>
      <c r="L50"/>
      <c r="M50"/>
      <c r="N50"/>
      <c r="O50"/>
      <c r="P50"/>
      <c r="Q50"/>
      <c r="R50"/>
      <c r="S50"/>
      <c r="T50"/>
      <c r="U50"/>
      <c r="V50"/>
      <c r="W50"/>
      <c r="X50"/>
      <c r="Y50"/>
      <c r="Z50"/>
      <c r="AA50"/>
      <c r="AB50"/>
      <c r="AC50"/>
      <c r="AD50"/>
      <c r="AE50"/>
      <c r="AF50"/>
      <c r="AG50"/>
      <c r="AH50"/>
      <c r="AI50"/>
      <c r="AJ50"/>
      <c r="AK50"/>
      <c r="AL50"/>
      <c r="AM50"/>
      <c r="AN50"/>
      <c r="AO50"/>
      <c r="AP50"/>
      <c r="AQ50"/>
    </row>
    <row r="51" spans="1:43" s="1" customFormat="1" ht="33" customHeight="1" thickBot="1">
      <c r="A51" s="38"/>
      <c r="B51" s="27">
        <f>B49+1</f>
        <v>23</v>
      </c>
      <c r="C51" s="51" t="s">
        <v>44</v>
      </c>
      <c r="D51" s="37"/>
      <c r="E51" s="117">
        <f>E47+E49</f>
        <v>1630.4075123740879</v>
      </c>
      <c r="F51" s="365"/>
      <c r="G51"/>
      <c r="H51"/>
      <c r="I51"/>
      <c r="J51"/>
      <c r="K51"/>
      <c r="L51"/>
      <c r="M51"/>
      <c r="N51"/>
      <c r="O51"/>
      <c r="P51"/>
      <c r="Q51"/>
      <c r="R51"/>
      <c r="S51"/>
      <c r="T51"/>
      <c r="U51"/>
      <c r="V51"/>
      <c r="W51"/>
      <c r="X51"/>
      <c r="Y51"/>
      <c r="Z51"/>
      <c r="AA51"/>
      <c r="AB51"/>
      <c r="AC51"/>
      <c r="AD51"/>
      <c r="AE51"/>
      <c r="AF51"/>
      <c r="AG51"/>
      <c r="AH51"/>
      <c r="AI51"/>
      <c r="AJ51"/>
      <c r="AK51"/>
      <c r="AL51"/>
      <c r="AM51"/>
      <c r="AN51"/>
      <c r="AO51"/>
      <c r="AP51"/>
      <c r="AQ51"/>
    </row>
    <row r="52" spans="1:43" s="1" customFormat="1" ht="17.25" customHeight="1">
      <c r="A52" s="38"/>
      <c r="B52" s="38"/>
      <c r="C52" s="28"/>
      <c r="D52" s="28"/>
      <c r="E52" s="29"/>
      <c r="F52" s="29"/>
      <c r="G52" s="29"/>
      <c r="H52"/>
      <c r="I52"/>
      <c r="J52"/>
      <c r="K52"/>
      <c r="L52"/>
      <c r="M52"/>
      <c r="N52"/>
      <c r="O52"/>
      <c r="P52"/>
      <c r="Q52"/>
      <c r="R52"/>
      <c r="S52"/>
      <c r="T52"/>
      <c r="U52"/>
      <c r="V52"/>
      <c r="W52"/>
      <c r="X52"/>
      <c r="Y52"/>
      <c r="Z52"/>
      <c r="AA52"/>
      <c r="AB52"/>
      <c r="AC52"/>
      <c r="AD52"/>
      <c r="AE52"/>
      <c r="AF52"/>
      <c r="AG52"/>
      <c r="AH52"/>
      <c r="AI52"/>
      <c r="AJ52"/>
      <c r="AK52"/>
      <c r="AL52"/>
      <c r="AM52"/>
      <c r="AN52"/>
      <c r="AO52"/>
      <c r="AP52"/>
      <c r="AQ52"/>
    </row>
    <row r="53" spans="1:43" s="140" customFormat="1" ht="17.25" customHeight="1">
      <c r="A53" s="38"/>
      <c r="B53" s="38" t="s">
        <v>45</v>
      </c>
      <c r="C53" s="38"/>
      <c r="D53" s="38"/>
      <c r="E53" s="161"/>
      <c r="F53" s="161"/>
      <c r="G53" s="161"/>
      <c r="H53"/>
      <c r="I53"/>
      <c r="J53"/>
      <c r="K53"/>
      <c r="L53"/>
      <c r="M53"/>
      <c r="N53"/>
      <c r="O53"/>
      <c r="P53"/>
      <c r="Q53"/>
      <c r="R53"/>
      <c r="S53"/>
      <c r="T53"/>
      <c r="U53"/>
      <c r="V53"/>
      <c r="W53"/>
      <c r="X53"/>
      <c r="Y53"/>
      <c r="Z53"/>
      <c r="AA53"/>
      <c r="AB53"/>
      <c r="AC53"/>
      <c r="AD53"/>
      <c r="AE53"/>
      <c r="AF53"/>
      <c r="AG53"/>
      <c r="AH53"/>
      <c r="AI53"/>
      <c r="AJ53"/>
      <c r="AK53"/>
      <c r="AL53"/>
      <c r="AM53"/>
      <c r="AN53"/>
      <c r="AO53"/>
      <c r="AP53"/>
      <c r="AQ53"/>
    </row>
    <row r="54" spans="1:43" s="140" customFormat="1" ht="17.25" customHeight="1">
      <c r="A54" s="38"/>
      <c r="B54" s="142">
        <v>1</v>
      </c>
      <c r="C54" s="144" t="s">
        <v>46</v>
      </c>
      <c r="D54" s="279"/>
      <c r="E54" s="280"/>
      <c r="F54" s="280"/>
      <c r="G54" s="162"/>
      <c r="H54"/>
      <c r="I54"/>
      <c r="J54"/>
      <c r="K54"/>
      <c r="L54"/>
      <c r="M54"/>
      <c r="N54"/>
      <c r="O54"/>
      <c r="P54"/>
      <c r="Q54"/>
      <c r="R54"/>
      <c r="S54"/>
      <c r="T54"/>
      <c r="U54"/>
      <c r="V54"/>
      <c r="W54"/>
      <c r="X54"/>
      <c r="Y54"/>
      <c r="Z54"/>
      <c r="AA54"/>
      <c r="AB54"/>
      <c r="AC54"/>
      <c r="AD54"/>
      <c r="AE54"/>
      <c r="AF54"/>
      <c r="AG54"/>
      <c r="AH54"/>
      <c r="AI54"/>
      <c r="AJ54"/>
      <c r="AK54"/>
      <c r="AL54"/>
      <c r="AM54"/>
      <c r="AN54"/>
      <c r="AO54"/>
      <c r="AP54"/>
      <c r="AQ54"/>
    </row>
    <row r="55" spans="1:43" s="140" customFormat="1" ht="48" customHeight="1">
      <c r="A55" s="38"/>
      <c r="B55" s="142">
        <v>2</v>
      </c>
      <c r="C55" s="752" t="s">
        <v>47</v>
      </c>
      <c r="D55" s="752"/>
      <c r="E55" s="752"/>
      <c r="F55" s="271"/>
      <c r="G55" s="208"/>
      <c r="H55"/>
      <c r="I55"/>
      <c r="J55"/>
      <c r="K55"/>
      <c r="L55"/>
      <c r="M55"/>
      <c r="N55"/>
      <c r="O55"/>
      <c r="P55"/>
      <c r="Q55"/>
      <c r="R55"/>
      <c r="S55"/>
      <c r="T55"/>
      <c r="U55"/>
      <c r="V55"/>
      <c r="W55"/>
      <c r="X55"/>
      <c r="Y55"/>
      <c r="Z55"/>
      <c r="AA55"/>
      <c r="AB55"/>
      <c r="AC55"/>
      <c r="AD55"/>
      <c r="AE55"/>
      <c r="AF55"/>
      <c r="AG55"/>
      <c r="AH55"/>
      <c r="AI55"/>
      <c r="AJ55"/>
      <c r="AK55"/>
      <c r="AL55"/>
      <c r="AM55"/>
      <c r="AN55"/>
      <c r="AO55"/>
      <c r="AP55"/>
      <c r="AQ55"/>
    </row>
    <row r="56" spans="1:43" s="140" customFormat="1" ht="44.25" customHeight="1">
      <c r="A56" s="38"/>
      <c r="B56" s="142">
        <v>3</v>
      </c>
      <c r="C56" s="752" t="s">
        <v>390</v>
      </c>
      <c r="D56" s="752"/>
      <c r="E56" s="752"/>
      <c r="F56" s="271"/>
      <c r="G56" s="208"/>
      <c r="H56"/>
      <c r="I56"/>
      <c r="J56"/>
      <c r="K56"/>
      <c r="L56"/>
      <c r="M56"/>
      <c r="N56"/>
      <c r="O56"/>
      <c r="P56"/>
      <c r="Q56"/>
      <c r="R56"/>
      <c r="S56"/>
      <c r="T56"/>
      <c r="U56"/>
      <c r="V56"/>
      <c r="W56"/>
      <c r="X56"/>
      <c r="Y56"/>
      <c r="Z56"/>
      <c r="AA56"/>
      <c r="AB56"/>
      <c r="AC56"/>
      <c r="AD56"/>
      <c r="AE56"/>
      <c r="AF56"/>
      <c r="AG56"/>
      <c r="AH56"/>
      <c r="AI56"/>
      <c r="AJ56"/>
      <c r="AK56"/>
      <c r="AL56"/>
      <c r="AM56"/>
      <c r="AN56"/>
      <c r="AO56"/>
      <c r="AP56"/>
      <c r="AQ56"/>
    </row>
    <row r="57" spans="1:43" s="140" customFormat="1" ht="17.25" customHeight="1">
      <c r="A57" s="38"/>
      <c r="B57" s="142">
        <v>4</v>
      </c>
      <c r="C57" s="144" t="s">
        <v>48</v>
      </c>
      <c r="D57" s="279"/>
      <c r="E57" s="279"/>
      <c r="F57" s="279"/>
      <c r="G57" s="144"/>
      <c r="H57"/>
      <c r="I57"/>
      <c r="J57"/>
      <c r="K57"/>
      <c r="L57"/>
      <c r="M57"/>
      <c r="N57"/>
      <c r="O57"/>
      <c r="P57"/>
      <c r="Q57"/>
      <c r="R57"/>
      <c r="S57"/>
      <c r="T57"/>
      <c r="U57"/>
      <c r="V57"/>
      <c r="W57"/>
      <c r="X57"/>
      <c r="Y57"/>
      <c r="Z57"/>
      <c r="AA57"/>
      <c r="AB57"/>
      <c r="AC57"/>
      <c r="AD57"/>
      <c r="AE57"/>
      <c r="AF57"/>
      <c r="AG57"/>
      <c r="AH57"/>
      <c r="AI57"/>
      <c r="AJ57"/>
      <c r="AK57"/>
      <c r="AL57"/>
      <c r="AM57"/>
      <c r="AN57"/>
      <c r="AO57"/>
      <c r="AP57"/>
      <c r="AQ57"/>
    </row>
    <row r="58" spans="1:43" s="140" customFormat="1" ht="17.25" customHeight="1">
      <c r="A58" s="38"/>
      <c r="B58" s="142">
        <v>5</v>
      </c>
      <c r="C58" s="144" t="s">
        <v>49</v>
      </c>
      <c r="D58" s="279"/>
      <c r="E58" s="279"/>
      <c r="F58" s="279"/>
      <c r="G58" s="144"/>
      <c r="H58"/>
      <c r="I58"/>
      <c r="J58"/>
      <c r="K58"/>
      <c r="L58"/>
      <c r="M58"/>
      <c r="N58"/>
      <c r="O58"/>
      <c r="P58"/>
      <c r="Q58"/>
      <c r="R58"/>
      <c r="S58"/>
      <c r="T58"/>
      <c r="U58"/>
      <c r="V58"/>
      <c r="W58"/>
      <c r="X58"/>
      <c r="Y58"/>
      <c r="Z58"/>
      <c r="AA58"/>
      <c r="AB58"/>
      <c r="AC58"/>
      <c r="AD58"/>
      <c r="AE58"/>
      <c r="AF58"/>
      <c r="AG58"/>
      <c r="AH58"/>
      <c r="AI58"/>
      <c r="AJ58"/>
      <c r="AK58"/>
      <c r="AL58"/>
      <c r="AM58"/>
      <c r="AN58"/>
      <c r="AO58"/>
      <c r="AP58"/>
      <c r="AQ58"/>
    </row>
    <row r="59" spans="1:43" s="140" customFormat="1" ht="17.25" customHeight="1">
      <c r="A59" s="38"/>
      <c r="B59" s="142">
        <v>6</v>
      </c>
      <c r="C59" s="144" t="s">
        <v>50</v>
      </c>
      <c r="D59" s="279"/>
      <c r="E59" s="279"/>
      <c r="F59" s="279"/>
      <c r="G59" s="144"/>
      <c r="H59"/>
      <c r="I59"/>
      <c r="J59"/>
      <c r="K59"/>
      <c r="L59"/>
      <c r="M59"/>
      <c r="N59"/>
      <c r="O59"/>
      <c r="P59"/>
      <c r="Q59"/>
      <c r="R59"/>
      <c r="S59"/>
      <c r="T59"/>
      <c r="U59"/>
      <c r="V59"/>
      <c r="W59"/>
      <c r="X59"/>
      <c r="Y59"/>
      <c r="Z59"/>
      <c r="AA59"/>
      <c r="AB59"/>
      <c r="AC59"/>
      <c r="AD59"/>
      <c r="AE59"/>
      <c r="AF59"/>
      <c r="AG59"/>
      <c r="AH59"/>
      <c r="AI59"/>
      <c r="AJ59"/>
      <c r="AK59"/>
      <c r="AL59"/>
      <c r="AM59"/>
      <c r="AN59"/>
      <c r="AO59"/>
      <c r="AP59"/>
      <c r="AQ59"/>
    </row>
    <row r="60" spans="1:43" s="140" customFormat="1" ht="17.25" customHeight="1">
      <c r="A60" s="38"/>
      <c r="B60" s="142">
        <v>7</v>
      </c>
      <c r="C60" s="144" t="s">
        <v>51</v>
      </c>
      <c r="D60" s="279"/>
      <c r="E60" s="279"/>
      <c r="F60" s="279"/>
      <c r="G60" s="144"/>
      <c r="H60"/>
      <c r="I60"/>
      <c r="J60"/>
      <c r="K60"/>
      <c r="L60"/>
      <c r="M60"/>
      <c r="N60"/>
      <c r="O60"/>
      <c r="P60"/>
      <c r="Q60"/>
      <c r="R60"/>
      <c r="S60"/>
      <c r="T60"/>
      <c r="U60"/>
      <c r="V60"/>
      <c r="W60"/>
      <c r="X60"/>
      <c r="Y60"/>
      <c r="Z60"/>
      <c r="AA60"/>
      <c r="AB60"/>
      <c r="AC60"/>
      <c r="AD60"/>
      <c r="AE60"/>
      <c r="AF60"/>
      <c r="AG60"/>
      <c r="AH60"/>
      <c r="AI60"/>
      <c r="AJ60"/>
      <c r="AK60"/>
      <c r="AL60"/>
      <c r="AM60"/>
      <c r="AN60"/>
      <c r="AO60"/>
      <c r="AP60"/>
      <c r="AQ60"/>
    </row>
    <row r="61" spans="1:43" s="140" customFormat="1" ht="17.25" customHeight="1">
      <c r="A61" s="38"/>
      <c r="B61" s="142">
        <v>8</v>
      </c>
      <c r="C61" s="144" t="s">
        <v>432</v>
      </c>
      <c r="D61" s="279"/>
      <c r="E61" s="279"/>
      <c r="F61" s="279"/>
      <c r="G61" s="144"/>
      <c r="H61"/>
      <c r="I61"/>
      <c r="J61"/>
      <c r="K61"/>
      <c r="L61"/>
      <c r="M61"/>
      <c r="N61"/>
      <c r="O61"/>
      <c r="P61"/>
      <c r="Q61"/>
      <c r="R61"/>
      <c r="S61"/>
      <c r="T61"/>
      <c r="U61"/>
      <c r="V61"/>
      <c r="W61"/>
      <c r="X61"/>
      <c r="Y61"/>
      <c r="Z61"/>
      <c r="AA61"/>
      <c r="AB61"/>
      <c r="AC61"/>
      <c r="AD61"/>
      <c r="AE61"/>
      <c r="AF61"/>
      <c r="AG61"/>
      <c r="AH61"/>
      <c r="AI61"/>
      <c r="AJ61"/>
      <c r="AK61"/>
      <c r="AL61"/>
      <c r="AM61"/>
      <c r="AN61"/>
      <c r="AO61"/>
      <c r="AP61"/>
      <c r="AQ61"/>
    </row>
    <row r="62" spans="1:43" s="140" customFormat="1" ht="17.25" customHeight="1">
      <c r="A62" s="38"/>
      <c r="B62" s="142">
        <v>9</v>
      </c>
      <c r="C62" s="144" t="s">
        <v>52</v>
      </c>
      <c r="D62" s="279"/>
      <c r="E62" s="279"/>
      <c r="F62" s="279"/>
      <c r="G62" s="144"/>
      <c r="H62"/>
      <c r="I62"/>
      <c r="J62"/>
      <c r="K62"/>
      <c r="L62"/>
      <c r="M62"/>
      <c r="N62"/>
      <c r="O62"/>
      <c r="P62"/>
      <c r="Q62"/>
      <c r="R62"/>
      <c r="S62"/>
      <c r="T62"/>
      <c r="U62"/>
      <c r="V62"/>
      <c r="W62"/>
      <c r="X62"/>
      <c r="Y62"/>
      <c r="Z62"/>
      <c r="AA62"/>
      <c r="AB62"/>
      <c r="AC62"/>
      <c r="AD62"/>
      <c r="AE62"/>
      <c r="AF62"/>
      <c r="AG62"/>
      <c r="AH62"/>
      <c r="AI62"/>
      <c r="AJ62"/>
      <c r="AK62"/>
      <c r="AL62"/>
      <c r="AM62"/>
      <c r="AN62"/>
      <c r="AO62"/>
      <c r="AP62"/>
      <c r="AQ62"/>
    </row>
    <row r="63" spans="1:43" s="140" customFormat="1" ht="17.25" customHeight="1">
      <c r="A63" s="38"/>
      <c r="B63" s="142">
        <v>10</v>
      </c>
      <c r="C63" s="38" t="s">
        <v>53</v>
      </c>
      <c r="D63" s="230"/>
      <c r="E63" s="230"/>
      <c r="F63" s="230"/>
      <c r="G63" s="38"/>
      <c r="H63"/>
      <c r="I63"/>
      <c r="J63"/>
      <c r="K63"/>
      <c r="L63"/>
      <c r="M63"/>
      <c r="N63"/>
      <c r="O63"/>
      <c r="P63"/>
      <c r="Q63"/>
      <c r="R63"/>
      <c r="S63"/>
      <c r="T63"/>
      <c r="U63"/>
      <c r="V63"/>
      <c r="W63"/>
      <c r="X63"/>
      <c r="Y63"/>
      <c r="Z63"/>
      <c r="AA63"/>
      <c r="AB63"/>
      <c r="AC63"/>
      <c r="AD63"/>
      <c r="AE63"/>
      <c r="AF63"/>
      <c r="AG63"/>
      <c r="AH63"/>
      <c r="AI63"/>
      <c r="AJ63"/>
      <c r="AK63"/>
      <c r="AL63"/>
      <c r="AM63"/>
      <c r="AN63"/>
      <c r="AO63"/>
      <c r="AP63"/>
      <c r="AQ63"/>
    </row>
    <row r="64" spans="1:43" s="1" customFormat="1" ht="15">
      <c r="A64" s="38"/>
      <c r="B64" s="38"/>
      <c r="C64" s="38"/>
      <c r="D64" s="38"/>
      <c r="E64" s="38"/>
      <c r="F64" s="38"/>
      <c r="G64" s="38"/>
      <c r="H64"/>
      <c r="I64"/>
      <c r="J64"/>
      <c r="K64"/>
      <c r="L64"/>
      <c r="M64"/>
      <c r="N64"/>
      <c r="O64"/>
      <c r="P64"/>
      <c r="Q64"/>
      <c r="R64"/>
      <c r="S64"/>
      <c r="T64"/>
      <c r="U64"/>
      <c r="V64"/>
      <c r="W64"/>
      <c r="X64"/>
      <c r="Y64"/>
      <c r="Z64"/>
      <c r="AA64"/>
      <c r="AB64"/>
      <c r="AC64"/>
      <c r="AD64"/>
      <c r="AE64"/>
      <c r="AF64"/>
      <c r="AG64"/>
      <c r="AH64"/>
      <c r="AI64"/>
      <c r="AJ64"/>
      <c r="AK64"/>
      <c r="AL64"/>
      <c r="AM64"/>
      <c r="AN64"/>
      <c r="AO64"/>
      <c r="AP64"/>
      <c r="AQ64"/>
    </row>
    <row r="65" spans="1:43" s="1" customFormat="1" ht="15">
      <c r="A65" s="38"/>
      <c r="B65" s="38"/>
      <c r="C65" s="38"/>
      <c r="D65" s="38"/>
      <c r="E65" s="38"/>
      <c r="F65" s="38"/>
      <c r="G65" s="38"/>
      <c r="H65"/>
      <c r="I65"/>
      <c r="J65"/>
      <c r="K65"/>
      <c r="L65"/>
      <c r="M65"/>
      <c r="N65"/>
      <c r="O65"/>
      <c r="P65"/>
      <c r="Q65"/>
      <c r="R65"/>
      <c r="S65"/>
      <c r="T65"/>
      <c r="U65"/>
      <c r="V65"/>
      <c r="W65"/>
      <c r="X65"/>
      <c r="Y65"/>
      <c r="Z65"/>
      <c r="AA65"/>
      <c r="AB65"/>
      <c r="AC65"/>
      <c r="AD65"/>
      <c r="AE65"/>
      <c r="AF65"/>
      <c r="AG65"/>
      <c r="AH65"/>
      <c r="AI65"/>
      <c r="AJ65"/>
      <c r="AK65"/>
      <c r="AL65"/>
      <c r="AM65"/>
      <c r="AN65"/>
      <c r="AO65"/>
      <c r="AP65"/>
      <c r="AQ65"/>
    </row>
    <row r="66" spans="1:43" s="1" customFormat="1" ht="15">
      <c r="A66" s="38"/>
      <c r="B66" s="38"/>
      <c r="C66" s="38"/>
      <c r="D66" s="38"/>
      <c r="E66" s="38"/>
      <c r="F66" s="38"/>
      <c r="G66" s="38"/>
      <c r="H66"/>
      <c r="I66"/>
      <c r="J66"/>
      <c r="K66"/>
      <c r="L66"/>
      <c r="M66"/>
      <c r="N66"/>
      <c r="O66"/>
      <c r="P66"/>
      <c r="Q66"/>
      <c r="R66"/>
      <c r="S66"/>
      <c r="T66"/>
      <c r="U66"/>
      <c r="V66"/>
      <c r="W66"/>
      <c r="X66"/>
      <c r="Y66"/>
      <c r="Z66"/>
      <c r="AA66"/>
      <c r="AB66"/>
      <c r="AC66"/>
      <c r="AD66"/>
      <c r="AE66"/>
      <c r="AF66"/>
      <c r="AG66"/>
      <c r="AH66"/>
      <c r="AI66"/>
      <c r="AJ66"/>
      <c r="AK66"/>
      <c r="AL66"/>
      <c r="AM66"/>
      <c r="AN66"/>
      <c r="AO66"/>
      <c r="AP66"/>
      <c r="AQ66"/>
    </row>
    <row r="67" spans="1:43" s="1" customFormat="1" ht="15">
      <c r="A67" s="38"/>
      <c r="B67" s="38"/>
      <c r="C67" s="38"/>
      <c r="D67" s="38"/>
      <c r="E67" s="38"/>
      <c r="F67" s="38"/>
      <c r="G67" s="38"/>
      <c r="H67"/>
      <c r="I67"/>
      <c r="J67"/>
      <c r="K67"/>
      <c r="L67"/>
      <c r="M67"/>
      <c r="N67"/>
      <c r="O67"/>
      <c r="P67"/>
      <c r="Q67"/>
      <c r="R67"/>
      <c r="S67"/>
      <c r="T67"/>
      <c r="U67"/>
      <c r="V67"/>
      <c r="W67"/>
      <c r="X67"/>
      <c r="Y67"/>
      <c r="Z67"/>
      <c r="AA67"/>
      <c r="AB67"/>
      <c r="AC67"/>
      <c r="AD67"/>
      <c r="AE67"/>
      <c r="AF67"/>
      <c r="AG67"/>
      <c r="AH67"/>
      <c r="AI67"/>
      <c r="AJ67"/>
      <c r="AK67"/>
      <c r="AL67"/>
      <c r="AM67"/>
      <c r="AN67"/>
      <c r="AO67"/>
      <c r="AP67"/>
      <c r="AQ67"/>
    </row>
    <row r="68" spans="1:43" s="1" customFormat="1" ht="15">
      <c r="A68" s="38"/>
      <c r="B68" s="38"/>
      <c r="C68" s="38"/>
      <c r="D68" s="38"/>
      <c r="E68" s="38"/>
      <c r="F68" s="38"/>
      <c r="G68" s="38"/>
      <c r="H68"/>
      <c r="I68"/>
      <c r="J68"/>
      <c r="K68"/>
      <c r="L68"/>
      <c r="M68"/>
      <c r="N68"/>
      <c r="O68"/>
      <c r="P68"/>
      <c r="Q68"/>
      <c r="R68"/>
      <c r="S68"/>
      <c r="T68"/>
      <c r="U68"/>
      <c r="V68"/>
      <c r="W68"/>
      <c r="X68"/>
      <c r="Y68"/>
      <c r="Z68"/>
      <c r="AA68"/>
      <c r="AB68"/>
      <c r="AC68"/>
      <c r="AD68"/>
      <c r="AE68"/>
      <c r="AF68"/>
      <c r="AG68"/>
      <c r="AH68"/>
      <c r="AI68"/>
      <c r="AJ68"/>
      <c r="AK68"/>
      <c r="AL68"/>
      <c r="AM68"/>
      <c r="AN68"/>
      <c r="AO68"/>
      <c r="AP68"/>
      <c r="AQ68"/>
    </row>
    <row r="69" spans="1:43" s="1" customFormat="1" ht="15">
      <c r="A69" s="38"/>
      <c r="B69" s="38"/>
      <c r="C69" s="38"/>
      <c r="D69" s="38"/>
      <c r="E69" s="38"/>
      <c r="F69" s="38"/>
      <c r="G69" s="38"/>
      <c r="H69"/>
      <c r="I69"/>
      <c r="J69"/>
      <c r="K69"/>
      <c r="L69"/>
      <c r="M69"/>
      <c r="N69"/>
      <c r="O69"/>
      <c r="P69"/>
      <c r="Q69"/>
      <c r="R69"/>
      <c r="S69"/>
      <c r="T69"/>
      <c r="U69"/>
      <c r="V69"/>
      <c r="W69"/>
      <c r="X69"/>
      <c r="Y69"/>
      <c r="Z69"/>
      <c r="AA69"/>
      <c r="AB69"/>
      <c r="AC69"/>
      <c r="AD69"/>
      <c r="AE69"/>
      <c r="AF69"/>
      <c r="AG69"/>
      <c r="AH69"/>
      <c r="AI69"/>
      <c r="AJ69"/>
      <c r="AK69"/>
      <c r="AL69"/>
      <c r="AM69"/>
      <c r="AN69"/>
      <c r="AO69"/>
      <c r="AP69"/>
      <c r="AQ69"/>
    </row>
    <row r="70" spans="1:43" s="1" customFormat="1" ht="15">
      <c r="A70" s="38"/>
      <c r="B70" s="38"/>
      <c r="C70" s="38"/>
      <c r="D70" s="38"/>
      <c r="E70" s="38"/>
      <c r="F70" s="38"/>
      <c r="G70" s="38"/>
      <c r="H70"/>
      <c r="I70"/>
      <c r="J70"/>
      <c r="K70"/>
      <c r="L70"/>
      <c r="M70"/>
      <c r="N70"/>
      <c r="O70"/>
      <c r="P70"/>
      <c r="Q70"/>
      <c r="R70"/>
      <c r="S70"/>
      <c r="T70"/>
      <c r="U70"/>
      <c r="V70"/>
      <c r="W70"/>
      <c r="X70"/>
      <c r="Y70"/>
      <c r="Z70"/>
      <c r="AA70"/>
      <c r="AB70"/>
      <c r="AC70"/>
      <c r="AD70"/>
      <c r="AE70"/>
      <c r="AF70"/>
      <c r="AG70"/>
      <c r="AH70"/>
      <c r="AI70"/>
      <c r="AJ70"/>
      <c r="AK70"/>
      <c r="AL70"/>
      <c r="AM70"/>
      <c r="AN70"/>
      <c r="AO70"/>
      <c r="AP70"/>
      <c r="AQ70"/>
    </row>
    <row r="71" spans="1:43" s="1" customFormat="1" ht="15">
      <c r="A71" s="38"/>
      <c r="B71" s="38"/>
      <c r="C71" s="38"/>
      <c r="D71" s="38"/>
      <c r="E71" s="38"/>
      <c r="F71" s="38"/>
      <c r="G71" s="38"/>
      <c r="H71"/>
      <c r="I71"/>
      <c r="J71"/>
      <c r="K71"/>
      <c r="L71"/>
      <c r="M71"/>
      <c r="N71"/>
      <c r="O71"/>
      <c r="P71"/>
      <c r="Q71"/>
      <c r="R71"/>
      <c r="S71"/>
      <c r="T71"/>
      <c r="U71"/>
      <c r="V71"/>
      <c r="W71"/>
      <c r="X71"/>
      <c r="Y71"/>
      <c r="Z71"/>
      <c r="AA71"/>
      <c r="AB71"/>
      <c r="AC71"/>
      <c r="AD71"/>
      <c r="AE71"/>
      <c r="AF71"/>
      <c r="AG71"/>
      <c r="AH71"/>
      <c r="AI71"/>
      <c r="AJ71"/>
      <c r="AK71"/>
      <c r="AL71"/>
      <c r="AM71"/>
      <c r="AN71"/>
      <c r="AO71"/>
      <c r="AP71"/>
      <c r="AQ71"/>
    </row>
    <row r="72" spans="1:43" s="1" customFormat="1" ht="15">
      <c r="A72" s="38"/>
      <c r="B72" s="38"/>
      <c r="C72" s="38"/>
      <c r="D72" s="38"/>
      <c r="E72" s="38"/>
      <c r="F72" s="38"/>
      <c r="G72" s="38"/>
      <c r="H72"/>
      <c r="I72"/>
      <c r="J72"/>
      <c r="K72"/>
      <c r="L72"/>
      <c r="M72"/>
      <c r="N72"/>
      <c r="O72"/>
      <c r="P72"/>
      <c r="Q72"/>
      <c r="R72"/>
      <c r="S72"/>
      <c r="T72"/>
      <c r="U72"/>
      <c r="V72"/>
      <c r="W72"/>
      <c r="X72"/>
      <c r="Y72"/>
      <c r="Z72"/>
      <c r="AA72"/>
      <c r="AB72"/>
      <c r="AC72"/>
      <c r="AD72"/>
      <c r="AE72"/>
      <c r="AF72"/>
      <c r="AG72"/>
      <c r="AH72"/>
      <c r="AI72"/>
      <c r="AJ72"/>
      <c r="AK72"/>
      <c r="AL72"/>
      <c r="AM72"/>
      <c r="AN72"/>
      <c r="AO72"/>
      <c r="AP72"/>
      <c r="AQ72"/>
    </row>
    <row r="73" spans="1:43" s="1" customFormat="1" ht="15">
      <c r="A73" s="38"/>
      <c r="B73" s="38"/>
      <c r="C73" s="38"/>
      <c r="D73" s="38"/>
      <c r="E73" s="38"/>
      <c r="F73" s="38"/>
      <c r="G73" s="38"/>
      <c r="H73"/>
      <c r="I73"/>
      <c r="J73"/>
      <c r="K73"/>
      <c r="L73"/>
      <c r="M73"/>
      <c r="N73"/>
      <c r="O73"/>
      <c r="P73"/>
      <c r="Q73"/>
      <c r="R73"/>
      <c r="S73"/>
      <c r="T73"/>
      <c r="U73"/>
      <c r="V73"/>
      <c r="W73"/>
      <c r="X73"/>
      <c r="Y73"/>
      <c r="Z73"/>
      <c r="AA73"/>
      <c r="AB73"/>
      <c r="AC73"/>
      <c r="AD73"/>
      <c r="AE73"/>
      <c r="AF73"/>
      <c r="AG73"/>
      <c r="AH73"/>
      <c r="AI73"/>
      <c r="AJ73"/>
      <c r="AK73"/>
      <c r="AL73"/>
      <c r="AM73"/>
      <c r="AN73"/>
      <c r="AO73"/>
      <c r="AP73"/>
      <c r="AQ73"/>
    </row>
    <row r="74" spans="1:43" s="1" customFormat="1" ht="15">
      <c r="A74" s="38"/>
      <c r="B74" s="38"/>
      <c r="C74" s="38"/>
      <c r="D74" s="38"/>
      <c r="E74" s="38"/>
      <c r="F74" s="38"/>
      <c r="G74" s="38"/>
      <c r="H74"/>
      <c r="I74"/>
      <c r="J74"/>
      <c r="K74"/>
      <c r="L74"/>
      <c r="M74"/>
      <c r="N74"/>
      <c r="O74"/>
      <c r="P74"/>
      <c r="Q74"/>
      <c r="R74"/>
      <c r="S74"/>
      <c r="T74"/>
      <c r="U74"/>
      <c r="V74"/>
      <c r="W74"/>
      <c r="X74"/>
      <c r="Y74"/>
      <c r="Z74"/>
      <c r="AA74"/>
      <c r="AB74"/>
      <c r="AC74"/>
      <c r="AD74"/>
      <c r="AE74"/>
      <c r="AF74"/>
      <c r="AG74"/>
      <c r="AH74"/>
      <c r="AI74"/>
      <c r="AJ74"/>
      <c r="AK74"/>
      <c r="AL74"/>
      <c r="AM74"/>
      <c r="AN74"/>
      <c r="AO74"/>
      <c r="AP74"/>
      <c r="AQ74"/>
    </row>
    <row r="75" spans="1:43" s="1" customFormat="1" ht="15">
      <c r="A75" s="38"/>
      <c r="B75" s="38"/>
      <c r="C75" s="38"/>
      <c r="D75" s="38"/>
      <c r="E75" s="38"/>
      <c r="F75" s="38"/>
      <c r="G75" s="38"/>
      <c r="H75"/>
      <c r="I75"/>
      <c r="J75"/>
      <c r="K75"/>
      <c r="L75"/>
      <c r="M75"/>
      <c r="N75"/>
      <c r="O75"/>
      <c r="P75"/>
      <c r="Q75"/>
      <c r="R75"/>
      <c r="S75"/>
      <c r="T75"/>
      <c r="U75"/>
      <c r="V75"/>
      <c r="W75"/>
      <c r="X75"/>
      <c r="Y75"/>
      <c r="Z75"/>
      <c r="AA75"/>
      <c r="AB75"/>
      <c r="AC75"/>
      <c r="AD75"/>
      <c r="AE75"/>
      <c r="AF75"/>
      <c r="AG75"/>
      <c r="AH75"/>
      <c r="AI75"/>
      <c r="AJ75"/>
      <c r="AK75"/>
      <c r="AL75"/>
      <c r="AM75"/>
      <c r="AN75"/>
      <c r="AO75"/>
      <c r="AP75"/>
      <c r="AQ75"/>
    </row>
    <row r="76" spans="1:43" s="1" customFormat="1" ht="15">
      <c r="A76" s="38"/>
      <c r="B76" s="38"/>
      <c r="C76" s="38"/>
      <c r="D76" s="38"/>
      <c r="E76" s="38"/>
      <c r="F76" s="38"/>
      <c r="G76" s="38"/>
      <c r="H76"/>
      <c r="I76"/>
      <c r="J76"/>
      <c r="K76"/>
      <c r="L76"/>
      <c r="M76"/>
      <c r="N76"/>
      <c r="O76"/>
      <c r="P76"/>
      <c r="Q76"/>
      <c r="R76"/>
      <c r="S76"/>
      <c r="T76"/>
      <c r="U76"/>
      <c r="V76"/>
      <c r="W76"/>
      <c r="X76"/>
      <c r="Y76"/>
      <c r="Z76"/>
      <c r="AA76"/>
      <c r="AB76"/>
      <c r="AC76"/>
      <c r="AD76"/>
      <c r="AE76"/>
      <c r="AF76"/>
      <c r="AG76"/>
      <c r="AH76"/>
      <c r="AI76"/>
      <c r="AJ76"/>
      <c r="AK76"/>
      <c r="AL76"/>
      <c r="AM76"/>
      <c r="AN76"/>
      <c r="AO76"/>
      <c r="AP76"/>
      <c r="AQ76"/>
    </row>
    <row r="77" spans="1:43" s="1" customFormat="1" ht="15">
      <c r="A77" s="38"/>
      <c r="B77" s="38"/>
      <c r="C77" s="38"/>
      <c r="D77" s="38"/>
      <c r="E77" s="38"/>
      <c r="F77" s="38"/>
      <c r="G77" s="38"/>
      <c r="H77"/>
      <c r="I77"/>
      <c r="J77"/>
      <c r="K77"/>
      <c r="L77"/>
      <c r="M77"/>
      <c r="N77"/>
      <c r="O77"/>
      <c r="P77"/>
      <c r="Q77"/>
      <c r="R77"/>
      <c r="S77"/>
      <c r="T77"/>
      <c r="U77"/>
      <c r="V77"/>
      <c r="W77"/>
      <c r="X77"/>
      <c r="Y77"/>
      <c r="Z77"/>
      <c r="AA77"/>
      <c r="AB77"/>
      <c r="AC77"/>
      <c r="AD77"/>
      <c r="AE77"/>
      <c r="AF77"/>
      <c r="AG77"/>
      <c r="AH77"/>
      <c r="AI77"/>
      <c r="AJ77"/>
      <c r="AK77"/>
      <c r="AL77"/>
      <c r="AM77"/>
      <c r="AN77"/>
      <c r="AO77"/>
      <c r="AP77"/>
      <c r="AQ77"/>
    </row>
    <row r="78" spans="1:43" s="1" customFormat="1" ht="15">
      <c r="A78" s="38"/>
      <c r="B78" s="38"/>
      <c r="C78" s="38"/>
      <c r="D78" s="38"/>
      <c r="E78" s="38"/>
      <c r="F78" s="38"/>
      <c r="G78" s="38"/>
      <c r="H78"/>
      <c r="I78"/>
      <c r="J78"/>
      <c r="K78"/>
      <c r="L78"/>
      <c r="M78"/>
      <c r="N78"/>
      <c r="O78"/>
      <c r="P78"/>
      <c r="Q78"/>
      <c r="R78"/>
      <c r="S78"/>
      <c r="T78"/>
      <c r="U78"/>
      <c r="V78"/>
      <c r="W78"/>
      <c r="X78"/>
      <c r="Y78"/>
      <c r="Z78"/>
      <c r="AA78"/>
      <c r="AB78"/>
      <c r="AC78"/>
      <c r="AD78"/>
      <c r="AE78"/>
      <c r="AF78"/>
      <c r="AG78"/>
      <c r="AH78"/>
      <c r="AI78"/>
      <c r="AJ78"/>
      <c r="AK78"/>
      <c r="AL78"/>
      <c r="AM78"/>
      <c r="AN78"/>
      <c r="AO78"/>
      <c r="AP78"/>
      <c r="AQ78"/>
    </row>
    <row r="79" spans="1:43" s="1" customFormat="1" ht="15">
      <c r="A79" s="38"/>
      <c r="B79" s="38"/>
      <c r="C79" s="38"/>
      <c r="D79" s="38"/>
      <c r="E79" s="38"/>
      <c r="F79" s="38"/>
      <c r="G79" s="38"/>
      <c r="H79"/>
      <c r="I79"/>
      <c r="J79"/>
      <c r="K79"/>
      <c r="L79"/>
      <c r="M79"/>
      <c r="N79"/>
      <c r="O79"/>
      <c r="P79"/>
      <c r="Q79"/>
      <c r="R79"/>
      <c r="S79"/>
      <c r="T79"/>
      <c r="U79"/>
      <c r="V79"/>
      <c r="W79"/>
      <c r="X79"/>
      <c r="Y79"/>
      <c r="Z79"/>
      <c r="AA79"/>
      <c r="AB79"/>
      <c r="AC79"/>
      <c r="AD79"/>
      <c r="AE79"/>
      <c r="AF79"/>
      <c r="AG79"/>
      <c r="AH79"/>
      <c r="AI79"/>
      <c r="AJ79"/>
      <c r="AK79"/>
      <c r="AL79"/>
      <c r="AM79"/>
      <c r="AN79"/>
      <c r="AO79"/>
      <c r="AP79"/>
      <c r="AQ79"/>
    </row>
    <row r="80" spans="1:43" s="1" customFormat="1" ht="15">
      <c r="A80" s="38"/>
      <c r="B80" s="38"/>
      <c r="C80" s="38"/>
      <c r="D80" s="38"/>
      <c r="E80" s="38"/>
      <c r="F80" s="38"/>
      <c r="G80" s="38"/>
      <c r="H80"/>
      <c r="I80"/>
      <c r="J80"/>
      <c r="K80"/>
      <c r="L80"/>
      <c r="M80"/>
      <c r="N80"/>
      <c r="O80"/>
      <c r="P80"/>
      <c r="Q80"/>
      <c r="R80"/>
      <c r="S80"/>
      <c r="T80"/>
      <c r="U80"/>
      <c r="V80"/>
      <c r="W80"/>
      <c r="X80"/>
      <c r="Y80"/>
      <c r="Z80"/>
      <c r="AA80"/>
      <c r="AB80"/>
      <c r="AC80"/>
      <c r="AD80"/>
      <c r="AE80"/>
      <c r="AF80"/>
      <c r="AG80"/>
      <c r="AH80"/>
      <c r="AI80"/>
      <c r="AJ80"/>
      <c r="AK80"/>
      <c r="AL80"/>
      <c r="AM80"/>
      <c r="AN80"/>
      <c r="AO80"/>
      <c r="AP80"/>
      <c r="AQ80"/>
    </row>
    <row r="81" spans="1:43" s="1" customFormat="1" ht="15">
      <c r="A81" s="38"/>
      <c r="B81" s="38"/>
      <c r="C81" s="38"/>
      <c r="D81" s="38"/>
      <c r="E81" s="38"/>
      <c r="F81" s="38"/>
      <c r="G81" s="38"/>
      <c r="H81"/>
      <c r="I81"/>
      <c r="J81"/>
      <c r="K81"/>
      <c r="L81"/>
      <c r="M81"/>
      <c r="N81"/>
      <c r="O81"/>
      <c r="P81"/>
      <c r="Q81"/>
      <c r="R81"/>
      <c r="S81"/>
      <c r="T81"/>
      <c r="U81"/>
      <c r="V81"/>
      <c r="W81"/>
      <c r="X81"/>
      <c r="Y81"/>
      <c r="Z81"/>
      <c r="AA81"/>
      <c r="AB81"/>
      <c r="AC81"/>
      <c r="AD81"/>
      <c r="AE81"/>
      <c r="AF81"/>
      <c r="AG81"/>
      <c r="AH81"/>
      <c r="AI81"/>
      <c r="AJ81"/>
      <c r="AK81"/>
      <c r="AL81"/>
      <c r="AM81"/>
      <c r="AN81"/>
      <c r="AO81"/>
      <c r="AP81"/>
      <c r="AQ81"/>
    </row>
    <row r="82" spans="1:43" s="1" customFormat="1" ht="15">
      <c r="A82" s="38"/>
      <c r="B82" s="38"/>
      <c r="C82" s="38"/>
      <c r="D82" s="38"/>
      <c r="E82" s="38"/>
      <c r="F82" s="38"/>
      <c r="G82" s="38"/>
      <c r="H82"/>
      <c r="I82"/>
      <c r="J82"/>
      <c r="K82"/>
      <c r="L82"/>
      <c r="M82"/>
      <c r="N82"/>
      <c r="O82"/>
      <c r="P82"/>
      <c r="Q82"/>
      <c r="R82"/>
      <c r="S82"/>
      <c r="T82"/>
      <c r="U82"/>
      <c r="V82"/>
      <c r="W82"/>
      <c r="X82"/>
      <c r="Y82"/>
      <c r="Z82"/>
      <c r="AA82"/>
      <c r="AB82"/>
      <c r="AC82"/>
      <c r="AD82"/>
      <c r="AE82"/>
      <c r="AF82"/>
      <c r="AG82"/>
      <c r="AH82"/>
      <c r="AI82"/>
      <c r="AJ82"/>
      <c r="AK82"/>
      <c r="AL82"/>
      <c r="AM82"/>
      <c r="AN82"/>
      <c r="AO82"/>
      <c r="AP82"/>
      <c r="AQ82"/>
    </row>
    <row r="83" spans="1:43" s="1" customFormat="1" ht="15">
      <c r="A83" s="38"/>
      <c r="B83" s="38"/>
      <c r="C83" s="38"/>
      <c r="D83" s="38"/>
      <c r="E83" s="38"/>
      <c r="F83" s="38"/>
      <c r="G83" s="38"/>
      <c r="H83"/>
      <c r="I83"/>
      <c r="J83"/>
      <c r="K83"/>
      <c r="L83"/>
      <c r="M83"/>
      <c r="N83"/>
      <c r="O83"/>
      <c r="P83"/>
      <c r="Q83"/>
      <c r="R83"/>
      <c r="S83"/>
      <c r="T83"/>
      <c r="U83"/>
      <c r="V83"/>
      <c r="W83"/>
      <c r="X83"/>
      <c r="Y83"/>
      <c r="Z83"/>
      <c r="AA83"/>
      <c r="AB83"/>
      <c r="AC83"/>
      <c r="AD83"/>
      <c r="AE83"/>
      <c r="AF83"/>
      <c r="AG83"/>
      <c r="AH83"/>
      <c r="AI83"/>
      <c r="AJ83"/>
      <c r="AK83"/>
      <c r="AL83"/>
      <c r="AM83"/>
      <c r="AN83"/>
      <c r="AO83"/>
      <c r="AP83"/>
      <c r="AQ83"/>
    </row>
    <row r="84" spans="1:43" s="1" customFormat="1" ht="15">
      <c r="A84" s="38"/>
      <c r="B84" s="38"/>
      <c r="C84" s="38"/>
      <c r="D84" s="38"/>
      <c r="E84" s="38"/>
      <c r="F84" s="38"/>
      <c r="G84" s="38"/>
      <c r="H84"/>
      <c r="I84"/>
      <c r="J84"/>
      <c r="K84"/>
      <c r="L84"/>
      <c r="M84"/>
      <c r="N84"/>
      <c r="O84"/>
      <c r="P84"/>
      <c r="Q84"/>
      <c r="R84"/>
      <c r="S84"/>
      <c r="T84"/>
      <c r="U84"/>
      <c r="V84"/>
      <c r="W84"/>
      <c r="X84"/>
      <c r="Y84"/>
      <c r="Z84"/>
      <c r="AA84"/>
      <c r="AB84"/>
      <c r="AC84"/>
      <c r="AD84"/>
      <c r="AE84"/>
      <c r="AF84"/>
      <c r="AG84"/>
      <c r="AH84"/>
      <c r="AI84"/>
      <c r="AJ84"/>
      <c r="AK84"/>
      <c r="AL84"/>
      <c r="AM84"/>
      <c r="AN84"/>
      <c r="AO84"/>
      <c r="AP84"/>
      <c r="AQ84"/>
    </row>
    <row r="85" spans="1:43" s="1" customFormat="1" ht="15">
      <c r="A85" s="38"/>
      <c r="B85" s="38"/>
      <c r="C85" s="38"/>
      <c r="D85" s="38"/>
      <c r="E85" s="38"/>
      <c r="F85" s="38"/>
      <c r="G85" s="38"/>
      <c r="H85"/>
      <c r="I85"/>
      <c r="J85"/>
      <c r="K85"/>
      <c r="L85"/>
      <c r="M85"/>
      <c r="N85"/>
      <c r="O85"/>
      <c r="P85"/>
      <c r="Q85"/>
      <c r="R85"/>
      <c r="S85"/>
      <c r="T85"/>
      <c r="U85"/>
      <c r="V85"/>
      <c r="W85"/>
      <c r="X85"/>
      <c r="Y85"/>
      <c r="Z85"/>
      <c r="AA85"/>
      <c r="AB85"/>
      <c r="AC85"/>
      <c r="AD85"/>
      <c r="AE85"/>
      <c r="AF85"/>
      <c r="AG85"/>
      <c r="AH85"/>
      <c r="AI85"/>
      <c r="AJ85"/>
      <c r="AK85"/>
      <c r="AL85"/>
      <c r="AM85"/>
      <c r="AN85"/>
      <c r="AO85"/>
      <c r="AP85"/>
      <c r="AQ85"/>
    </row>
    <row r="86" spans="1:43" s="1" customFormat="1" ht="15">
      <c r="A86" s="38"/>
      <c r="B86" s="38"/>
      <c r="C86" s="38"/>
      <c r="D86" s="38"/>
      <c r="E86" s="38"/>
      <c r="F86" s="38"/>
      <c r="G86" s="38"/>
      <c r="H86"/>
      <c r="I86"/>
      <c r="J86"/>
      <c r="K86"/>
      <c r="L86"/>
      <c r="M86"/>
      <c r="N86"/>
      <c r="O86"/>
      <c r="P86"/>
      <c r="Q86"/>
      <c r="R86"/>
      <c r="S86"/>
      <c r="T86"/>
      <c r="U86"/>
      <c r="V86"/>
      <c r="W86"/>
      <c r="X86"/>
      <c r="Y86"/>
      <c r="Z86"/>
      <c r="AA86"/>
      <c r="AB86"/>
      <c r="AC86"/>
      <c r="AD86"/>
      <c r="AE86"/>
      <c r="AF86"/>
      <c r="AG86"/>
      <c r="AH86"/>
      <c r="AI86"/>
      <c r="AJ86"/>
      <c r="AK86"/>
      <c r="AL86"/>
      <c r="AM86"/>
      <c r="AN86"/>
      <c r="AO86"/>
      <c r="AP86"/>
      <c r="AQ86"/>
    </row>
    <row r="87" spans="1:43" s="1" customFormat="1" ht="15">
      <c r="A87" s="38"/>
      <c r="B87" s="38"/>
      <c r="C87" s="38"/>
      <c r="D87" s="38"/>
      <c r="E87" s="38"/>
      <c r="F87" s="38"/>
      <c r="G87" s="38"/>
      <c r="H87"/>
      <c r="I87"/>
      <c r="J87"/>
      <c r="K87"/>
      <c r="L87"/>
      <c r="M87"/>
      <c r="N87"/>
      <c r="O87"/>
      <c r="P87"/>
      <c r="Q87"/>
      <c r="R87"/>
      <c r="S87"/>
      <c r="T87"/>
      <c r="U87"/>
      <c r="V87"/>
      <c r="W87"/>
      <c r="X87"/>
      <c r="Y87"/>
      <c r="Z87"/>
      <c r="AA87"/>
      <c r="AB87"/>
      <c r="AC87"/>
      <c r="AD87"/>
      <c r="AE87"/>
      <c r="AF87"/>
      <c r="AG87"/>
      <c r="AH87"/>
      <c r="AI87"/>
      <c r="AJ87"/>
      <c r="AK87"/>
      <c r="AL87"/>
      <c r="AM87"/>
      <c r="AN87"/>
      <c r="AO87"/>
      <c r="AP87"/>
      <c r="AQ87"/>
    </row>
    <row r="88" spans="1:43" s="1" customFormat="1" ht="15">
      <c r="A88" s="38"/>
      <c r="B88" s="38"/>
      <c r="C88" s="38"/>
      <c r="D88" s="38"/>
      <c r="E88" s="38"/>
      <c r="F88" s="38"/>
      <c r="G88" s="38"/>
      <c r="H88"/>
      <c r="I88"/>
      <c r="J88"/>
      <c r="K88"/>
      <c r="L88"/>
      <c r="M88"/>
      <c r="N88"/>
      <c r="O88"/>
      <c r="P88"/>
      <c r="Q88"/>
      <c r="R88"/>
      <c r="S88"/>
      <c r="T88"/>
      <c r="U88"/>
      <c r="V88"/>
      <c r="W88"/>
      <c r="X88"/>
      <c r="Y88"/>
      <c r="Z88"/>
      <c r="AA88"/>
      <c r="AB88"/>
      <c r="AC88"/>
      <c r="AD88"/>
      <c r="AE88"/>
      <c r="AF88"/>
      <c r="AG88"/>
      <c r="AH88"/>
      <c r="AI88"/>
      <c r="AJ88"/>
      <c r="AK88"/>
      <c r="AL88"/>
      <c r="AM88"/>
      <c r="AN88"/>
      <c r="AO88"/>
      <c r="AP88"/>
      <c r="AQ88"/>
    </row>
    <row r="89" spans="1:43" s="1" customFormat="1" ht="15">
      <c r="A89" s="38"/>
      <c r="B89" s="38"/>
      <c r="C89" s="38"/>
      <c r="D89" s="38"/>
      <c r="E89" s="38"/>
      <c r="F89" s="38"/>
      <c r="G89" s="38"/>
      <c r="H89"/>
      <c r="I89"/>
      <c r="J89"/>
      <c r="K89"/>
      <c r="L89"/>
      <c r="M89"/>
      <c r="N89"/>
      <c r="O89"/>
      <c r="P89"/>
      <c r="Q89"/>
      <c r="R89"/>
      <c r="S89"/>
      <c r="T89"/>
      <c r="U89"/>
      <c r="V89"/>
      <c r="W89"/>
      <c r="X89"/>
      <c r="Y89"/>
      <c r="Z89"/>
      <c r="AA89"/>
      <c r="AB89"/>
      <c r="AC89"/>
      <c r="AD89"/>
      <c r="AE89"/>
      <c r="AF89"/>
      <c r="AG89"/>
      <c r="AH89"/>
      <c r="AI89"/>
      <c r="AJ89"/>
      <c r="AK89"/>
      <c r="AL89"/>
      <c r="AM89"/>
      <c r="AN89"/>
      <c r="AO89"/>
      <c r="AP89"/>
      <c r="AQ89"/>
    </row>
    <row r="90" spans="1:43" s="1" customFormat="1" ht="15">
      <c r="A90" s="38"/>
      <c r="B90" s="38"/>
      <c r="C90" s="38"/>
      <c r="D90" s="38"/>
      <c r="E90" s="38"/>
      <c r="F90" s="38"/>
      <c r="G90" s="38"/>
      <c r="H90"/>
      <c r="I90"/>
      <c r="J90"/>
      <c r="K90"/>
      <c r="L90"/>
      <c r="M90"/>
      <c r="N90"/>
      <c r="O90"/>
      <c r="P90"/>
      <c r="Q90"/>
      <c r="R90"/>
      <c r="S90"/>
      <c r="T90"/>
      <c r="U90"/>
      <c r="V90"/>
      <c r="W90"/>
      <c r="X90"/>
      <c r="Y90"/>
      <c r="Z90"/>
      <c r="AA90"/>
      <c r="AB90"/>
      <c r="AC90"/>
      <c r="AD90"/>
      <c r="AE90"/>
      <c r="AF90"/>
      <c r="AG90"/>
      <c r="AH90"/>
      <c r="AI90"/>
      <c r="AJ90"/>
      <c r="AK90"/>
      <c r="AL90"/>
      <c r="AM90"/>
      <c r="AN90"/>
      <c r="AO90"/>
      <c r="AP90"/>
      <c r="AQ90"/>
    </row>
    <row r="91" spans="1:43" s="1" customFormat="1" ht="15">
      <c r="A91" s="38"/>
      <c r="B91" s="38"/>
      <c r="C91" s="38"/>
      <c r="D91" s="38"/>
      <c r="E91" s="38"/>
      <c r="F91" s="38"/>
      <c r="G91" s="38"/>
      <c r="H91"/>
      <c r="I91"/>
      <c r="J91"/>
      <c r="K91"/>
      <c r="L91"/>
      <c r="M91"/>
      <c r="N91"/>
      <c r="O91"/>
      <c r="P91"/>
      <c r="Q91"/>
      <c r="R91"/>
      <c r="S91"/>
      <c r="T91"/>
      <c r="U91"/>
      <c r="V91"/>
      <c r="W91"/>
      <c r="X91"/>
      <c r="Y91"/>
      <c r="Z91"/>
      <c r="AA91"/>
      <c r="AB91"/>
      <c r="AC91"/>
      <c r="AD91"/>
      <c r="AE91"/>
      <c r="AF91"/>
      <c r="AG91"/>
      <c r="AH91"/>
      <c r="AI91"/>
      <c r="AJ91"/>
      <c r="AK91"/>
      <c r="AL91"/>
      <c r="AM91"/>
      <c r="AN91"/>
      <c r="AO91"/>
      <c r="AP91"/>
      <c r="AQ91"/>
    </row>
    <row r="92" spans="1:43" s="1" customFormat="1" ht="15">
      <c r="A92" s="38"/>
      <c r="B92" s="38"/>
      <c r="C92" s="38"/>
      <c r="D92" s="38"/>
      <c r="E92" s="38"/>
      <c r="F92" s="38"/>
      <c r="G92" s="38"/>
      <c r="H92"/>
      <c r="I92"/>
      <c r="J92"/>
      <c r="K92"/>
      <c r="L92"/>
      <c r="M92"/>
      <c r="N92"/>
      <c r="O92"/>
      <c r="P92"/>
      <c r="Q92"/>
      <c r="R92"/>
      <c r="S92"/>
      <c r="T92"/>
      <c r="U92"/>
      <c r="V92"/>
      <c r="W92"/>
      <c r="X92"/>
      <c r="Y92"/>
      <c r="Z92"/>
      <c r="AA92"/>
      <c r="AB92"/>
      <c r="AC92"/>
      <c r="AD92"/>
      <c r="AE92"/>
      <c r="AF92"/>
      <c r="AG92"/>
      <c r="AH92"/>
      <c r="AI92"/>
      <c r="AJ92"/>
      <c r="AK92"/>
      <c r="AL92"/>
      <c r="AM92"/>
      <c r="AN92"/>
      <c r="AO92"/>
      <c r="AP92"/>
      <c r="AQ92"/>
    </row>
    <row r="93" spans="1:43" ht="15">
      <c r="A93" s="32"/>
      <c r="B93" s="32"/>
      <c r="C93" s="32"/>
      <c r="D93" s="32"/>
      <c r="E93" s="32"/>
      <c r="F93" s="32"/>
      <c r="G93" s="32"/>
    </row>
    <row r="94" spans="1:43" ht="15">
      <c r="A94" s="32"/>
      <c r="B94" s="32"/>
      <c r="C94" s="32"/>
      <c r="D94" s="32"/>
      <c r="E94" s="32"/>
      <c r="F94" s="32"/>
      <c r="G94" s="32"/>
    </row>
    <row r="95" spans="1:43" ht="15">
      <c r="A95" s="32"/>
      <c r="B95" s="32"/>
      <c r="C95" s="32"/>
      <c r="D95" s="32"/>
      <c r="E95" s="32"/>
      <c r="F95" s="32"/>
      <c r="G95" s="32"/>
    </row>
    <row r="96" spans="1:43" ht="15">
      <c r="A96" s="32"/>
      <c r="B96" s="32"/>
      <c r="C96" s="32"/>
      <c r="D96" s="32"/>
      <c r="E96" s="32"/>
      <c r="F96" s="32"/>
      <c r="G96" s="32"/>
    </row>
    <row r="97" spans="1:7" ht="15">
      <c r="A97" s="32"/>
      <c r="B97" s="32"/>
      <c r="C97" s="32"/>
      <c r="D97" s="32"/>
      <c r="E97" s="32"/>
      <c r="F97" s="32"/>
      <c r="G97" s="32"/>
    </row>
    <row r="98" spans="1:7" ht="15">
      <c r="A98" s="32"/>
      <c r="B98" s="32"/>
      <c r="C98" s="32"/>
      <c r="D98" s="32"/>
      <c r="E98" s="32"/>
      <c r="F98" s="32"/>
      <c r="G98" s="32"/>
    </row>
    <row r="99" spans="1:7" ht="15">
      <c r="A99" s="32"/>
      <c r="B99" s="32"/>
      <c r="C99" s="32"/>
      <c r="D99" s="32"/>
      <c r="E99" s="32"/>
      <c r="F99" s="32"/>
      <c r="G99" s="32"/>
    </row>
    <row r="100" spans="1:7" ht="15">
      <c r="A100" s="32"/>
      <c r="B100" s="32"/>
      <c r="C100" s="32"/>
      <c r="D100" s="32"/>
      <c r="E100" s="32"/>
      <c r="F100" s="32"/>
      <c r="G100" s="32"/>
    </row>
    <row r="101" spans="1:7" ht="15">
      <c r="A101" s="32"/>
      <c r="B101" s="32"/>
      <c r="C101" s="32"/>
      <c r="D101" s="32"/>
      <c r="E101" s="32"/>
      <c r="F101" s="32"/>
      <c r="G101" s="32"/>
    </row>
    <row r="102" spans="1:7" ht="15">
      <c r="A102" s="32"/>
      <c r="B102" s="32"/>
      <c r="C102" s="32"/>
      <c r="D102" s="32"/>
      <c r="E102" s="32"/>
      <c r="F102" s="32"/>
      <c r="G102" s="32"/>
    </row>
    <row r="103" spans="1:7" ht="15">
      <c r="A103" s="32"/>
      <c r="B103" s="32"/>
      <c r="C103" s="32"/>
      <c r="D103" s="32"/>
      <c r="E103" s="32"/>
      <c r="F103" s="32"/>
      <c r="G103" s="32"/>
    </row>
    <row r="104" spans="1:7" ht="15">
      <c r="A104" s="32"/>
      <c r="B104" s="32"/>
      <c r="C104" s="32"/>
      <c r="D104" s="32"/>
      <c r="E104" s="32"/>
      <c r="F104" s="32"/>
      <c r="G104" s="32"/>
    </row>
    <row r="105" spans="1:7" ht="15">
      <c r="A105" s="32"/>
      <c r="B105" s="32"/>
      <c r="C105" s="32"/>
      <c r="D105" s="32"/>
      <c r="E105" s="32"/>
      <c r="F105" s="32"/>
      <c r="G105" s="32"/>
    </row>
    <row r="106" spans="1:7" ht="15">
      <c r="A106" s="32"/>
      <c r="B106" s="32"/>
      <c r="C106" s="32"/>
      <c r="D106" s="32"/>
      <c r="E106" s="32"/>
      <c r="F106" s="32"/>
      <c r="G106" s="32"/>
    </row>
    <row r="107" spans="1:7" ht="15">
      <c r="A107" s="32"/>
      <c r="B107" s="32"/>
      <c r="C107" s="32"/>
      <c r="D107" s="32"/>
      <c r="E107" s="32"/>
      <c r="F107" s="32"/>
      <c r="G107" s="32"/>
    </row>
    <row r="108" spans="1:7" ht="15">
      <c r="A108" s="32"/>
      <c r="B108" s="32"/>
      <c r="C108" s="32"/>
      <c r="D108" s="32"/>
      <c r="E108" s="32"/>
      <c r="F108" s="32"/>
      <c r="G108" s="32"/>
    </row>
    <row r="109" spans="1:7" ht="15">
      <c r="A109" s="32"/>
      <c r="B109" s="32"/>
      <c r="C109" s="32"/>
      <c r="D109" s="32"/>
      <c r="E109" s="32"/>
      <c r="F109" s="32"/>
      <c r="G109" s="32"/>
    </row>
    <row r="110" spans="1:7" ht="15">
      <c r="A110" s="32"/>
      <c r="B110" s="32"/>
      <c r="C110" s="32"/>
      <c r="D110" s="32"/>
      <c r="E110" s="32"/>
      <c r="F110" s="32"/>
      <c r="G110" s="32"/>
    </row>
    <row r="111" spans="1:7" ht="15">
      <c r="A111" s="32"/>
      <c r="B111" s="32"/>
      <c r="C111" s="32"/>
      <c r="D111" s="32"/>
      <c r="E111" s="32"/>
      <c r="F111" s="32"/>
      <c r="G111" s="32"/>
    </row>
    <row r="112" spans="1:7" ht="15">
      <c r="A112" s="32"/>
      <c r="B112" s="32"/>
      <c r="C112" s="32"/>
      <c r="D112" s="32"/>
      <c r="E112" s="32"/>
      <c r="F112" s="32"/>
      <c r="G112" s="32"/>
    </row>
    <row r="113" spans="1:7" ht="15">
      <c r="A113" s="32"/>
      <c r="B113" s="32"/>
      <c r="C113" s="32"/>
      <c r="D113" s="32"/>
      <c r="E113" s="32"/>
      <c r="F113" s="32"/>
      <c r="G113" s="32"/>
    </row>
    <row r="114" spans="1:7" ht="15">
      <c r="A114" s="32"/>
      <c r="B114" s="32"/>
      <c r="C114" s="32"/>
      <c r="D114" s="32"/>
      <c r="E114" s="32"/>
      <c r="F114" s="32"/>
      <c r="G114" s="32"/>
    </row>
    <row r="115" spans="1:7" ht="15">
      <c r="A115" s="32"/>
      <c r="B115" s="32"/>
      <c r="C115" s="32"/>
      <c r="D115" s="32"/>
      <c r="E115" s="32"/>
      <c r="F115" s="32"/>
      <c r="G115" s="32"/>
    </row>
    <row r="116" spans="1:7" ht="15">
      <c r="A116" s="32"/>
      <c r="B116" s="32"/>
      <c r="C116" s="32"/>
      <c r="D116" s="32"/>
      <c r="E116" s="32"/>
      <c r="F116" s="32"/>
      <c r="G116" s="32"/>
    </row>
    <row r="117" spans="1:7" ht="15">
      <c r="A117" s="32"/>
      <c r="B117" s="32"/>
      <c r="C117" s="32"/>
      <c r="D117" s="32"/>
      <c r="E117" s="32"/>
      <c r="F117" s="32"/>
      <c r="G117" s="32"/>
    </row>
    <row r="118" spans="1:7" ht="15">
      <c r="A118" s="32"/>
      <c r="B118" s="32"/>
      <c r="C118" s="32"/>
      <c r="D118" s="32"/>
      <c r="E118" s="32"/>
      <c r="F118" s="32"/>
      <c r="G118" s="32"/>
    </row>
    <row r="119" spans="1:7" ht="15">
      <c r="A119" s="32"/>
      <c r="B119" s="32"/>
      <c r="C119" s="32"/>
      <c r="D119" s="32"/>
      <c r="E119" s="32"/>
      <c r="F119" s="32"/>
      <c r="G119" s="32"/>
    </row>
    <row r="120" spans="1:7" ht="15">
      <c r="A120" s="32"/>
      <c r="B120" s="32"/>
      <c r="C120" s="32"/>
      <c r="D120" s="32"/>
      <c r="E120" s="32"/>
      <c r="F120" s="32"/>
      <c r="G120" s="32"/>
    </row>
    <row r="121" spans="1:7" ht="15">
      <c r="A121" s="32"/>
      <c r="B121" s="32"/>
      <c r="C121" s="32"/>
      <c r="D121" s="32"/>
      <c r="E121" s="32"/>
      <c r="F121" s="32"/>
      <c r="G121" s="32"/>
    </row>
    <row r="122" spans="1:7" ht="15">
      <c r="A122" s="32"/>
      <c r="B122" s="32"/>
      <c r="C122" s="32"/>
      <c r="D122" s="32"/>
      <c r="E122" s="32"/>
      <c r="F122" s="32"/>
      <c r="G122" s="32"/>
    </row>
    <row r="123" spans="1:7" ht="15">
      <c r="A123" s="32"/>
      <c r="B123" s="32"/>
      <c r="C123" s="32"/>
      <c r="D123" s="32"/>
      <c r="E123" s="32"/>
      <c r="F123" s="32"/>
      <c r="G123" s="32"/>
    </row>
    <row r="124" spans="1:7" ht="15">
      <c r="A124" s="32"/>
      <c r="B124" s="32"/>
      <c r="C124" s="32"/>
      <c r="D124" s="32"/>
      <c r="E124" s="32"/>
      <c r="F124" s="32"/>
      <c r="G124" s="32"/>
    </row>
    <row r="125" spans="1:7" ht="15">
      <c r="A125" s="32"/>
      <c r="B125" s="32"/>
      <c r="C125" s="32"/>
      <c r="D125" s="32"/>
      <c r="E125" s="32"/>
      <c r="F125" s="32"/>
      <c r="G125" s="32"/>
    </row>
    <row r="126" spans="1:7" ht="15">
      <c r="A126" s="32"/>
      <c r="B126" s="32"/>
      <c r="C126" s="32"/>
      <c r="D126" s="32"/>
      <c r="E126" s="32"/>
      <c r="F126" s="32"/>
      <c r="G126" s="32"/>
    </row>
    <row r="127" spans="1:7" ht="15">
      <c r="A127" s="32"/>
      <c r="B127" s="32"/>
      <c r="C127" s="32"/>
      <c r="D127" s="32"/>
      <c r="E127" s="32"/>
      <c r="F127" s="32"/>
      <c r="G127" s="32"/>
    </row>
    <row r="128" spans="1:7" ht="15">
      <c r="A128" s="32"/>
      <c r="B128" s="32"/>
      <c r="C128" s="32"/>
      <c r="D128" s="32"/>
      <c r="E128" s="32"/>
      <c r="F128" s="32"/>
      <c r="G128" s="32"/>
    </row>
    <row r="129" spans="1:7" ht="15">
      <c r="A129" s="32"/>
      <c r="B129" s="32"/>
      <c r="C129" s="32"/>
      <c r="D129" s="32"/>
      <c r="E129" s="32"/>
      <c r="F129" s="32"/>
      <c r="G129" s="32"/>
    </row>
    <row r="130" spans="1:7" ht="15">
      <c r="A130" s="32"/>
      <c r="B130" s="32"/>
      <c r="C130" s="32"/>
      <c r="D130" s="32"/>
      <c r="E130" s="32"/>
      <c r="F130" s="32"/>
      <c r="G130" s="32"/>
    </row>
    <row r="131" spans="1:7" ht="15">
      <c r="A131" s="32"/>
      <c r="B131" s="32"/>
      <c r="C131" s="32"/>
      <c r="D131" s="32"/>
      <c r="E131" s="32"/>
      <c r="F131" s="32"/>
      <c r="G131" s="32"/>
    </row>
    <row r="132" spans="1:7" ht="15">
      <c r="A132" s="32"/>
      <c r="B132" s="32"/>
      <c r="C132" s="32"/>
      <c r="D132" s="32"/>
      <c r="E132" s="32"/>
      <c r="F132" s="32"/>
      <c r="G132" s="32"/>
    </row>
    <row r="133" spans="1:7" ht="15">
      <c r="A133" s="32"/>
      <c r="B133" s="32"/>
      <c r="C133" s="32"/>
      <c r="D133" s="32"/>
      <c r="E133" s="32"/>
      <c r="F133" s="32"/>
      <c r="G133" s="32"/>
    </row>
    <row r="134" spans="1:7" ht="15">
      <c r="A134" s="32"/>
      <c r="B134" s="32"/>
      <c r="C134" s="32"/>
      <c r="D134" s="32"/>
      <c r="E134" s="32"/>
      <c r="F134" s="32"/>
      <c r="G134" s="32"/>
    </row>
    <row r="135" spans="1:7" ht="15">
      <c r="A135" s="32"/>
      <c r="B135" s="32"/>
      <c r="C135" s="32"/>
      <c r="D135" s="32"/>
      <c r="E135" s="32"/>
      <c r="F135" s="32"/>
      <c r="G135" s="32"/>
    </row>
    <row r="136" spans="1:7" ht="15">
      <c r="A136" s="32"/>
      <c r="B136" s="32"/>
      <c r="C136" s="32"/>
      <c r="D136" s="32"/>
      <c r="E136" s="32"/>
      <c r="F136" s="32"/>
      <c r="G136" s="32"/>
    </row>
    <row r="137" spans="1:7" ht="15">
      <c r="A137" s="32"/>
      <c r="B137" s="32"/>
      <c r="C137" s="32"/>
      <c r="D137" s="32"/>
      <c r="E137" s="32"/>
      <c r="F137" s="32"/>
      <c r="G137" s="32"/>
    </row>
    <row r="138" spans="1:7" ht="15">
      <c r="A138" s="32"/>
      <c r="B138" s="32"/>
      <c r="C138" s="32"/>
      <c r="D138" s="32"/>
      <c r="E138" s="32"/>
      <c r="F138" s="32"/>
      <c r="G138" s="32"/>
    </row>
    <row r="139" spans="1:7" ht="15">
      <c r="A139" s="32"/>
      <c r="B139" s="32"/>
      <c r="C139" s="32"/>
      <c r="D139" s="32"/>
      <c r="E139" s="32"/>
      <c r="F139" s="32"/>
      <c r="G139" s="32"/>
    </row>
    <row r="140" spans="1:7" ht="15">
      <c r="A140" s="32"/>
      <c r="B140" s="32"/>
      <c r="C140" s="32"/>
      <c r="D140" s="32"/>
      <c r="E140" s="32"/>
      <c r="F140" s="32"/>
      <c r="G140" s="32"/>
    </row>
    <row r="141" spans="1:7" ht="15">
      <c r="A141" s="32"/>
      <c r="B141" s="32"/>
      <c r="C141" s="32"/>
      <c r="D141" s="32"/>
      <c r="E141" s="32"/>
      <c r="F141" s="32"/>
      <c r="G141" s="32"/>
    </row>
    <row r="142" spans="1:7" ht="15">
      <c r="A142" s="32"/>
      <c r="B142" s="32"/>
      <c r="C142" s="32"/>
      <c r="D142" s="32"/>
      <c r="E142" s="32"/>
      <c r="F142" s="32"/>
      <c r="G142" s="32"/>
    </row>
    <row r="143" spans="1:7" ht="15">
      <c r="A143" s="32"/>
      <c r="B143" s="32"/>
      <c r="C143" s="32"/>
      <c r="D143" s="32"/>
      <c r="E143" s="32"/>
      <c r="F143" s="32"/>
      <c r="G143" s="32"/>
    </row>
    <row r="144" spans="1:7" ht="15">
      <c r="A144" s="32"/>
      <c r="B144" s="32"/>
      <c r="C144" s="32"/>
      <c r="D144" s="32"/>
      <c r="E144" s="32"/>
      <c r="F144" s="32"/>
      <c r="G144" s="32"/>
    </row>
    <row r="145" spans="1:7" ht="15">
      <c r="A145" s="32"/>
      <c r="B145" s="32"/>
      <c r="C145" s="32"/>
      <c r="D145" s="32"/>
      <c r="E145" s="32"/>
      <c r="F145" s="32"/>
      <c r="G145" s="32"/>
    </row>
    <row r="146" spans="1:7" ht="15">
      <c r="A146" s="32"/>
      <c r="B146" s="32"/>
      <c r="C146" s="32"/>
      <c r="D146" s="32"/>
      <c r="E146" s="32"/>
      <c r="F146" s="32"/>
      <c r="G146" s="32"/>
    </row>
    <row r="147" spans="1:7" ht="15">
      <c r="A147" s="32"/>
      <c r="B147" s="32"/>
      <c r="C147" s="32"/>
      <c r="D147" s="32"/>
      <c r="E147" s="32"/>
      <c r="F147" s="32"/>
      <c r="G147" s="32"/>
    </row>
    <row r="148" spans="1:7" ht="15">
      <c r="A148" s="32"/>
      <c r="B148" s="32"/>
      <c r="C148" s="32"/>
      <c r="D148" s="32"/>
      <c r="E148" s="32"/>
      <c r="F148" s="32"/>
      <c r="G148" s="32"/>
    </row>
    <row r="149" spans="1:7" ht="15">
      <c r="A149" s="32"/>
      <c r="B149" s="32"/>
      <c r="C149" s="32"/>
      <c r="D149" s="32"/>
      <c r="E149" s="32"/>
      <c r="F149" s="32"/>
      <c r="G149" s="32"/>
    </row>
    <row r="150" spans="1:7" ht="15">
      <c r="A150" s="32"/>
      <c r="B150" s="32"/>
      <c r="C150" s="32"/>
      <c r="D150" s="32"/>
      <c r="E150" s="32"/>
      <c r="F150" s="32"/>
      <c r="G150" s="32"/>
    </row>
    <row r="151" spans="1:7" ht="15">
      <c r="A151" s="32"/>
      <c r="B151" s="32"/>
      <c r="C151" s="32"/>
      <c r="D151" s="32"/>
      <c r="E151" s="32"/>
      <c r="F151" s="32"/>
      <c r="G151" s="32"/>
    </row>
    <row r="152" spans="1:7" ht="15">
      <c r="A152" s="32"/>
      <c r="B152" s="32"/>
      <c r="C152" s="32"/>
      <c r="D152" s="32"/>
      <c r="E152" s="32"/>
      <c r="F152" s="32"/>
      <c r="G152" s="32"/>
    </row>
    <row r="153" spans="1:7" ht="15">
      <c r="A153" s="32"/>
      <c r="B153" s="32"/>
      <c r="C153" s="32"/>
      <c r="D153" s="32"/>
      <c r="E153" s="32"/>
      <c r="F153" s="32"/>
      <c r="G153" s="32"/>
    </row>
    <row r="154" spans="1:7" ht="15">
      <c r="A154" s="32"/>
      <c r="B154" s="32"/>
      <c r="C154" s="32"/>
      <c r="D154" s="32"/>
      <c r="E154" s="32"/>
      <c r="F154" s="32"/>
      <c r="G154" s="32"/>
    </row>
    <row r="155" spans="1:7" ht="15">
      <c r="A155" s="32"/>
      <c r="B155" s="32"/>
      <c r="C155" s="32"/>
      <c r="D155" s="32"/>
      <c r="E155" s="32"/>
      <c r="F155" s="32"/>
      <c r="G155" s="32"/>
    </row>
    <row r="156" spans="1:7" ht="15">
      <c r="A156" s="32"/>
      <c r="B156" s="32"/>
      <c r="C156" s="32"/>
      <c r="D156" s="32"/>
      <c r="E156" s="32"/>
      <c r="F156" s="32"/>
      <c r="G156" s="32"/>
    </row>
    <row r="157" spans="1:7" ht="15">
      <c r="A157" s="32"/>
      <c r="B157" s="32"/>
      <c r="C157" s="32"/>
      <c r="D157" s="32"/>
      <c r="E157" s="32"/>
      <c r="F157" s="32"/>
      <c r="G157" s="32"/>
    </row>
    <row r="158" spans="1:7" ht="15">
      <c r="A158" s="32"/>
      <c r="B158" s="32"/>
      <c r="C158" s="32"/>
      <c r="D158" s="32"/>
      <c r="E158" s="32"/>
      <c r="F158" s="32"/>
      <c r="G158" s="32"/>
    </row>
    <row r="159" spans="1:7" ht="15">
      <c r="A159" s="32"/>
      <c r="B159" s="32"/>
      <c r="C159" s="32"/>
      <c r="D159" s="32"/>
      <c r="E159" s="32"/>
      <c r="F159" s="32"/>
      <c r="G159" s="32"/>
    </row>
    <row r="160" spans="1:7" ht="15">
      <c r="A160" s="32"/>
      <c r="B160" s="32"/>
      <c r="C160" s="32"/>
      <c r="D160" s="32"/>
      <c r="E160" s="32"/>
      <c r="F160" s="32"/>
      <c r="G160" s="32"/>
    </row>
    <row r="161" spans="1:7" ht="15">
      <c r="A161" s="32"/>
      <c r="B161" s="32"/>
      <c r="C161" s="32"/>
      <c r="D161" s="32"/>
      <c r="E161" s="32"/>
      <c r="F161" s="32"/>
      <c r="G161" s="32"/>
    </row>
    <row r="162" spans="1:7" ht="15">
      <c r="A162" s="32"/>
      <c r="B162" s="32"/>
      <c r="C162" s="32"/>
      <c r="D162" s="32"/>
      <c r="E162" s="32"/>
      <c r="F162" s="32"/>
      <c r="G162" s="32"/>
    </row>
    <row r="163" spans="1:7" ht="15">
      <c r="A163" s="32"/>
      <c r="B163" s="32"/>
      <c r="C163" s="32"/>
      <c r="D163" s="32"/>
      <c r="E163" s="32"/>
      <c r="F163" s="32"/>
      <c r="G163" s="32"/>
    </row>
    <row r="164" spans="1:7" ht="15">
      <c r="A164" s="32"/>
      <c r="B164" s="32"/>
      <c r="C164" s="32"/>
      <c r="D164" s="32"/>
      <c r="E164" s="32"/>
      <c r="F164" s="32"/>
      <c r="G164" s="32"/>
    </row>
    <row r="165" spans="1:7" ht="15">
      <c r="A165" s="32"/>
      <c r="B165" s="32"/>
      <c r="C165" s="32"/>
      <c r="D165" s="32"/>
      <c r="E165" s="32"/>
      <c r="F165" s="32"/>
      <c r="G165" s="32"/>
    </row>
    <row r="166" spans="1:7" ht="15">
      <c r="A166" s="32"/>
      <c r="B166" s="32"/>
      <c r="C166" s="32"/>
      <c r="D166" s="32"/>
      <c r="E166" s="32"/>
      <c r="F166" s="32"/>
      <c r="G166" s="32"/>
    </row>
    <row r="167" spans="1:7" ht="15">
      <c r="A167" s="32"/>
      <c r="B167" s="32"/>
      <c r="C167" s="32"/>
      <c r="D167" s="32"/>
      <c r="E167" s="32"/>
      <c r="F167" s="32"/>
      <c r="G167" s="32"/>
    </row>
    <row r="168" spans="1:7" ht="15">
      <c r="A168" s="32"/>
      <c r="B168" s="32"/>
      <c r="C168" s="32"/>
      <c r="D168" s="32"/>
      <c r="E168" s="32"/>
      <c r="F168" s="32"/>
      <c r="G168" s="32"/>
    </row>
    <row r="169" spans="1:7" ht="15">
      <c r="A169" s="32"/>
      <c r="B169" s="32"/>
      <c r="C169" s="32"/>
      <c r="D169" s="32"/>
      <c r="E169" s="32"/>
      <c r="F169" s="32"/>
      <c r="G169" s="32"/>
    </row>
    <row r="170" spans="1:7" ht="15">
      <c r="A170" s="32"/>
      <c r="B170" s="32"/>
      <c r="C170" s="32"/>
      <c r="D170" s="32"/>
      <c r="E170" s="32"/>
      <c r="F170" s="32"/>
      <c r="G170" s="32"/>
    </row>
    <row r="171" spans="1:7" ht="15">
      <c r="A171" s="32"/>
      <c r="B171" s="32"/>
      <c r="C171" s="32"/>
      <c r="D171" s="32"/>
      <c r="E171" s="32"/>
      <c r="F171" s="32"/>
      <c r="G171" s="32"/>
    </row>
    <row r="172" spans="1:7" ht="15">
      <c r="A172" s="32"/>
      <c r="B172" s="32"/>
      <c r="C172" s="32"/>
      <c r="D172" s="32"/>
      <c r="E172" s="32"/>
      <c r="F172" s="32"/>
      <c r="G172" s="32"/>
    </row>
    <row r="173" spans="1:7" ht="15">
      <c r="A173" s="32"/>
      <c r="B173" s="32"/>
      <c r="C173" s="32"/>
      <c r="D173" s="32"/>
      <c r="E173" s="32"/>
      <c r="F173" s="32"/>
      <c r="G173" s="32"/>
    </row>
    <row r="174" spans="1:7" ht="15">
      <c r="A174" s="32"/>
      <c r="B174" s="32"/>
      <c r="C174" s="32"/>
      <c r="D174" s="32"/>
      <c r="E174" s="32"/>
      <c r="F174" s="32"/>
      <c r="G174" s="32"/>
    </row>
    <row r="175" spans="1:7" ht="15">
      <c r="A175" s="32"/>
      <c r="B175" s="32"/>
      <c r="C175" s="32"/>
      <c r="D175" s="32"/>
      <c r="E175" s="32"/>
      <c r="F175" s="32"/>
      <c r="G175" s="32"/>
    </row>
    <row r="176" spans="1:7" ht="15">
      <c r="A176" s="32"/>
      <c r="B176" s="32"/>
      <c r="C176" s="32"/>
      <c r="D176" s="32"/>
      <c r="E176" s="32"/>
      <c r="F176" s="32"/>
      <c r="G176" s="32"/>
    </row>
    <row r="177" spans="1:7" ht="15">
      <c r="A177" s="32"/>
      <c r="B177" s="32"/>
      <c r="C177" s="32"/>
      <c r="D177" s="32"/>
      <c r="E177" s="32"/>
      <c r="F177" s="32"/>
      <c r="G177" s="32"/>
    </row>
    <row r="178" spans="1:7" ht="15">
      <c r="A178" s="32"/>
      <c r="B178" s="32"/>
      <c r="C178" s="32"/>
      <c r="D178" s="32"/>
      <c r="E178" s="32"/>
      <c r="F178" s="32"/>
      <c r="G178" s="32"/>
    </row>
    <row r="179" spans="1:7" ht="15">
      <c r="A179" s="32"/>
      <c r="B179" s="32"/>
      <c r="C179" s="32"/>
      <c r="D179" s="32"/>
      <c r="E179" s="32"/>
      <c r="F179" s="32"/>
      <c r="G179" s="32"/>
    </row>
    <row r="180" spans="1:7" ht="15">
      <c r="A180" s="32"/>
      <c r="B180" s="32"/>
      <c r="C180" s="32"/>
      <c r="D180" s="32"/>
      <c r="E180" s="32"/>
      <c r="F180" s="32"/>
      <c r="G180" s="32"/>
    </row>
    <row r="181" spans="1:7" ht="15">
      <c r="A181" s="32"/>
      <c r="B181" s="32"/>
      <c r="C181" s="32"/>
      <c r="D181" s="32"/>
      <c r="E181" s="32"/>
      <c r="F181" s="32"/>
      <c r="G181" s="32"/>
    </row>
    <row r="182" spans="1:7" ht="15">
      <c r="A182" s="32"/>
      <c r="B182" s="32"/>
      <c r="C182" s="32"/>
      <c r="D182" s="32"/>
      <c r="E182" s="32"/>
      <c r="F182" s="32"/>
      <c r="G182" s="32"/>
    </row>
    <row r="183" spans="1:7" ht="15">
      <c r="A183" s="32"/>
      <c r="B183" s="32"/>
      <c r="C183" s="32"/>
      <c r="D183" s="32"/>
      <c r="E183" s="32"/>
      <c r="F183" s="32"/>
      <c r="G183" s="32"/>
    </row>
    <row r="184" spans="1:7" ht="15">
      <c r="A184" s="32"/>
      <c r="B184" s="32"/>
      <c r="C184" s="32"/>
      <c r="D184" s="32"/>
      <c r="E184" s="32"/>
      <c r="F184" s="32"/>
      <c r="G184" s="32"/>
    </row>
    <row r="185" spans="1:7" ht="15">
      <c r="A185" s="32"/>
      <c r="B185" s="32"/>
      <c r="C185" s="32"/>
      <c r="D185" s="32"/>
      <c r="E185" s="32"/>
      <c r="F185" s="32"/>
      <c r="G185" s="32"/>
    </row>
    <row r="186" spans="1:7" ht="15">
      <c r="A186" s="32"/>
      <c r="B186" s="32"/>
      <c r="C186" s="32"/>
      <c r="D186" s="32"/>
      <c r="E186" s="32"/>
      <c r="F186" s="32"/>
      <c r="G186" s="32"/>
    </row>
    <row r="187" spans="1:7" ht="15">
      <c r="A187" s="32"/>
      <c r="B187" s="32"/>
      <c r="C187" s="32"/>
      <c r="D187" s="32"/>
      <c r="E187" s="32"/>
      <c r="F187" s="32"/>
      <c r="G187" s="32"/>
    </row>
    <row r="188" spans="1:7" ht="15">
      <c r="A188" s="32"/>
      <c r="B188" s="32"/>
      <c r="C188" s="32"/>
      <c r="D188" s="32"/>
      <c r="E188" s="32"/>
      <c r="F188" s="32"/>
      <c r="G188" s="32"/>
    </row>
    <row r="189" spans="1:7" ht="15">
      <c r="A189" s="32"/>
      <c r="B189" s="32"/>
      <c r="C189" s="32"/>
      <c r="D189" s="32"/>
      <c r="E189" s="32"/>
      <c r="F189" s="32"/>
      <c r="G189" s="32"/>
    </row>
    <row r="190" spans="1:7" ht="15">
      <c r="A190" s="32"/>
      <c r="B190" s="32"/>
      <c r="C190" s="32"/>
      <c r="D190" s="32"/>
      <c r="E190" s="32"/>
      <c r="F190" s="32"/>
      <c r="G190" s="32"/>
    </row>
    <row r="191" spans="1:7" ht="15">
      <c r="A191" s="32"/>
      <c r="B191" s="32"/>
      <c r="C191" s="32"/>
      <c r="D191" s="32"/>
      <c r="E191" s="32"/>
      <c r="F191" s="32"/>
      <c r="G191" s="32"/>
    </row>
    <row r="192" spans="1:7" ht="15">
      <c r="A192" s="32"/>
      <c r="B192" s="32"/>
      <c r="C192" s="32"/>
      <c r="D192" s="32"/>
      <c r="E192" s="32"/>
      <c r="F192" s="32"/>
      <c r="G192" s="32"/>
    </row>
    <row r="193" spans="1:7" ht="15">
      <c r="A193" s="32"/>
      <c r="B193" s="32"/>
      <c r="C193" s="32"/>
      <c r="D193" s="32"/>
      <c r="E193" s="32"/>
      <c r="F193" s="32"/>
      <c r="G193" s="32"/>
    </row>
    <row r="194" spans="1:7" ht="15">
      <c r="A194" s="32"/>
      <c r="B194" s="32"/>
      <c r="C194" s="32"/>
      <c r="D194" s="32"/>
      <c r="E194" s="32"/>
      <c r="F194" s="32"/>
      <c r="G194" s="32"/>
    </row>
  </sheetData>
  <mergeCells count="5">
    <mergeCell ref="B8:E8"/>
    <mergeCell ref="B9:E9"/>
    <mergeCell ref="B7:E7"/>
    <mergeCell ref="C55:E55"/>
    <mergeCell ref="C56:E56"/>
  </mergeCells>
  <printOptions horizontalCentered="1"/>
  <pageMargins left="0.98425196850393704" right="0.51181102362204722" top="0.74803149606299213" bottom="0.23622047244094491" header="0" footer="0"/>
  <pageSetup scale="63" orientation="portrait" r:id="rId1"/>
  <headerFooter alignWithMargins="0"/>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97D18-9377-4B05-9BEC-B5B0C2ED2E62}">
  <sheetPr codeName="Sheet17">
    <pageSetUpPr fitToPage="1"/>
  </sheetPr>
  <dimension ref="A1:J76"/>
  <sheetViews>
    <sheetView view="pageBreakPreview" zoomScaleNormal="70" zoomScaleSheetLayoutView="100" workbookViewId="0">
      <selection activeCell="B7" sqref="B7:J7"/>
    </sheetView>
  </sheetViews>
  <sheetFormatPr defaultRowHeight="12.75"/>
  <cols>
    <col min="1" max="1" width="2.5703125" customWidth="1"/>
    <col min="2" max="2" width="6.5703125" customWidth="1"/>
    <col min="3" max="3" width="78.42578125" customWidth="1"/>
    <col min="4" max="4" width="6.5703125" style="237" customWidth="1"/>
    <col min="5" max="10" width="14.7109375" customWidth="1"/>
    <col min="11" max="11" width="2.5703125" customWidth="1"/>
    <col min="14" max="14" width="16" customWidth="1"/>
    <col min="15" max="15" width="17.42578125" customWidth="1"/>
    <col min="16" max="16" width="13.42578125" customWidth="1"/>
    <col min="17" max="17" width="13.140625" customWidth="1"/>
    <col min="18" max="18" width="11.7109375" customWidth="1"/>
    <col min="20" max="20" width="14.85546875" customWidth="1"/>
  </cols>
  <sheetData>
    <row r="1" spans="1:10" ht="15">
      <c r="A1" s="165"/>
      <c r="B1" s="166" t="s">
        <v>0</v>
      </c>
      <c r="C1" s="165"/>
      <c r="D1" s="251"/>
      <c r="E1" s="165"/>
      <c r="F1" s="164"/>
      <c r="G1" s="165"/>
      <c r="H1" s="165"/>
      <c r="I1" s="165"/>
      <c r="J1" s="2" t="s">
        <v>377</v>
      </c>
    </row>
    <row r="2" spans="1:10" ht="17.25" customHeight="1">
      <c r="A2" s="165"/>
      <c r="B2" s="166"/>
      <c r="C2" s="165"/>
      <c r="D2" s="251"/>
      <c r="E2" s="165"/>
      <c r="F2" s="164"/>
      <c r="G2" s="165"/>
      <c r="H2" s="165"/>
      <c r="I2" s="165"/>
      <c r="J2" s="2" t="s">
        <v>1</v>
      </c>
    </row>
    <row r="3" spans="1:10" ht="17.25" customHeight="1">
      <c r="A3" s="165"/>
      <c r="B3" s="167"/>
      <c r="C3" s="165"/>
      <c r="D3" s="251"/>
      <c r="E3" s="165"/>
      <c r="F3" s="164"/>
      <c r="G3" s="165"/>
      <c r="H3" s="165"/>
      <c r="I3" s="165"/>
      <c r="J3" s="2" t="s">
        <v>2</v>
      </c>
    </row>
    <row r="4" spans="1:10" ht="17.25" customHeight="1">
      <c r="A4" s="165"/>
      <c r="B4" s="768"/>
      <c r="C4" s="768"/>
      <c r="D4" s="274"/>
      <c r="E4" s="274"/>
      <c r="F4" s="164"/>
      <c r="G4" s="165"/>
      <c r="H4" s="165"/>
      <c r="I4" s="165"/>
      <c r="J4" s="2" t="s">
        <v>3</v>
      </c>
    </row>
    <row r="5" spans="1:10" ht="17.25" customHeight="1">
      <c r="A5" s="165"/>
      <c r="B5" s="165"/>
      <c r="C5" s="278"/>
      <c r="D5" s="385"/>
      <c r="E5" s="164"/>
      <c r="F5" s="164"/>
      <c r="G5" s="165"/>
      <c r="H5" s="165"/>
      <c r="I5" s="165"/>
      <c r="J5" s="2" t="s">
        <v>4</v>
      </c>
    </row>
    <row r="6" spans="1:10" ht="17.25" customHeight="1">
      <c r="A6" s="165"/>
      <c r="B6" s="165"/>
      <c r="C6" s="165"/>
      <c r="D6" s="251"/>
      <c r="E6" s="165"/>
      <c r="F6" s="164"/>
      <c r="G6" s="165"/>
      <c r="H6" s="165"/>
      <c r="I6" s="165"/>
      <c r="J6" s="2" t="s">
        <v>111</v>
      </c>
    </row>
    <row r="7" spans="1:10" ht="17.25" customHeight="1">
      <c r="A7" s="165"/>
      <c r="B7" s="769" t="s">
        <v>111</v>
      </c>
      <c r="C7" s="769"/>
      <c r="D7" s="769"/>
      <c r="E7" s="769"/>
      <c r="F7" s="769"/>
      <c r="G7" s="769"/>
      <c r="H7" s="769"/>
      <c r="I7" s="769"/>
      <c r="J7" s="769"/>
    </row>
    <row r="8" spans="1:10" ht="17.25" customHeight="1">
      <c r="A8" s="165"/>
      <c r="B8" s="769" t="s">
        <v>410</v>
      </c>
      <c r="C8" s="769"/>
      <c r="D8" s="769"/>
      <c r="E8" s="769"/>
      <c r="F8" s="769"/>
      <c r="G8" s="769"/>
      <c r="H8" s="769"/>
      <c r="I8" s="769"/>
      <c r="J8" s="769"/>
    </row>
    <row r="9" spans="1:10" ht="17.25" customHeight="1">
      <c r="A9" s="165"/>
      <c r="B9" s="770" t="s">
        <v>157</v>
      </c>
      <c r="C9" s="770"/>
      <c r="D9" s="770"/>
      <c r="E9" s="770"/>
      <c r="F9" s="770"/>
      <c r="G9" s="770"/>
      <c r="H9" s="770"/>
      <c r="I9" s="770"/>
      <c r="J9" s="770"/>
    </row>
    <row r="10" spans="1:10" ht="17.25" customHeight="1" thickBot="1">
      <c r="A10" s="165"/>
      <c r="B10" s="165"/>
      <c r="C10" s="168"/>
      <c r="D10" s="251"/>
      <c r="E10" s="168"/>
      <c r="F10" s="165"/>
      <c r="G10" s="165"/>
      <c r="H10" s="165"/>
      <c r="I10" s="165"/>
      <c r="J10" s="165"/>
    </row>
    <row r="11" spans="1:10" ht="17.25" customHeight="1">
      <c r="A11" s="379"/>
      <c r="B11" s="616" t="s">
        <v>9</v>
      </c>
      <c r="C11" s="380"/>
      <c r="D11" s="380"/>
      <c r="E11" s="499"/>
      <c r="F11" s="171"/>
      <c r="G11" s="171"/>
      <c r="H11" s="171"/>
      <c r="I11" s="171"/>
      <c r="J11" s="172"/>
    </row>
    <row r="12" spans="1:10" ht="17.25" customHeight="1" thickBot="1">
      <c r="A12" s="379"/>
      <c r="B12" s="381" t="s">
        <v>10</v>
      </c>
      <c r="C12" s="382" t="s">
        <v>11</v>
      </c>
      <c r="D12" s="382" t="s">
        <v>12</v>
      </c>
      <c r="E12" s="500">
        <v>2026</v>
      </c>
      <c r="F12" s="174">
        <v>2027</v>
      </c>
      <c r="G12" s="174">
        <v>2028</v>
      </c>
      <c r="H12" s="174">
        <v>2029</v>
      </c>
      <c r="I12" s="174">
        <v>2030</v>
      </c>
      <c r="J12" s="176">
        <v>2031</v>
      </c>
    </row>
    <row r="13" spans="1:10" ht="17.25" customHeight="1">
      <c r="A13" s="165"/>
      <c r="B13" s="206"/>
      <c r="C13" s="207"/>
      <c r="D13" s="207"/>
      <c r="E13" s="501" t="s">
        <v>13</v>
      </c>
      <c r="F13" s="179" t="s">
        <v>14</v>
      </c>
      <c r="G13" s="179" t="s">
        <v>15</v>
      </c>
      <c r="H13" s="179" t="s">
        <v>16</v>
      </c>
      <c r="I13" s="179" t="s">
        <v>17</v>
      </c>
      <c r="J13" s="180" t="s">
        <v>89</v>
      </c>
    </row>
    <row r="14" spans="1:10" ht="17.25" customHeight="1">
      <c r="A14" s="165"/>
      <c r="B14" s="177"/>
      <c r="C14" s="178"/>
      <c r="D14" s="181"/>
      <c r="E14" s="502"/>
      <c r="F14" s="182"/>
      <c r="G14" s="182"/>
      <c r="H14" s="182"/>
      <c r="I14" s="182"/>
      <c r="J14" s="183"/>
    </row>
    <row r="15" spans="1:10" ht="17.25" customHeight="1">
      <c r="A15" s="165"/>
      <c r="B15" s="184">
        <v>1</v>
      </c>
      <c r="C15" s="506" t="s">
        <v>158</v>
      </c>
      <c r="D15" s="182">
        <v>1</v>
      </c>
      <c r="E15" s="634">
        <v>2250.4513112818822</v>
      </c>
      <c r="F15" s="635">
        <f>E18</f>
        <v>3883.9513112818822</v>
      </c>
      <c r="G15" s="635">
        <f t="shared" ref="G15:I15" si="0">F18</f>
        <v>5504.651311281882</v>
      </c>
      <c r="H15" s="635">
        <f t="shared" si="0"/>
        <v>6401.3513112818819</v>
      </c>
      <c r="I15" s="635">
        <f t="shared" si="0"/>
        <v>6706.0513112818817</v>
      </c>
      <c r="J15" s="639">
        <f>I18</f>
        <v>494.32636285188255</v>
      </c>
    </row>
    <row r="16" spans="1:10" ht="17.25" customHeight="1">
      <c r="A16" s="165"/>
      <c r="B16" s="184">
        <v>2</v>
      </c>
      <c r="C16" s="507" t="s">
        <v>159</v>
      </c>
      <c r="D16" s="386">
        <v>1</v>
      </c>
      <c r="E16" s="634">
        <v>1633.5</v>
      </c>
      <c r="F16" s="635">
        <v>1620.7</v>
      </c>
      <c r="G16" s="635">
        <v>896.7</v>
      </c>
      <c r="H16" s="635">
        <v>304.7</v>
      </c>
      <c r="I16" s="635">
        <v>373.2</v>
      </c>
      <c r="J16" s="636">
        <v>0</v>
      </c>
    </row>
    <row r="17" spans="1:10" ht="17.25" customHeight="1">
      <c r="A17" s="165"/>
      <c r="B17" s="184">
        <v>3</v>
      </c>
      <c r="C17" s="507" t="s">
        <v>160</v>
      </c>
      <c r="D17" s="386">
        <v>2</v>
      </c>
      <c r="E17" s="637">
        <v>0</v>
      </c>
      <c r="F17" s="638">
        <v>0</v>
      </c>
      <c r="G17" s="638">
        <v>0</v>
      </c>
      <c r="H17" s="638">
        <v>0</v>
      </c>
      <c r="I17" s="638">
        <v>6584.9249484299989</v>
      </c>
      <c r="J17" s="636">
        <v>0</v>
      </c>
    </row>
    <row r="18" spans="1:10" ht="17.25" customHeight="1">
      <c r="A18" s="165"/>
      <c r="B18" s="184">
        <v>4</v>
      </c>
      <c r="C18" s="287" t="s">
        <v>161</v>
      </c>
      <c r="D18" s="387"/>
      <c r="E18" s="640">
        <f>E15+E16-E17</f>
        <v>3883.9513112818822</v>
      </c>
      <c r="F18" s="641">
        <f t="shared" ref="F18:J18" si="1">F15+F16-F17</f>
        <v>5504.651311281882</v>
      </c>
      <c r="G18" s="641">
        <f t="shared" si="1"/>
        <v>6401.3513112818819</v>
      </c>
      <c r="H18" s="641">
        <f t="shared" si="1"/>
        <v>6706.0513112818817</v>
      </c>
      <c r="I18" s="641">
        <f t="shared" si="1"/>
        <v>494.32636285188255</v>
      </c>
      <c r="J18" s="642">
        <f t="shared" si="1"/>
        <v>494.32636285188255</v>
      </c>
    </row>
    <row r="19" spans="1:10" ht="17.25" customHeight="1">
      <c r="A19" s="165"/>
      <c r="B19" s="384">
        <v>5</v>
      </c>
      <c r="C19" s="508" t="s">
        <v>162</v>
      </c>
      <c r="D19" s="388">
        <v>2</v>
      </c>
      <c r="E19" s="643">
        <f>(E15+E18)/2</f>
        <v>3067.2013112818822</v>
      </c>
      <c r="F19" s="275">
        <f>(F15+F18)/2</f>
        <v>4694.3013112818826</v>
      </c>
      <c r="G19" s="275">
        <f t="shared" ref="G19:J19" si="2">(G15+G18)/2</f>
        <v>5953.0013112818815</v>
      </c>
      <c r="H19" s="275">
        <f t="shared" si="2"/>
        <v>6553.7013112818822</v>
      </c>
      <c r="I19" s="275">
        <f>I15+I16/2-I17*2.5/12</f>
        <v>5520.791947025632</v>
      </c>
      <c r="J19" s="276">
        <f t="shared" si="2"/>
        <v>494.32636285188255</v>
      </c>
    </row>
    <row r="20" spans="1:10" ht="17.25" customHeight="1" thickBot="1">
      <c r="A20" s="165"/>
      <c r="B20" s="197"/>
      <c r="C20" s="288"/>
      <c r="D20" s="389"/>
      <c r="E20" s="503"/>
      <c r="F20" s="290"/>
      <c r="G20" s="290"/>
      <c r="H20" s="290"/>
      <c r="I20" s="510"/>
      <c r="J20" s="353"/>
    </row>
    <row r="21" spans="1:10" ht="17.25" customHeight="1">
      <c r="A21" s="165"/>
      <c r="B21" s="206"/>
      <c r="C21" s="395"/>
      <c r="D21" s="396"/>
      <c r="E21" s="504"/>
      <c r="F21" s="397"/>
      <c r="G21" s="397"/>
      <c r="H21" s="397"/>
      <c r="I21" s="397"/>
      <c r="J21" s="398"/>
    </row>
    <row r="22" spans="1:10" ht="17.25" customHeight="1">
      <c r="A22" s="165"/>
      <c r="B22" s="177">
        <v>6</v>
      </c>
      <c r="C22" s="509" t="s">
        <v>163</v>
      </c>
      <c r="D22" s="390">
        <v>3</v>
      </c>
      <c r="E22" s="615">
        <v>3.6499999999999998E-2</v>
      </c>
      <c r="F22" s="393">
        <v>4.5785928288952907E-2</v>
      </c>
      <c r="G22" s="393">
        <v>4.7844794601674005E-2</v>
      </c>
      <c r="H22" s="393">
        <v>4.9011220661480011E-2</v>
      </c>
      <c r="I22" s="393">
        <v>4.966568812712787E-2</v>
      </c>
      <c r="J22" s="394">
        <v>4.982747566894221E-2</v>
      </c>
    </row>
    <row r="23" spans="1:10" ht="17.25" customHeight="1" thickBot="1">
      <c r="A23" s="165"/>
      <c r="B23" s="197"/>
      <c r="C23" s="370"/>
      <c r="D23" s="391"/>
      <c r="E23" s="505"/>
      <c r="F23" s="372"/>
      <c r="G23" s="372"/>
      <c r="H23" s="372"/>
      <c r="I23" s="372"/>
      <c r="J23" s="373"/>
    </row>
    <row r="24" spans="1:10" ht="17.25" customHeight="1">
      <c r="A24" s="165"/>
      <c r="B24" s="206"/>
      <c r="C24" s="374"/>
      <c r="D24" s="392"/>
      <c r="E24" s="501"/>
      <c r="F24" s="514"/>
      <c r="G24" s="514"/>
      <c r="H24" s="514"/>
      <c r="I24" s="514"/>
      <c r="J24" s="515"/>
    </row>
    <row r="25" spans="1:10" ht="17.25" customHeight="1">
      <c r="A25" s="165"/>
      <c r="B25" s="184">
        <v>7</v>
      </c>
      <c r="C25" s="285" t="s">
        <v>164</v>
      </c>
      <c r="D25" s="386">
        <v>4</v>
      </c>
      <c r="E25" s="644">
        <f t="shared" ref="E25:J25" si="3">E19*E22</f>
        <v>111.9528478617887</v>
      </c>
      <c r="F25" s="193">
        <f t="shared" si="3"/>
        <v>214.93294320508988</v>
      </c>
      <c r="G25" s="193">
        <f t="shared" si="3"/>
        <v>284.82012500177763</v>
      </c>
      <c r="H25" s="193">
        <f t="shared" si="3"/>
        <v>321.2049011166672</v>
      </c>
      <c r="I25" s="193">
        <f t="shared" si="3"/>
        <v>274.19393105573408</v>
      </c>
      <c r="J25" s="195">
        <f t="shared" si="3"/>
        <v>24.631034817518877</v>
      </c>
    </row>
    <row r="26" spans="1:10" ht="17.25" customHeight="1" thickBot="1">
      <c r="A26" s="165"/>
      <c r="B26" s="197"/>
      <c r="C26" s="351"/>
      <c r="D26" s="389"/>
      <c r="E26" s="503"/>
      <c r="F26" s="290"/>
      <c r="G26" s="290"/>
      <c r="H26" s="290"/>
      <c r="I26" s="290"/>
      <c r="J26" s="353"/>
    </row>
    <row r="27" spans="1:10" ht="17.25" customHeight="1">
      <c r="A27" s="165"/>
      <c r="I27" s="628"/>
    </row>
    <row r="28" spans="1:10" ht="17.25" customHeight="1">
      <c r="A28" s="165"/>
      <c r="B28" s="77" t="s">
        <v>165</v>
      </c>
      <c r="C28" s="144"/>
      <c r="D28" s="142"/>
      <c r="E28" s="144"/>
      <c r="F28" s="144"/>
      <c r="G28" s="291"/>
      <c r="H28" s="291"/>
      <c r="I28" s="629"/>
      <c r="J28" s="291"/>
    </row>
    <row r="29" spans="1:10" ht="17.25" customHeight="1">
      <c r="B29" s="236">
        <v>1</v>
      </c>
      <c r="C29" s="767" t="s">
        <v>315</v>
      </c>
      <c r="D29" s="767"/>
      <c r="E29" s="767"/>
      <c r="F29" s="767"/>
      <c r="G29" s="767"/>
      <c r="H29" s="767"/>
      <c r="I29" s="767"/>
      <c r="J29" s="767"/>
    </row>
    <row r="30" spans="1:10" ht="33" customHeight="1">
      <c r="B30" s="142">
        <v>2</v>
      </c>
      <c r="C30" s="752" t="s">
        <v>407</v>
      </c>
      <c r="D30" s="752"/>
      <c r="E30" s="752"/>
      <c r="F30" s="752"/>
      <c r="G30" s="752"/>
      <c r="H30" s="752"/>
      <c r="I30" s="752"/>
      <c r="J30" s="752"/>
    </row>
    <row r="31" spans="1:10" ht="17.25" customHeight="1">
      <c r="B31" s="236">
        <v>3</v>
      </c>
      <c r="C31" s="32" t="s">
        <v>166</v>
      </c>
      <c r="D31" s="236"/>
      <c r="E31" s="32"/>
      <c r="F31" s="32"/>
      <c r="G31" s="32"/>
      <c r="H31" s="32"/>
      <c r="I31" s="32"/>
      <c r="J31" s="32"/>
    </row>
    <row r="32" spans="1:10" ht="17.25" customHeight="1">
      <c r="B32" s="236">
        <v>4</v>
      </c>
      <c r="C32" s="32" t="s">
        <v>376</v>
      </c>
      <c r="D32" s="236"/>
      <c r="E32" s="32"/>
      <c r="F32" s="32"/>
      <c r="G32" s="32"/>
      <c r="H32" s="32"/>
      <c r="I32" s="32"/>
      <c r="J32" s="32"/>
    </row>
    <row r="33" spans="4:4">
      <c r="D33"/>
    </row>
    <row r="34" spans="4:4">
      <c r="D34"/>
    </row>
    <row r="35" spans="4:4">
      <c r="D35"/>
    </row>
    <row r="36" spans="4:4">
      <c r="D36"/>
    </row>
    <row r="37" spans="4:4">
      <c r="D37"/>
    </row>
    <row r="38" spans="4:4">
      <c r="D38"/>
    </row>
    <row r="39" spans="4:4">
      <c r="D39"/>
    </row>
    <row r="40" spans="4:4">
      <c r="D40"/>
    </row>
    <row r="41" spans="4:4">
      <c r="D41"/>
    </row>
    <row r="42" spans="4:4">
      <c r="D42"/>
    </row>
    <row r="43" spans="4:4">
      <c r="D43"/>
    </row>
    <row r="44" spans="4:4">
      <c r="D44"/>
    </row>
    <row r="45" spans="4:4">
      <c r="D45"/>
    </row>
    <row r="46" spans="4:4">
      <c r="D46"/>
    </row>
    <row r="47" spans="4:4">
      <c r="D47"/>
    </row>
    <row r="48" spans="4:4">
      <c r="D48"/>
    </row>
    <row r="49" spans="4:4">
      <c r="D49"/>
    </row>
    <row r="50" spans="4:4">
      <c r="D50"/>
    </row>
    <row r="51" spans="4:4">
      <c r="D51"/>
    </row>
    <row r="52" spans="4:4">
      <c r="D52"/>
    </row>
    <row r="53" spans="4:4">
      <c r="D53"/>
    </row>
    <row r="54" spans="4:4">
      <c r="D54"/>
    </row>
    <row r="55" spans="4:4">
      <c r="D55"/>
    </row>
    <row r="56" spans="4:4">
      <c r="D56"/>
    </row>
    <row r="57" spans="4:4">
      <c r="D57"/>
    </row>
    <row r="58" spans="4:4">
      <c r="D58"/>
    </row>
    <row r="59" spans="4:4">
      <c r="D59"/>
    </row>
    <row r="60" spans="4:4">
      <c r="D60"/>
    </row>
    <row r="61" spans="4:4">
      <c r="D61"/>
    </row>
    <row r="62" spans="4:4">
      <c r="D62"/>
    </row>
    <row r="63" spans="4:4">
      <c r="D63"/>
    </row>
    <row r="64" spans="4:4">
      <c r="D64"/>
    </row>
    <row r="65" spans="4:4">
      <c r="D65"/>
    </row>
    <row r="66" spans="4:4">
      <c r="D66"/>
    </row>
    <row r="67" spans="4:4">
      <c r="D67"/>
    </row>
    <row r="68" spans="4:4">
      <c r="D68"/>
    </row>
    <row r="69" spans="4:4">
      <c r="D69"/>
    </row>
    <row r="70" spans="4:4">
      <c r="D70"/>
    </row>
    <row r="71" spans="4:4">
      <c r="D71"/>
    </row>
    <row r="72" spans="4:4">
      <c r="D72"/>
    </row>
    <row r="73" spans="4:4">
      <c r="D73"/>
    </row>
    <row r="74" spans="4:4">
      <c r="D74"/>
    </row>
    <row r="75" spans="4:4">
      <c r="D75"/>
    </row>
    <row r="76" spans="4:4">
      <c r="D76"/>
    </row>
  </sheetData>
  <mergeCells count="6">
    <mergeCell ref="C30:J30"/>
    <mergeCell ref="C29:J29"/>
    <mergeCell ref="B4:C4"/>
    <mergeCell ref="B7:J7"/>
    <mergeCell ref="B8:J8"/>
    <mergeCell ref="B9:J9"/>
  </mergeCells>
  <printOptions horizontalCentered="1"/>
  <pageMargins left="0.70866141732283472" right="0.70866141732283472" top="0.74803149606299213" bottom="0.74803149606299213" header="0.31496062992125984" footer="0.31496062992125984"/>
  <pageSetup scale="67" orientation="landscape" r:id="rId1"/>
  <customProperties>
    <customPr name="EpmWorksheetKeyString_GUID" r:id="rId2"/>
  </customProperties>
  <ignoredErrors>
    <ignoredError sqref="I1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7BB1D-2C26-4785-8AF7-6AC70B32D91F}">
  <sheetPr>
    <tabColor rgb="FF0070C0"/>
    <pageSetUpPr fitToPage="1"/>
  </sheetPr>
  <dimension ref="A1:K33"/>
  <sheetViews>
    <sheetView view="pageBreakPreview" zoomScaleNormal="100" zoomScaleSheetLayoutView="100" workbookViewId="0">
      <selection activeCell="B7" sqref="B7:J7"/>
    </sheetView>
  </sheetViews>
  <sheetFormatPr defaultRowHeight="12.75"/>
  <cols>
    <col min="1" max="1" width="2.5703125" style="403" customWidth="1"/>
    <col min="2" max="2" width="6.5703125" style="403" customWidth="1"/>
    <col min="3" max="3" width="78.42578125" style="403" customWidth="1"/>
    <col min="4" max="4" width="6.5703125" style="728" customWidth="1"/>
    <col min="5" max="10" width="11.5703125" style="403" customWidth="1"/>
    <col min="11" max="12" width="2.5703125" style="403" customWidth="1"/>
    <col min="13" max="14" width="9.140625" style="403"/>
    <col min="15" max="15" width="9.140625" style="403" customWidth="1"/>
    <col min="16" max="16" width="12.42578125" style="403" customWidth="1"/>
    <col min="17" max="17" width="10" style="403" customWidth="1"/>
    <col min="18" max="18" width="12" style="403" customWidth="1"/>
    <col min="19" max="19" width="12.5703125" style="403" customWidth="1"/>
    <col min="20" max="20" width="9.140625" style="403"/>
    <col min="21" max="26" width="13.28515625" style="403" bestFit="1" customWidth="1"/>
    <col min="27" max="16384" width="9.140625" style="403"/>
  </cols>
  <sheetData>
    <row r="1" spans="1:10" ht="17.25" customHeight="1">
      <c r="A1" s="165"/>
      <c r="B1" s="166" t="s">
        <v>0</v>
      </c>
      <c r="C1" s="165"/>
      <c r="D1" s="251"/>
      <c r="E1" s="165"/>
      <c r="F1" s="164"/>
      <c r="G1" s="165"/>
      <c r="H1" s="165"/>
      <c r="I1" s="165"/>
      <c r="J1" s="151" t="s">
        <v>442</v>
      </c>
    </row>
    <row r="2" spans="1:10" ht="17.25" customHeight="1">
      <c r="A2" s="165"/>
      <c r="B2" s="166"/>
      <c r="C2" s="165"/>
      <c r="D2" s="251"/>
      <c r="E2" s="165"/>
      <c r="F2" s="164"/>
      <c r="G2" s="165"/>
      <c r="H2" s="165"/>
      <c r="I2" s="165"/>
      <c r="J2" s="151" t="s">
        <v>1</v>
      </c>
    </row>
    <row r="3" spans="1:10" ht="17.25" customHeight="1">
      <c r="A3" s="165"/>
      <c r="B3" s="167"/>
      <c r="C3" s="165"/>
      <c r="D3" s="251"/>
      <c r="E3" s="165"/>
      <c r="F3" s="164"/>
      <c r="G3" s="165"/>
      <c r="H3" s="165"/>
      <c r="I3" s="165"/>
      <c r="J3" s="151" t="s">
        <v>2</v>
      </c>
    </row>
    <row r="4" spans="1:10" ht="17.25" customHeight="1">
      <c r="A4" s="165"/>
      <c r="B4" s="768"/>
      <c r="C4" s="768"/>
      <c r="D4" s="274"/>
      <c r="E4" s="274"/>
      <c r="F4" s="164"/>
      <c r="G4" s="165"/>
      <c r="H4" s="165"/>
      <c r="I4" s="165"/>
      <c r="J4" s="151" t="s">
        <v>3</v>
      </c>
    </row>
    <row r="5" spans="1:10" ht="17.25" customHeight="1">
      <c r="A5" s="165"/>
      <c r="B5" s="165"/>
      <c r="C5" s="278"/>
      <c r="D5" s="385"/>
      <c r="E5" s="164"/>
      <c r="F5" s="164"/>
      <c r="G5" s="165"/>
      <c r="H5" s="165"/>
      <c r="I5" s="165"/>
      <c r="J5" s="151" t="s">
        <v>4</v>
      </c>
    </row>
    <row r="6" spans="1:10" ht="17.25" customHeight="1">
      <c r="A6" s="165"/>
      <c r="B6" s="165"/>
      <c r="C6" s="165"/>
      <c r="D6" s="251"/>
      <c r="E6" s="165"/>
      <c r="F6" s="164"/>
      <c r="G6" s="165"/>
      <c r="H6" s="165"/>
      <c r="I6" s="165"/>
      <c r="J6" s="151" t="s">
        <v>146</v>
      </c>
    </row>
    <row r="7" spans="1:10" ht="17.25" customHeight="1">
      <c r="A7" s="165"/>
      <c r="B7" s="769" t="s">
        <v>146</v>
      </c>
      <c r="C7" s="769"/>
      <c r="D7" s="769"/>
      <c r="E7" s="769"/>
      <c r="F7" s="769"/>
      <c r="G7" s="769"/>
      <c r="H7" s="769"/>
      <c r="I7" s="769"/>
      <c r="J7" s="769"/>
    </row>
    <row r="8" spans="1:10" ht="17.25" customHeight="1">
      <c r="A8" s="165"/>
      <c r="B8" s="769" t="s">
        <v>168</v>
      </c>
      <c r="C8" s="769"/>
      <c r="D8" s="769"/>
      <c r="E8" s="769"/>
      <c r="F8" s="769"/>
      <c r="G8" s="769"/>
      <c r="H8" s="769"/>
      <c r="I8" s="769"/>
      <c r="J8" s="769"/>
    </row>
    <row r="9" spans="1:10" ht="17.25" customHeight="1">
      <c r="A9" s="165"/>
      <c r="B9" s="770" t="s">
        <v>157</v>
      </c>
      <c r="C9" s="770"/>
      <c r="D9" s="770"/>
      <c r="E9" s="770"/>
      <c r="F9" s="770"/>
      <c r="G9" s="770"/>
      <c r="H9" s="770"/>
      <c r="I9" s="770"/>
      <c r="J9" s="770"/>
    </row>
    <row r="10" spans="1:10" ht="17.25" customHeight="1" thickBot="1">
      <c r="A10" s="165"/>
      <c r="B10" s="165"/>
      <c r="C10" s="168"/>
      <c r="D10" s="251"/>
      <c r="E10" s="168"/>
      <c r="F10" s="165"/>
      <c r="G10" s="165"/>
      <c r="H10" s="165"/>
      <c r="I10" s="165"/>
      <c r="J10" s="165"/>
    </row>
    <row r="11" spans="1:10" ht="17.25" customHeight="1">
      <c r="A11" s="379"/>
      <c r="B11" s="383" t="s">
        <v>9</v>
      </c>
      <c r="C11" s="380"/>
      <c r="D11" s="380"/>
      <c r="E11" s="499"/>
      <c r="F11" s="171"/>
      <c r="G11" s="171"/>
      <c r="H11" s="171"/>
      <c r="I11" s="171"/>
      <c r="J11" s="172"/>
    </row>
    <row r="12" spans="1:10" ht="17.25" customHeight="1" thickBot="1">
      <c r="A12" s="379"/>
      <c r="B12" s="381" t="s">
        <v>10</v>
      </c>
      <c r="C12" s="382" t="s">
        <v>11</v>
      </c>
      <c r="D12" s="382" t="s">
        <v>12</v>
      </c>
      <c r="E12" s="500">
        <v>2026</v>
      </c>
      <c r="F12" s="174">
        <v>2027</v>
      </c>
      <c r="G12" s="174">
        <v>2028</v>
      </c>
      <c r="H12" s="174">
        <v>2029</v>
      </c>
      <c r="I12" s="174">
        <v>2030</v>
      </c>
      <c r="J12" s="176">
        <v>2031</v>
      </c>
    </row>
    <row r="13" spans="1:10" ht="17.25" customHeight="1">
      <c r="A13" s="165"/>
      <c r="B13" s="206"/>
      <c r="C13" s="207"/>
      <c r="D13" s="207"/>
      <c r="E13" s="501" t="s">
        <v>13</v>
      </c>
      <c r="F13" s="207" t="s">
        <v>14</v>
      </c>
      <c r="G13" s="179" t="s">
        <v>15</v>
      </c>
      <c r="H13" s="179" t="s">
        <v>16</v>
      </c>
      <c r="I13" s="179" t="s">
        <v>17</v>
      </c>
      <c r="J13" s="180" t="s">
        <v>89</v>
      </c>
    </row>
    <row r="14" spans="1:10" ht="17.25" customHeight="1">
      <c r="A14" s="165"/>
      <c r="B14" s="177"/>
      <c r="C14" s="178"/>
      <c r="D14" s="181"/>
      <c r="E14" s="502"/>
      <c r="F14" s="178"/>
      <c r="G14" s="182"/>
      <c r="H14" s="182"/>
      <c r="I14" s="182"/>
      <c r="J14" s="183"/>
    </row>
    <row r="15" spans="1:10" ht="17.25" customHeight="1">
      <c r="A15" s="165"/>
      <c r="B15" s="184">
        <v>1</v>
      </c>
      <c r="C15" s="506" t="s">
        <v>158</v>
      </c>
      <c r="D15" s="182">
        <v>1</v>
      </c>
      <c r="E15" s="718">
        <v>1886.9718626700001</v>
      </c>
      <c r="F15" s="719">
        <f>E18</f>
        <v>4773.2621190306772</v>
      </c>
      <c r="G15" s="719">
        <f t="shared" ref="G15:I15" si="0">F18</f>
        <v>8225.8985920528048</v>
      </c>
      <c r="H15" s="719">
        <f t="shared" si="0"/>
        <v>11833.476653550993</v>
      </c>
      <c r="I15" s="719">
        <f t="shared" si="0"/>
        <v>15411.736249689569</v>
      </c>
      <c r="J15" s="720">
        <f>I18</f>
        <v>18093.171774371596</v>
      </c>
    </row>
    <row r="16" spans="1:10" ht="17.25" customHeight="1">
      <c r="A16" s="165"/>
      <c r="B16" s="184">
        <v>2</v>
      </c>
      <c r="C16" s="507" t="s">
        <v>159</v>
      </c>
      <c r="D16" s="386">
        <v>1</v>
      </c>
      <c r="E16" s="718">
        <v>3045.5781779006766</v>
      </c>
      <c r="F16" s="721">
        <v>3473.2055403121285</v>
      </c>
      <c r="G16" s="721">
        <v>3607.5780614981882</v>
      </c>
      <c r="H16" s="721">
        <v>3578.2595961385764</v>
      </c>
      <c r="I16" s="721">
        <v>2681.4355246820282</v>
      </c>
      <c r="J16" s="722">
        <v>1860.5441895692909</v>
      </c>
    </row>
    <row r="17" spans="1:11" ht="17.25" customHeight="1">
      <c r="A17" s="165"/>
      <c r="B17" s="184">
        <v>3</v>
      </c>
      <c r="C17" s="507" t="s">
        <v>160</v>
      </c>
      <c r="D17" s="386">
        <v>2</v>
      </c>
      <c r="E17" s="718">
        <v>159.28792153999999</v>
      </c>
      <c r="F17" s="719">
        <v>20.569067290000003</v>
      </c>
      <c r="G17" s="719">
        <v>0</v>
      </c>
      <c r="H17" s="719">
        <v>0</v>
      </c>
      <c r="I17" s="719">
        <v>0</v>
      </c>
      <c r="J17" s="723">
        <v>9688.0120983610577</v>
      </c>
    </row>
    <row r="18" spans="1:11" ht="17.25" customHeight="1">
      <c r="A18" s="165"/>
      <c r="B18" s="184">
        <v>4</v>
      </c>
      <c r="C18" s="287" t="s">
        <v>161</v>
      </c>
      <c r="D18" s="387"/>
      <c r="E18" s="640">
        <f>E15+E16-E17</f>
        <v>4773.2621190306772</v>
      </c>
      <c r="F18" s="641">
        <f t="shared" ref="F18:J18" si="1">F15+F16-F17</f>
        <v>8225.8985920528048</v>
      </c>
      <c r="G18" s="641">
        <f t="shared" si="1"/>
        <v>11833.476653550993</v>
      </c>
      <c r="H18" s="641">
        <f t="shared" si="1"/>
        <v>15411.736249689569</v>
      </c>
      <c r="I18" s="641">
        <f t="shared" si="1"/>
        <v>18093.171774371596</v>
      </c>
      <c r="J18" s="642">
        <f t="shared" si="1"/>
        <v>10265.703865579828</v>
      </c>
    </row>
    <row r="19" spans="1:11" ht="17.25" customHeight="1">
      <c r="A19" s="165"/>
      <c r="B19" s="348">
        <v>5</v>
      </c>
      <c r="C19" s="349" t="s">
        <v>162</v>
      </c>
      <c r="D19" s="513">
        <v>2</v>
      </c>
      <c r="E19" s="643">
        <f>E15+E16/2-E17*8/12</f>
        <v>3303.5690039270048</v>
      </c>
      <c r="F19" s="275">
        <f>F15+F16/2-F17/2</f>
        <v>6499.5803555417415</v>
      </c>
      <c r="G19" s="275">
        <f>G15+G16/2-G17*1/12</f>
        <v>10029.687622801899</v>
      </c>
      <c r="H19" s="275">
        <f>H15+H16/2-H17*6/12</f>
        <v>13622.606451620282</v>
      </c>
      <c r="I19" s="275">
        <f>I15+I16/2-I17*6/12</f>
        <v>16752.454012030583</v>
      </c>
      <c r="J19" s="276">
        <f>J15+J16/2-J17*7.5/12</f>
        <v>12968.436307680582</v>
      </c>
    </row>
    <row r="20" spans="1:11" ht="17.25" customHeight="1" thickBot="1">
      <c r="A20" s="165"/>
      <c r="B20" s="197"/>
      <c r="C20" s="288"/>
      <c r="D20" s="389"/>
      <c r="E20" s="503"/>
      <c r="F20" s="724"/>
      <c r="G20" s="724"/>
      <c r="H20" s="724"/>
      <c r="I20" s="724"/>
      <c r="J20" s="725"/>
    </row>
    <row r="21" spans="1:11" ht="17.25" customHeight="1">
      <c r="A21" s="165"/>
      <c r="B21" s="206"/>
      <c r="C21" s="395"/>
      <c r="D21" s="396"/>
      <c r="E21" s="504"/>
      <c r="F21" s="726"/>
      <c r="G21" s="726"/>
      <c r="H21" s="726"/>
      <c r="I21" s="726"/>
      <c r="J21" s="727"/>
    </row>
    <row r="22" spans="1:11" ht="17.25" customHeight="1">
      <c r="A22" s="165"/>
      <c r="B22" s="177">
        <v>6</v>
      </c>
      <c r="C22" s="509" t="s">
        <v>163</v>
      </c>
      <c r="D22" s="390">
        <v>3</v>
      </c>
      <c r="E22" s="615">
        <v>3.6499999999999998E-2</v>
      </c>
      <c r="F22" s="393">
        <v>4.5785928288952907E-2</v>
      </c>
      <c r="G22" s="393">
        <v>4.7844794601674005E-2</v>
      </c>
      <c r="H22" s="393">
        <v>4.9011220661480011E-2</v>
      </c>
      <c r="I22" s="393">
        <v>4.966568812712787E-2</v>
      </c>
      <c r="J22" s="394">
        <v>4.982747566894221E-2</v>
      </c>
    </row>
    <row r="23" spans="1:11" ht="17.25" customHeight="1" thickBot="1">
      <c r="A23" s="165"/>
      <c r="B23" s="197"/>
      <c r="C23" s="511"/>
      <c r="D23" s="391"/>
      <c r="E23" s="505"/>
      <c r="F23" s="372"/>
      <c r="G23" s="372"/>
      <c r="H23" s="372"/>
      <c r="I23" s="372"/>
      <c r="J23" s="373"/>
    </row>
    <row r="24" spans="1:11" ht="17.25" customHeight="1">
      <c r="A24" s="165"/>
      <c r="B24" s="206"/>
      <c r="C24" s="512"/>
      <c r="D24" s="392"/>
      <c r="E24" s="501"/>
      <c r="F24" s="375"/>
      <c r="G24" s="375"/>
      <c r="H24" s="375"/>
      <c r="I24" s="375"/>
      <c r="J24" s="376"/>
    </row>
    <row r="25" spans="1:11" ht="17.25" customHeight="1">
      <c r="A25" s="165"/>
      <c r="B25" s="184">
        <v>7</v>
      </c>
      <c r="C25" s="285" t="s">
        <v>170</v>
      </c>
      <c r="D25" s="386"/>
      <c r="E25" s="644">
        <f t="shared" ref="E25:J25" si="2">E19*E22</f>
        <v>120.58026864333567</v>
      </c>
      <c r="F25" s="193">
        <f t="shared" si="2"/>
        <v>297.58932006712121</v>
      </c>
      <c r="G25" s="193">
        <f t="shared" si="2"/>
        <v>479.86834423190891</v>
      </c>
      <c r="H25" s="193">
        <f t="shared" si="2"/>
        <v>667.6605707848629</v>
      </c>
      <c r="I25" s="193">
        <f t="shared" si="2"/>
        <v>832.02215632556295</v>
      </c>
      <c r="J25" s="195">
        <f t="shared" si="2"/>
        <v>646.18444458518093</v>
      </c>
    </row>
    <row r="26" spans="1:11" ht="17.25" customHeight="1" thickBot="1">
      <c r="A26" s="165"/>
      <c r="B26" s="197"/>
      <c r="C26" s="351"/>
      <c r="D26" s="389"/>
      <c r="E26" s="503"/>
      <c r="F26" s="724"/>
      <c r="G26" s="724"/>
      <c r="H26" s="724"/>
      <c r="I26" s="724"/>
      <c r="J26" s="725"/>
    </row>
    <row r="27" spans="1:11" ht="17.25" customHeight="1">
      <c r="A27" s="165"/>
      <c r="E27" s="729"/>
      <c r="F27" s="729"/>
    </row>
    <row r="28" spans="1:11" ht="17.25" customHeight="1">
      <c r="A28" s="165"/>
      <c r="B28" s="152" t="s">
        <v>165</v>
      </c>
      <c r="C28" s="730"/>
      <c r="D28" s="699"/>
      <c r="E28" s="730"/>
      <c r="F28" s="731"/>
      <c r="G28" s="732"/>
      <c r="H28" s="732"/>
      <c r="I28" s="732"/>
      <c r="J28" s="732"/>
    </row>
    <row r="29" spans="1:11" ht="17.25" customHeight="1">
      <c r="B29" s="699">
        <v>1</v>
      </c>
      <c r="C29" s="771" t="s">
        <v>408</v>
      </c>
      <c r="D29" s="771"/>
      <c r="E29" s="771"/>
      <c r="F29" s="771"/>
      <c r="G29" s="771"/>
      <c r="H29" s="771"/>
      <c r="I29" s="771"/>
      <c r="J29" s="771"/>
    </row>
    <row r="30" spans="1:11" ht="33" customHeight="1">
      <c r="B30" s="699">
        <v>2</v>
      </c>
      <c r="C30" s="763" t="s">
        <v>409</v>
      </c>
      <c r="D30" s="763"/>
      <c r="E30" s="763"/>
      <c r="F30" s="763"/>
      <c r="G30" s="763"/>
      <c r="H30" s="763"/>
      <c r="I30" s="763"/>
      <c r="J30" s="763"/>
    </row>
    <row r="31" spans="1:11" ht="17.25" customHeight="1">
      <c r="B31" s="699">
        <v>3</v>
      </c>
      <c r="C31" s="730" t="s">
        <v>441</v>
      </c>
      <c r="D31" s="699"/>
      <c r="E31" s="730"/>
      <c r="F31" s="730"/>
      <c r="G31" s="730"/>
      <c r="H31" s="730"/>
      <c r="I31" s="730"/>
      <c r="J31" s="730"/>
      <c r="K31" s="733"/>
    </row>
    <row r="32" spans="1:11">
      <c r="B32" s="728"/>
    </row>
    <row r="33" spans="2:2">
      <c r="B33" s="728"/>
    </row>
  </sheetData>
  <mergeCells count="6">
    <mergeCell ref="C30:J30"/>
    <mergeCell ref="B4:C4"/>
    <mergeCell ref="B7:J7"/>
    <mergeCell ref="B8:J8"/>
    <mergeCell ref="B9:J9"/>
    <mergeCell ref="C29:J29"/>
  </mergeCells>
  <printOptions horizontalCentered="1"/>
  <pageMargins left="0.70866141732283472" right="0.70866141732283472" top="0.74803149606299213" bottom="0.74803149606299213" header="0.31496062992125984" footer="0.31496062992125984"/>
  <pageSetup scale="7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0070C0"/>
    <pageSetUpPr fitToPage="1"/>
  </sheetPr>
  <dimension ref="B1:Q45"/>
  <sheetViews>
    <sheetView view="pageBreakPreview" zoomScaleNormal="70" zoomScaleSheetLayoutView="100" workbookViewId="0">
      <selection activeCell="B7" sqref="B7:I7"/>
    </sheetView>
  </sheetViews>
  <sheetFormatPr defaultColWidth="9.42578125" defaultRowHeight="15"/>
  <cols>
    <col min="1" max="1" width="2.42578125" style="79" customWidth="1"/>
    <col min="2" max="2" width="6.42578125" style="96" customWidth="1"/>
    <col min="3" max="3" width="94.5703125" style="79" customWidth="1"/>
    <col min="4" max="9" width="14.7109375" style="95" customWidth="1"/>
    <col min="10" max="10" width="2.5703125" style="79" customWidth="1"/>
    <col min="11" max="11" width="2.7109375" style="79" customWidth="1"/>
    <col min="12" max="13" width="9.42578125" style="79"/>
    <col min="14" max="14" width="20" style="79" bestFit="1" customWidth="1"/>
    <col min="15" max="16384" width="9.42578125" style="79"/>
  </cols>
  <sheetData>
    <row r="1" spans="2:9" ht="17.25" customHeight="1">
      <c r="B1" s="78" t="s">
        <v>0</v>
      </c>
      <c r="E1" s="2"/>
      <c r="F1" s="2"/>
      <c r="G1" s="2"/>
      <c r="I1" s="2" t="s">
        <v>425</v>
      </c>
    </row>
    <row r="2" spans="2:9" ht="17.25" customHeight="1">
      <c r="B2" s="78"/>
      <c r="E2" s="2"/>
      <c r="F2" s="2"/>
      <c r="G2" s="2"/>
      <c r="I2" s="2" t="s">
        <v>1</v>
      </c>
    </row>
    <row r="3" spans="2:9" ht="17.25" customHeight="1">
      <c r="B3" s="137"/>
      <c r="D3" s="132"/>
      <c r="E3" s="2"/>
      <c r="F3" s="2"/>
      <c r="G3" s="2"/>
      <c r="I3" s="2" t="s">
        <v>2</v>
      </c>
    </row>
    <row r="4" spans="2:9" ht="17.25" customHeight="1">
      <c r="B4" s="138"/>
      <c r="C4" s="80"/>
      <c r="D4" s="132"/>
      <c r="E4" s="2"/>
      <c r="F4" s="2"/>
      <c r="G4" s="2"/>
      <c r="I4" s="2" t="s">
        <v>3</v>
      </c>
    </row>
    <row r="5" spans="2:9" ht="17.25" customHeight="1">
      <c r="B5" s="133"/>
      <c r="C5" s="80"/>
      <c r="D5" s="132"/>
      <c r="E5" s="2"/>
      <c r="F5" s="2"/>
      <c r="G5" s="2"/>
      <c r="I5" s="2" t="s">
        <v>171</v>
      </c>
    </row>
    <row r="6" spans="2:9" ht="17.25" customHeight="1">
      <c r="B6" s="133"/>
      <c r="C6" s="134"/>
      <c r="D6" s="135"/>
      <c r="E6" s="136"/>
      <c r="F6" s="2"/>
      <c r="G6" s="2"/>
      <c r="I6" s="2" t="s">
        <v>5</v>
      </c>
    </row>
    <row r="7" spans="2:9" ht="17.25" customHeight="1">
      <c r="B7" s="772" t="s">
        <v>5</v>
      </c>
      <c r="C7" s="772"/>
      <c r="D7" s="772"/>
      <c r="E7" s="772"/>
      <c r="F7" s="772"/>
      <c r="G7" s="772"/>
      <c r="H7" s="772"/>
      <c r="I7" s="772"/>
    </row>
    <row r="8" spans="2:9" ht="17.25" customHeight="1">
      <c r="B8" s="772" t="s">
        <v>172</v>
      </c>
      <c r="C8" s="772"/>
      <c r="D8" s="772"/>
      <c r="E8" s="772"/>
      <c r="F8" s="772"/>
      <c r="G8" s="772"/>
      <c r="H8" s="772"/>
      <c r="I8" s="772"/>
    </row>
    <row r="9" spans="2:9" ht="17.25" customHeight="1">
      <c r="B9" s="773" t="s">
        <v>189</v>
      </c>
      <c r="C9" s="773"/>
      <c r="D9" s="773"/>
      <c r="E9" s="773"/>
      <c r="F9" s="773"/>
      <c r="G9" s="773"/>
      <c r="H9" s="773"/>
      <c r="I9" s="773"/>
    </row>
    <row r="10" spans="2:9" ht="17.25" customHeight="1" thickBot="1">
      <c r="B10" s="81"/>
      <c r="C10" s="82"/>
      <c r="D10" s="83"/>
      <c r="E10" s="83"/>
      <c r="F10" s="83"/>
      <c r="G10" s="83"/>
      <c r="H10" s="83"/>
      <c r="I10" s="83"/>
    </row>
    <row r="11" spans="2:9" ht="17.25" customHeight="1">
      <c r="B11" s="84" t="s">
        <v>9</v>
      </c>
      <c r="C11" s="85"/>
      <c r="D11" s="127" t="s">
        <v>173</v>
      </c>
      <c r="E11" s="127" t="s">
        <v>174</v>
      </c>
      <c r="F11" s="127" t="s">
        <v>175</v>
      </c>
      <c r="G11" s="127" t="s">
        <v>176</v>
      </c>
      <c r="H11" s="563" t="s">
        <v>177</v>
      </c>
      <c r="I11" s="582" t="s">
        <v>167</v>
      </c>
    </row>
    <row r="12" spans="2:9" ht="17.25" customHeight="1" thickBot="1">
      <c r="B12" s="86" t="s">
        <v>10</v>
      </c>
      <c r="C12" s="87" t="s">
        <v>11</v>
      </c>
      <c r="D12" s="121" t="s">
        <v>156</v>
      </c>
      <c r="E12" s="121" t="s">
        <v>156</v>
      </c>
      <c r="F12" s="121" t="s">
        <v>156</v>
      </c>
      <c r="G12" s="121" t="s">
        <v>156</v>
      </c>
      <c r="H12" s="564" t="s">
        <v>156</v>
      </c>
      <c r="I12" s="583" t="s">
        <v>225</v>
      </c>
    </row>
    <row r="13" spans="2:9" ht="17.25" customHeight="1">
      <c r="B13" s="531"/>
      <c r="C13" s="532"/>
      <c r="D13" s="533" t="s">
        <v>13</v>
      </c>
      <c r="E13" s="533" t="s">
        <v>14</v>
      </c>
      <c r="F13" s="533" t="s">
        <v>15</v>
      </c>
      <c r="G13" s="533" t="s">
        <v>16</v>
      </c>
      <c r="H13" s="565" t="s">
        <v>17</v>
      </c>
      <c r="I13" s="633" t="s">
        <v>89</v>
      </c>
    </row>
    <row r="14" spans="2:9" ht="17.25" customHeight="1">
      <c r="B14" s="534"/>
      <c r="C14" s="535"/>
      <c r="D14" s="536"/>
      <c r="E14" s="536"/>
      <c r="F14" s="536"/>
      <c r="G14" s="536"/>
      <c r="H14" s="566"/>
      <c r="I14" s="584"/>
    </row>
    <row r="15" spans="2:9" ht="17.25" customHeight="1">
      <c r="B15" s="534">
        <v>1</v>
      </c>
      <c r="C15" s="88" t="s">
        <v>178</v>
      </c>
      <c r="D15" s="122">
        <v>787.47020547945192</v>
      </c>
      <c r="E15" s="122">
        <v>787.47020547945192</v>
      </c>
      <c r="F15" s="122">
        <v>787.47020547945192</v>
      </c>
      <c r="G15" s="122">
        <v>787.47020547945192</v>
      </c>
      <c r="H15" s="567">
        <v>787.47020547945192</v>
      </c>
      <c r="I15" s="585">
        <f>AVERAGE(D15:H15)</f>
        <v>787.47020547945192</v>
      </c>
    </row>
    <row r="16" spans="2:9" ht="17.25" customHeight="1">
      <c r="B16" s="534"/>
      <c r="C16" s="88"/>
      <c r="D16" s="536"/>
      <c r="E16" s="536"/>
      <c r="F16" s="536"/>
      <c r="G16" s="536"/>
      <c r="H16" s="566"/>
      <c r="I16" s="584"/>
    </row>
    <row r="17" spans="2:17" ht="17.25" customHeight="1">
      <c r="B17" s="534">
        <v>2</v>
      </c>
      <c r="C17" s="88" t="s">
        <v>416</v>
      </c>
      <c r="D17" s="537">
        <f>D15*D32</f>
        <v>245.73143794995084</v>
      </c>
      <c r="E17" s="537">
        <f>E15*E32</f>
        <v>284.15816677509724</v>
      </c>
      <c r="F17" s="537">
        <f>F15*F32</f>
        <v>276.34925085284084</v>
      </c>
      <c r="G17" s="537">
        <f>G15*G32</f>
        <v>287.1905522025462</v>
      </c>
      <c r="H17" s="568">
        <f>H15*H32</f>
        <v>304.24379349992</v>
      </c>
      <c r="I17" s="586">
        <f>AVERAGE(D17:H17)</f>
        <v>279.53464025607104</v>
      </c>
      <c r="J17" s="89"/>
    </row>
    <row r="18" spans="2:17" ht="17.25" customHeight="1">
      <c r="B18" s="534"/>
      <c r="C18" s="88"/>
      <c r="D18" s="536"/>
      <c r="E18" s="536"/>
      <c r="F18" s="536"/>
      <c r="G18" s="536"/>
      <c r="H18" s="566"/>
      <c r="I18" s="584"/>
    </row>
    <row r="19" spans="2:17" ht="17.25" customHeight="1">
      <c r="B19" s="534">
        <v>3</v>
      </c>
      <c r="C19" s="88" t="s">
        <v>179</v>
      </c>
      <c r="D19" s="123">
        <v>142.10479452054793</v>
      </c>
      <c r="E19" s="123">
        <f>D19</f>
        <v>142.10479452054793</v>
      </c>
      <c r="F19" s="123">
        <f t="shared" ref="F19:H19" si="0">E19</f>
        <v>142.10479452054793</v>
      </c>
      <c r="G19" s="123">
        <f t="shared" si="0"/>
        <v>142.10479452054793</v>
      </c>
      <c r="H19" s="569">
        <f t="shared" si="0"/>
        <v>142.10479452054793</v>
      </c>
      <c r="I19" s="587">
        <f>AVERAGE(D19:H19)</f>
        <v>142.10479452054793</v>
      </c>
      <c r="L19" s="538"/>
    </row>
    <row r="20" spans="2:17" ht="17.25" customHeight="1">
      <c r="B20" s="534"/>
      <c r="C20" s="88"/>
      <c r="D20" s="536"/>
      <c r="E20" s="536"/>
      <c r="F20" s="536"/>
      <c r="G20" s="536"/>
      <c r="H20" s="566"/>
      <c r="I20" s="584"/>
      <c r="L20" s="538"/>
      <c r="M20" s="538"/>
      <c r="N20" s="538"/>
    </row>
    <row r="21" spans="2:17" ht="17.25" customHeight="1">
      <c r="B21" s="534">
        <v>4</v>
      </c>
      <c r="C21" s="88" t="s">
        <v>180</v>
      </c>
      <c r="D21" s="123">
        <f>ROUND(D17*D28/1000,2)</f>
        <v>7.93</v>
      </c>
      <c r="E21" s="123">
        <f>ROUND(E17*E28/1000,2)</f>
        <v>2.44</v>
      </c>
      <c r="F21" s="123">
        <f t="shared" ref="F21:H21" si="1">ROUND(F17*F28/1000,2)</f>
        <v>1.33</v>
      </c>
      <c r="G21" s="123">
        <f t="shared" si="1"/>
        <v>0.69</v>
      </c>
      <c r="H21" s="569">
        <f t="shared" si="1"/>
        <v>4.62</v>
      </c>
      <c r="I21" s="587">
        <f>AVERAGE(D21:H21)</f>
        <v>3.4019999999999997</v>
      </c>
      <c r="J21" s="738"/>
      <c r="L21" s="539"/>
      <c r="M21" s="366"/>
      <c r="N21" s="366"/>
    </row>
    <row r="22" spans="2:17" ht="17.25" customHeight="1">
      <c r="B22" s="534"/>
      <c r="C22" s="88"/>
      <c r="D22" s="602"/>
      <c r="E22" s="602"/>
      <c r="F22" s="602"/>
      <c r="G22" s="602"/>
      <c r="H22" s="603"/>
      <c r="I22" s="604"/>
      <c r="L22" s="366"/>
      <c r="M22" s="366"/>
      <c r="N22" s="366"/>
    </row>
    <row r="23" spans="2:17" ht="17.25" customHeight="1">
      <c r="B23" s="534">
        <v>5</v>
      </c>
      <c r="C23" s="88" t="s">
        <v>181</v>
      </c>
      <c r="D23" s="605">
        <f>D21/D19</f>
        <v>5.5803887734789594E-2</v>
      </c>
      <c r="E23" s="605">
        <f t="shared" ref="E23:H23" si="2">E21/E19</f>
        <v>1.7170426995319874E-2</v>
      </c>
      <c r="F23" s="605">
        <f t="shared" si="2"/>
        <v>9.3592901244981298E-3</v>
      </c>
      <c r="G23" s="605">
        <f t="shared" si="2"/>
        <v>4.8555715683486532E-3</v>
      </c>
      <c r="H23" s="606">
        <f t="shared" si="2"/>
        <v>3.2511218327204029E-2</v>
      </c>
      <c r="I23" s="607">
        <f>AVERAGE(D23:H23)</f>
        <v>2.3940078950032057E-2</v>
      </c>
      <c r="J23" s="738"/>
      <c r="L23" s="540"/>
      <c r="M23" s="540"/>
      <c r="N23" s="366"/>
    </row>
    <row r="24" spans="2:17" ht="17.25" customHeight="1" thickBot="1">
      <c r="B24" s="541"/>
      <c r="C24" s="90"/>
      <c r="D24" s="124"/>
      <c r="E24" s="124"/>
      <c r="F24" s="124"/>
      <c r="G24" s="124"/>
      <c r="H24" s="570"/>
      <c r="I24" s="588"/>
    </row>
    <row r="25" spans="2:17" ht="17.25" customHeight="1">
      <c r="B25" s="542"/>
      <c r="C25" s="91"/>
      <c r="D25" s="126"/>
      <c r="E25" s="126"/>
      <c r="F25" s="126"/>
      <c r="G25" s="126"/>
      <c r="H25" s="571"/>
      <c r="I25" s="589"/>
    </row>
    <row r="26" spans="2:17" ht="17.25" customHeight="1">
      <c r="B26" s="543">
        <v>6</v>
      </c>
      <c r="C26" s="647" t="s">
        <v>411</v>
      </c>
      <c r="D26" s="545">
        <v>77.75</v>
      </c>
      <c r="E26" s="545">
        <v>110.03</v>
      </c>
      <c r="F26" s="545">
        <v>118.62</v>
      </c>
      <c r="G26" s="545">
        <v>123.42</v>
      </c>
      <c r="H26" s="572">
        <v>125.83</v>
      </c>
      <c r="I26" s="590"/>
      <c r="J26" s="738"/>
    </row>
    <row r="27" spans="2:17" ht="17.25" customHeight="1">
      <c r="B27" s="543">
        <v>7</v>
      </c>
      <c r="C27" s="647" t="s">
        <v>412</v>
      </c>
      <c r="D27" s="545">
        <v>110.03</v>
      </c>
      <c r="E27" s="545">
        <v>118.62</v>
      </c>
      <c r="F27" s="545">
        <v>123.42</v>
      </c>
      <c r="G27" s="545">
        <v>125.83</v>
      </c>
      <c r="H27" s="572">
        <v>141.02000000000001</v>
      </c>
      <c r="I27" s="590"/>
      <c r="J27" s="738"/>
    </row>
    <row r="28" spans="2:17" ht="17.25" customHeight="1">
      <c r="B28" s="543">
        <v>8</v>
      </c>
      <c r="C28" s="544" t="s">
        <v>182</v>
      </c>
      <c r="D28" s="545">
        <f>D27-D26</f>
        <v>32.28</v>
      </c>
      <c r="E28" s="545">
        <f>E27-E26</f>
        <v>8.5900000000000034</v>
      </c>
      <c r="F28" s="545">
        <f t="shared" ref="F28:H28" si="3">F27-F26</f>
        <v>4.7999999999999972</v>
      </c>
      <c r="G28" s="545">
        <f t="shared" si="3"/>
        <v>2.4099999999999966</v>
      </c>
      <c r="H28" s="572">
        <f t="shared" si="3"/>
        <v>15.190000000000012</v>
      </c>
      <c r="I28" s="590"/>
      <c r="J28" s="738"/>
    </row>
    <row r="29" spans="2:17" ht="17.25" customHeight="1">
      <c r="B29" s="546"/>
      <c r="C29" s="547"/>
      <c r="D29" s="548"/>
      <c r="E29" s="548"/>
      <c r="F29" s="548"/>
      <c r="G29" s="548"/>
      <c r="H29" s="573"/>
      <c r="I29" s="591"/>
    </row>
    <row r="30" spans="2:17" ht="17.25" customHeight="1">
      <c r="B30" s="543">
        <v>9</v>
      </c>
      <c r="C30" s="92" t="s">
        <v>413</v>
      </c>
      <c r="D30" s="549">
        <v>51.154639683934775</v>
      </c>
      <c r="E30" s="549">
        <v>59.154045391571572</v>
      </c>
      <c r="F30" s="549">
        <v>57.528440285209371</v>
      </c>
      <c r="G30" s="549">
        <v>59.785306028053753</v>
      </c>
      <c r="H30" s="574">
        <v>63.335329668854769</v>
      </c>
      <c r="I30" s="592"/>
      <c r="K30" s="139"/>
      <c r="L30" s="139"/>
      <c r="M30" s="139"/>
      <c r="N30" s="139"/>
      <c r="O30" s="139"/>
      <c r="P30" s="139"/>
      <c r="Q30" s="139"/>
    </row>
    <row r="31" spans="2:17" ht="17.25" customHeight="1">
      <c r="B31" s="543">
        <v>10</v>
      </c>
      <c r="C31" s="647" t="s">
        <v>414</v>
      </c>
      <c r="D31" s="549">
        <v>163.93</v>
      </c>
      <c r="E31" s="549">
        <f>D31</f>
        <v>163.93</v>
      </c>
      <c r="F31" s="549">
        <f t="shared" ref="F31:H31" si="4">E31</f>
        <v>163.93</v>
      </c>
      <c r="G31" s="549">
        <f t="shared" si="4"/>
        <v>163.93</v>
      </c>
      <c r="H31" s="574">
        <f t="shared" si="4"/>
        <v>163.93</v>
      </c>
      <c r="I31" s="592"/>
      <c r="K31" s="675"/>
    </row>
    <row r="32" spans="2:17" ht="17.25" customHeight="1">
      <c r="B32" s="543">
        <v>11</v>
      </c>
      <c r="C32" s="647" t="s">
        <v>415</v>
      </c>
      <c r="D32" s="550">
        <f>D30/D31</f>
        <v>0.31205172746864379</v>
      </c>
      <c r="E32" s="550">
        <f t="shared" ref="E32:H32" si="5">E30/E31</f>
        <v>0.36084941982292179</v>
      </c>
      <c r="F32" s="550">
        <f t="shared" si="5"/>
        <v>0.35093296092972226</v>
      </c>
      <c r="G32" s="550">
        <f t="shared" si="5"/>
        <v>0.36470021367689714</v>
      </c>
      <c r="H32" s="575">
        <f t="shared" si="5"/>
        <v>0.38635594259046402</v>
      </c>
      <c r="I32" s="593"/>
    </row>
    <row r="33" spans="2:12" ht="17.25" customHeight="1" thickBot="1">
      <c r="B33" s="93"/>
      <c r="C33" s="94"/>
      <c r="D33" s="125"/>
      <c r="E33" s="125"/>
      <c r="F33" s="125"/>
      <c r="G33" s="125"/>
      <c r="H33" s="576"/>
      <c r="I33" s="594"/>
    </row>
    <row r="34" spans="2:12" ht="17.25" customHeight="1">
      <c r="B34" s="81"/>
      <c r="C34" s="82"/>
      <c r="D34" s="83"/>
      <c r="E34" s="83"/>
      <c r="F34" s="83"/>
      <c r="G34" s="83"/>
      <c r="H34" s="83"/>
      <c r="I34" s="83"/>
    </row>
    <row r="35" spans="2:12" ht="17.25" customHeight="1">
      <c r="B35" s="38" t="s">
        <v>92</v>
      </c>
      <c r="C35" s="547"/>
      <c r="D35" s="83"/>
      <c r="E35" s="83"/>
      <c r="F35" s="83"/>
      <c r="G35" s="83"/>
      <c r="H35" s="83"/>
      <c r="I35" s="83"/>
    </row>
    <row r="36" spans="2:12" ht="50.1" customHeight="1">
      <c r="B36" s="551">
        <v>1</v>
      </c>
      <c r="C36" s="752" t="s">
        <v>183</v>
      </c>
      <c r="D36" s="752"/>
      <c r="E36" s="752"/>
      <c r="F36" s="752"/>
      <c r="G36" s="752"/>
      <c r="H36" s="752"/>
      <c r="I36" s="752"/>
    </row>
    <row r="37" spans="2:12" ht="17.25" customHeight="1">
      <c r="B37" s="552">
        <v>2</v>
      </c>
      <c r="C37" s="141" t="s">
        <v>184</v>
      </c>
    </row>
    <row r="38" spans="2:12" ht="17.25" customHeight="1">
      <c r="B38" s="552">
        <v>3</v>
      </c>
      <c r="C38" s="141" t="s">
        <v>185</v>
      </c>
    </row>
    <row r="39" spans="2:12" ht="17.25" customHeight="1">
      <c r="B39" s="552">
        <v>4</v>
      </c>
      <c r="C39" s="141" t="s">
        <v>186</v>
      </c>
    </row>
    <row r="40" spans="2:12" ht="17.25" customHeight="1">
      <c r="B40" s="552">
        <v>5</v>
      </c>
      <c r="C40" s="774" t="s">
        <v>187</v>
      </c>
      <c r="D40" s="774"/>
      <c r="E40" s="774"/>
      <c r="F40" s="774"/>
      <c r="G40" s="774"/>
      <c r="H40" s="774"/>
      <c r="I40" s="774"/>
      <c r="J40" s="577"/>
    </row>
    <row r="41" spans="2:12" ht="17.25" customHeight="1">
      <c r="B41" s="553"/>
      <c r="C41" s="554"/>
      <c r="D41" s="554"/>
      <c r="E41" s="554"/>
      <c r="F41" s="554"/>
      <c r="G41" s="554"/>
      <c r="H41" s="554"/>
      <c r="I41" s="554"/>
    </row>
    <row r="42" spans="2:12" ht="17.25" customHeight="1">
      <c r="D42" s="363"/>
    </row>
    <row r="43" spans="2:12">
      <c r="L43" s="366"/>
    </row>
    <row r="44" spans="2:12">
      <c r="L44" s="366"/>
    </row>
    <row r="45" spans="2:12">
      <c r="L45" s="540"/>
    </row>
  </sheetData>
  <mergeCells count="5">
    <mergeCell ref="B7:I7"/>
    <mergeCell ref="B9:I9"/>
    <mergeCell ref="B8:I8"/>
    <mergeCell ref="C36:I36"/>
    <mergeCell ref="C40:I40"/>
  </mergeCells>
  <printOptions horizontalCentered="1"/>
  <pageMargins left="0.98425196850393704" right="0.51181102362204722" top="0.74803149606299213" bottom="0.23622047244094491" header="0" footer="0"/>
  <pageSetup scale="62" orientation="landscape" r:id="rId1"/>
  <customProperties>
    <customPr name="EpmWorksheetKeyString_GUID" r:id="rId2"/>
  </customProperties>
  <ignoredErrors>
    <ignoredError sqref="D11:H11"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tabColor rgb="FF0070C0"/>
    <pageSetUpPr fitToPage="1"/>
  </sheetPr>
  <dimension ref="A1:AC122"/>
  <sheetViews>
    <sheetView view="pageBreakPreview" zoomScaleNormal="70" zoomScaleSheetLayoutView="100" workbookViewId="0">
      <selection activeCell="B7" sqref="B7:J7"/>
    </sheetView>
  </sheetViews>
  <sheetFormatPr defaultColWidth="9.42578125" defaultRowHeight="12.75"/>
  <cols>
    <col min="1" max="1" width="2.5703125" style="69" customWidth="1"/>
    <col min="2" max="2" width="6.42578125" style="69" customWidth="1"/>
    <col min="3" max="3" width="94.42578125" style="69" customWidth="1"/>
    <col min="4" max="4" width="6.42578125" style="69" customWidth="1"/>
    <col min="5" max="10" width="14.7109375" style="69" customWidth="1"/>
    <col min="11" max="11" width="2.5703125" style="69" customWidth="1"/>
    <col min="12" max="12" width="2.7109375" style="69" customWidth="1"/>
    <col min="13" max="16384" width="9.42578125" style="69"/>
  </cols>
  <sheetData>
    <row r="1" spans="1:29" s="59" customFormat="1" ht="17.25" customHeight="1">
      <c r="A1" s="57"/>
      <c r="B1" s="58" t="s">
        <v>0</v>
      </c>
      <c r="C1" s="58"/>
      <c r="I1" s="57"/>
      <c r="J1" s="2" t="s">
        <v>425</v>
      </c>
      <c r="K1" s="57"/>
      <c r="L1" s="57"/>
      <c r="M1" s="57"/>
      <c r="N1" s="57"/>
      <c r="O1" s="57"/>
      <c r="P1" s="57"/>
      <c r="Q1" s="57"/>
      <c r="R1" s="57"/>
      <c r="S1" s="57"/>
      <c r="T1" s="57"/>
      <c r="U1" s="57"/>
      <c r="V1" s="57"/>
      <c r="W1" s="57"/>
      <c r="X1" s="57"/>
      <c r="Y1" s="57"/>
      <c r="Z1" s="57"/>
      <c r="AA1" s="57"/>
      <c r="AB1" s="57"/>
      <c r="AC1" s="57"/>
    </row>
    <row r="2" spans="1:29" s="59" customFormat="1" ht="17.25" customHeight="1">
      <c r="A2" s="57"/>
      <c r="B2" s="58"/>
      <c r="C2" s="58"/>
      <c r="I2" s="57"/>
      <c r="J2" s="2" t="s">
        <v>1</v>
      </c>
      <c r="K2" s="57"/>
      <c r="L2" s="57"/>
      <c r="M2" s="57"/>
      <c r="N2" s="57"/>
      <c r="O2" s="57"/>
      <c r="P2" s="57"/>
      <c r="Q2" s="57"/>
      <c r="R2" s="57"/>
      <c r="S2" s="57"/>
      <c r="T2" s="57"/>
      <c r="U2" s="57"/>
      <c r="V2" s="57"/>
      <c r="W2" s="57"/>
      <c r="X2" s="57"/>
      <c r="Y2" s="57"/>
      <c r="Z2" s="57"/>
      <c r="AA2" s="57"/>
      <c r="AB2" s="57"/>
      <c r="AC2" s="57"/>
    </row>
    <row r="3" spans="1:29" s="59" customFormat="1" ht="17.25" customHeight="1">
      <c r="A3" s="57"/>
      <c r="B3" s="58"/>
      <c r="C3" s="58"/>
      <c r="I3" s="57"/>
      <c r="J3" s="2" t="s">
        <v>2</v>
      </c>
      <c r="K3" s="57"/>
      <c r="L3" s="57"/>
      <c r="M3" s="57"/>
      <c r="N3" s="57"/>
      <c r="O3" s="57"/>
      <c r="P3" s="57"/>
      <c r="Q3" s="57"/>
      <c r="R3" s="57"/>
      <c r="S3" s="57"/>
      <c r="T3" s="57"/>
      <c r="U3" s="57"/>
      <c r="V3" s="57"/>
      <c r="W3" s="57"/>
      <c r="X3" s="57"/>
      <c r="Y3" s="57"/>
      <c r="Z3" s="57"/>
      <c r="AA3" s="57"/>
      <c r="AB3" s="57"/>
      <c r="AC3" s="57"/>
    </row>
    <row r="4" spans="1:29" s="59" customFormat="1" ht="17.25" customHeight="1">
      <c r="A4" s="57"/>
      <c r="B4" s="137"/>
      <c r="C4" s="58"/>
      <c r="I4" s="57"/>
      <c r="J4" s="2" t="s">
        <v>3</v>
      </c>
      <c r="K4" s="57"/>
      <c r="L4" s="57"/>
      <c r="M4" s="57"/>
      <c r="N4" s="57"/>
      <c r="O4" s="57"/>
      <c r="P4" s="57"/>
      <c r="Q4" s="57"/>
      <c r="R4" s="57"/>
      <c r="S4" s="57"/>
      <c r="T4" s="57"/>
      <c r="U4" s="57"/>
      <c r="V4" s="57"/>
      <c r="W4" s="57"/>
      <c r="X4" s="57"/>
      <c r="Y4" s="57"/>
      <c r="Z4" s="57"/>
      <c r="AA4" s="57"/>
      <c r="AB4" s="57"/>
      <c r="AC4" s="57"/>
    </row>
    <row r="5" spans="1:29" s="59" customFormat="1" ht="17.25" customHeight="1">
      <c r="A5" s="57"/>
      <c r="B5" s="57"/>
      <c r="C5" s="57"/>
      <c r="I5" s="57"/>
      <c r="J5" s="2" t="s">
        <v>171</v>
      </c>
      <c r="K5" s="57"/>
      <c r="L5" s="57"/>
      <c r="M5" s="57"/>
      <c r="N5" s="57"/>
      <c r="O5" s="57"/>
      <c r="P5" s="57"/>
      <c r="Q5" s="57"/>
      <c r="R5" s="57"/>
      <c r="S5" s="57"/>
      <c r="T5" s="57"/>
      <c r="U5" s="57"/>
      <c r="V5" s="57"/>
      <c r="W5" s="57"/>
      <c r="X5" s="57"/>
      <c r="Y5" s="57"/>
      <c r="Z5" s="57"/>
      <c r="AA5" s="57"/>
      <c r="AB5" s="57"/>
      <c r="AC5" s="57"/>
    </row>
    <row r="6" spans="1:29" s="59" customFormat="1" ht="17.25" customHeight="1">
      <c r="A6" s="57"/>
      <c r="B6" s="57"/>
      <c r="C6" s="57"/>
      <c r="I6" s="57"/>
      <c r="J6" s="2" t="s">
        <v>54</v>
      </c>
      <c r="K6" s="57"/>
      <c r="L6" s="57"/>
      <c r="M6" s="57"/>
      <c r="N6" s="57"/>
      <c r="O6" s="57"/>
      <c r="P6" s="57"/>
      <c r="Q6" s="57"/>
      <c r="R6" s="57"/>
      <c r="S6" s="57"/>
      <c r="T6" s="57"/>
      <c r="U6" s="57"/>
      <c r="V6" s="57"/>
      <c r="W6" s="57"/>
      <c r="X6" s="57"/>
      <c r="Y6" s="57"/>
      <c r="Z6" s="57"/>
      <c r="AA6" s="57"/>
      <c r="AB6" s="57"/>
      <c r="AC6" s="57"/>
    </row>
    <row r="7" spans="1:29" s="59" customFormat="1" ht="17.25" customHeight="1">
      <c r="A7" s="57"/>
      <c r="B7" s="776" t="s">
        <v>54</v>
      </c>
      <c r="C7" s="776"/>
      <c r="D7" s="776"/>
      <c r="E7" s="776"/>
      <c r="F7" s="776"/>
      <c r="G7" s="776"/>
      <c r="H7" s="776"/>
      <c r="I7" s="776"/>
      <c r="J7" s="776"/>
      <c r="K7" s="57"/>
      <c r="L7" s="57"/>
      <c r="M7" s="57"/>
      <c r="N7" s="57"/>
      <c r="O7" s="57"/>
      <c r="P7" s="57"/>
      <c r="Q7" s="57"/>
      <c r="R7" s="57"/>
      <c r="S7" s="57"/>
      <c r="T7" s="57"/>
      <c r="U7" s="57"/>
      <c r="V7" s="57"/>
      <c r="W7" s="57"/>
      <c r="X7" s="57"/>
      <c r="Y7" s="57"/>
      <c r="Z7" s="57"/>
      <c r="AA7" s="57"/>
      <c r="AB7" s="57"/>
      <c r="AC7" s="57"/>
    </row>
    <row r="8" spans="1:29" s="59" customFormat="1" ht="17.25" customHeight="1">
      <c r="A8" s="57"/>
      <c r="B8" s="776" t="s">
        <v>188</v>
      </c>
      <c r="C8" s="776"/>
      <c r="D8" s="776"/>
      <c r="E8" s="776"/>
      <c r="F8" s="776"/>
      <c r="G8" s="776"/>
      <c r="H8" s="776"/>
      <c r="I8" s="776"/>
      <c r="J8" s="776"/>
      <c r="K8" s="57"/>
      <c r="L8" s="57"/>
      <c r="M8" s="57"/>
      <c r="N8" s="57"/>
      <c r="O8" s="57"/>
      <c r="P8" s="57"/>
      <c r="Q8" s="57"/>
      <c r="R8" s="57"/>
      <c r="S8" s="57"/>
      <c r="T8" s="57"/>
      <c r="U8" s="57"/>
      <c r="V8" s="57"/>
      <c r="W8" s="57"/>
      <c r="X8" s="57"/>
      <c r="Y8" s="57"/>
      <c r="Z8" s="57"/>
      <c r="AA8" s="57"/>
      <c r="AB8" s="57"/>
      <c r="AC8" s="57"/>
    </row>
    <row r="9" spans="1:29" s="59" customFormat="1" ht="17.25" customHeight="1">
      <c r="A9" s="57"/>
      <c r="B9" s="777" t="s">
        <v>189</v>
      </c>
      <c r="C9" s="777"/>
      <c r="D9" s="777"/>
      <c r="E9" s="777"/>
      <c r="F9" s="777"/>
      <c r="G9" s="777"/>
      <c r="H9" s="777"/>
      <c r="I9" s="777"/>
      <c r="J9" s="777"/>
      <c r="K9" s="57"/>
      <c r="L9" s="57"/>
      <c r="M9" s="57"/>
      <c r="N9" s="57"/>
      <c r="O9" s="57"/>
      <c r="P9" s="57"/>
      <c r="Q9" s="57"/>
      <c r="R9" s="57"/>
      <c r="S9" s="57"/>
      <c r="T9" s="57"/>
      <c r="U9" s="57"/>
      <c r="V9" s="57"/>
      <c r="W9" s="57"/>
      <c r="X9" s="57"/>
      <c r="Y9" s="57"/>
      <c r="Z9" s="57"/>
      <c r="AA9" s="57"/>
      <c r="AB9" s="57"/>
      <c r="AC9" s="57"/>
    </row>
    <row r="10" spans="1:29" s="59" customFormat="1" ht="17.25" customHeight="1" thickBot="1">
      <c r="A10" s="57"/>
      <c r="B10" s="57"/>
      <c r="C10" s="57"/>
      <c r="D10" s="57"/>
      <c r="E10" s="155"/>
      <c r="F10" s="155"/>
      <c r="G10" s="155"/>
      <c r="H10" s="155"/>
      <c r="I10" s="155"/>
      <c r="J10" s="155"/>
      <c r="K10" s="57"/>
      <c r="L10" s="57"/>
      <c r="M10" s="57"/>
      <c r="N10" s="57"/>
      <c r="O10" s="57"/>
      <c r="P10" s="57"/>
      <c r="Q10" s="57"/>
      <c r="R10" s="57"/>
      <c r="S10" s="57"/>
      <c r="T10" s="57"/>
      <c r="U10" s="57"/>
      <c r="V10" s="57"/>
      <c r="W10" s="57"/>
      <c r="X10" s="57"/>
      <c r="Y10" s="57"/>
      <c r="Z10" s="57"/>
      <c r="AA10" s="57"/>
      <c r="AB10" s="57"/>
      <c r="AC10" s="57"/>
    </row>
    <row r="11" spans="1:29" s="59" customFormat="1" ht="32.25" thickBot="1">
      <c r="A11" s="57"/>
      <c r="B11" s="238" t="s">
        <v>100</v>
      </c>
      <c r="C11" s="239" t="s">
        <v>11</v>
      </c>
      <c r="D11" s="240" t="s">
        <v>12</v>
      </c>
      <c r="E11" s="241">
        <v>2026</v>
      </c>
      <c r="F11" s="241">
        <v>2027</v>
      </c>
      <c r="G11" s="241">
        <v>2028</v>
      </c>
      <c r="H11" s="241">
        <v>2029</v>
      </c>
      <c r="I11" s="241">
        <v>2030</v>
      </c>
      <c r="J11" s="242">
        <v>2031</v>
      </c>
      <c r="K11" s="57"/>
      <c r="L11" s="57"/>
      <c r="M11" s="57"/>
      <c r="N11" s="57"/>
      <c r="O11" s="57"/>
      <c r="P11" s="57"/>
      <c r="Q11" s="57"/>
      <c r="R11" s="57"/>
      <c r="S11" s="57"/>
      <c r="T11" s="57"/>
      <c r="U11" s="57"/>
      <c r="V11" s="57"/>
      <c r="W11" s="57"/>
      <c r="X11" s="57"/>
      <c r="Y11" s="57"/>
      <c r="Z11" s="57"/>
      <c r="AA11" s="57"/>
      <c r="AB11" s="57"/>
      <c r="AC11" s="57"/>
    </row>
    <row r="12" spans="1:29" s="59" customFormat="1" ht="17.25" customHeight="1">
      <c r="A12" s="57"/>
      <c r="B12" s="487"/>
      <c r="C12" s="488"/>
      <c r="D12" s="489"/>
      <c r="E12" s="490" t="s">
        <v>13</v>
      </c>
      <c r="F12" s="490" t="s">
        <v>14</v>
      </c>
      <c r="G12" s="490" t="s">
        <v>15</v>
      </c>
      <c r="H12" s="490" t="s">
        <v>16</v>
      </c>
      <c r="I12" s="490" t="s">
        <v>17</v>
      </c>
      <c r="J12" s="343" t="s">
        <v>89</v>
      </c>
      <c r="K12" s="57"/>
      <c r="L12" s="57"/>
      <c r="M12" s="57"/>
      <c r="N12" s="57"/>
      <c r="O12" s="57"/>
      <c r="P12" s="57"/>
      <c r="Q12" s="57"/>
      <c r="R12" s="57"/>
      <c r="S12" s="57"/>
      <c r="T12" s="57"/>
      <c r="U12" s="57"/>
      <c r="V12" s="57"/>
      <c r="W12" s="57"/>
      <c r="X12" s="57"/>
      <c r="Y12" s="57"/>
      <c r="Z12" s="57"/>
      <c r="AA12" s="57"/>
      <c r="AB12" s="57"/>
      <c r="AC12" s="57"/>
    </row>
    <row r="13" spans="1:29" s="59" customFormat="1" ht="17.25" customHeight="1">
      <c r="A13" s="57"/>
      <c r="B13" s="60"/>
      <c r="C13" s="61"/>
      <c r="D13" s="102"/>
      <c r="E13" s="110" t="s">
        <v>190</v>
      </c>
      <c r="F13" s="110" t="s">
        <v>191</v>
      </c>
      <c r="G13" s="110" t="s">
        <v>191</v>
      </c>
      <c r="H13" s="110" t="s">
        <v>191</v>
      </c>
      <c r="I13" s="110" t="s">
        <v>191</v>
      </c>
      <c r="J13" s="130" t="s">
        <v>191</v>
      </c>
      <c r="K13" s="57"/>
      <c r="L13" s="57"/>
      <c r="M13" s="57"/>
      <c r="N13" s="57"/>
      <c r="O13" s="57"/>
      <c r="P13" s="57"/>
      <c r="Q13" s="57"/>
      <c r="R13" s="57"/>
      <c r="S13" s="57"/>
      <c r="T13" s="57"/>
      <c r="U13" s="57"/>
      <c r="V13" s="57"/>
      <c r="W13" s="57"/>
      <c r="X13" s="57"/>
      <c r="Y13" s="57"/>
      <c r="Z13" s="57"/>
      <c r="AA13" s="57"/>
      <c r="AB13" s="57"/>
      <c r="AC13" s="57"/>
    </row>
    <row r="14" spans="1:29" s="59" customFormat="1" ht="17.25" customHeight="1">
      <c r="A14" s="57"/>
      <c r="B14" s="63"/>
      <c r="C14" s="62"/>
      <c r="D14" s="103"/>
      <c r="E14" s="128"/>
      <c r="F14" s="128"/>
      <c r="G14" s="128"/>
      <c r="H14" s="128"/>
      <c r="I14" s="128"/>
      <c r="J14" s="99"/>
      <c r="K14" s="57"/>
      <c r="L14" s="57"/>
      <c r="M14" s="57"/>
      <c r="N14" s="57"/>
      <c r="O14" s="57"/>
      <c r="P14" s="57"/>
      <c r="Q14" s="57"/>
      <c r="R14" s="57"/>
      <c r="S14" s="57"/>
      <c r="T14" s="57"/>
      <c r="U14" s="57"/>
      <c r="V14" s="57"/>
      <c r="W14" s="57"/>
      <c r="X14" s="57"/>
      <c r="Y14" s="57"/>
      <c r="Z14" s="57"/>
      <c r="AA14" s="57"/>
      <c r="AB14" s="57"/>
      <c r="AC14" s="57"/>
    </row>
    <row r="15" spans="1:29" s="59" customFormat="1" ht="17.25" customHeight="1">
      <c r="A15" s="57"/>
      <c r="B15" s="63">
        <v>1</v>
      </c>
      <c r="C15" s="62" t="s">
        <v>192</v>
      </c>
      <c r="D15" s="103">
        <v>3</v>
      </c>
      <c r="E15" s="128">
        <v>43.88</v>
      </c>
      <c r="F15" s="128">
        <v>51.393668644113873</v>
      </c>
      <c r="G15" s="491">
        <v>54.97</v>
      </c>
      <c r="H15" s="491">
        <v>59.2</v>
      </c>
      <c r="I15" s="491">
        <v>62.02</v>
      </c>
      <c r="J15" s="492">
        <v>64.209999999999994</v>
      </c>
      <c r="K15" s="57"/>
      <c r="L15" s="143"/>
      <c r="M15" s="143"/>
      <c r="N15" s="143"/>
      <c r="O15" s="143"/>
      <c r="P15" s="143"/>
      <c r="Q15" s="143"/>
      <c r="R15" s="143"/>
      <c r="S15" s="143"/>
      <c r="T15" s="143"/>
      <c r="U15" s="143"/>
      <c r="V15" s="143"/>
      <c r="W15" s="143"/>
      <c r="X15" s="143"/>
      <c r="Y15" s="143"/>
      <c r="Z15" s="143"/>
      <c r="AA15" s="57"/>
      <c r="AB15" s="57"/>
      <c r="AC15" s="57"/>
    </row>
    <row r="16" spans="1:29" s="59" customFormat="1" ht="17.25" customHeight="1">
      <c r="A16" s="57"/>
      <c r="B16" s="63">
        <v>2</v>
      </c>
      <c r="C16" s="62" t="s">
        <v>193</v>
      </c>
      <c r="D16" s="103">
        <v>4</v>
      </c>
      <c r="E16" s="128">
        <v>3.3</v>
      </c>
      <c r="F16" s="128">
        <v>-1.17</v>
      </c>
      <c r="G16" s="128">
        <v>-1.17</v>
      </c>
      <c r="H16" s="128">
        <v>-1.17</v>
      </c>
      <c r="I16" s="128">
        <v>0</v>
      </c>
      <c r="J16" s="99">
        <v>0</v>
      </c>
      <c r="K16" s="57"/>
      <c r="L16" s="676"/>
      <c r="M16" s="57"/>
      <c r="N16" s="57"/>
      <c r="O16" s="57"/>
      <c r="P16" s="57"/>
      <c r="Q16" s="57"/>
      <c r="R16" s="57"/>
      <c r="S16" s="57"/>
      <c r="T16" s="57"/>
      <c r="U16" s="57"/>
      <c r="V16" s="57"/>
      <c r="W16" s="57"/>
      <c r="X16" s="57"/>
      <c r="Y16" s="57"/>
      <c r="Z16" s="57"/>
      <c r="AA16" s="57"/>
      <c r="AB16" s="57"/>
      <c r="AC16" s="57"/>
    </row>
    <row r="17" spans="1:29" s="59" customFormat="1" ht="17.25" customHeight="1">
      <c r="A17" s="57"/>
      <c r="B17" s="63">
        <v>3</v>
      </c>
      <c r="C17" s="243" t="s">
        <v>194</v>
      </c>
      <c r="D17" s="103">
        <v>5</v>
      </c>
      <c r="E17" s="111">
        <v>32.976264842202667</v>
      </c>
      <c r="F17" s="111">
        <v>32.462043958650476</v>
      </c>
      <c r="G17" s="111">
        <f>F17</f>
        <v>32.462043958650476</v>
      </c>
      <c r="H17" s="111">
        <f t="shared" ref="H17:J17" si="0">G17</f>
        <v>32.462043958650476</v>
      </c>
      <c r="I17" s="111">
        <f t="shared" si="0"/>
        <v>32.462043958650476</v>
      </c>
      <c r="J17" s="101">
        <f t="shared" si="0"/>
        <v>32.462043958650476</v>
      </c>
      <c r="K17" s="57"/>
      <c r="L17" s="377"/>
      <c r="M17" s="377"/>
      <c r="N17" s="377"/>
      <c r="O17" s="377"/>
      <c r="P17" s="377"/>
      <c r="Q17" s="377"/>
      <c r="R17" s="377"/>
      <c r="S17" s="377"/>
      <c r="T17" s="377"/>
      <c r="U17" s="377"/>
      <c r="V17" s="377"/>
      <c r="W17" s="377"/>
      <c r="X17" s="377"/>
      <c r="Y17" s="57"/>
      <c r="Z17" s="57"/>
      <c r="AA17" s="57"/>
      <c r="AB17" s="57"/>
      <c r="AC17" s="57"/>
    </row>
    <row r="18" spans="1:29" s="59" customFormat="1" ht="17.25" customHeight="1">
      <c r="A18" s="57"/>
      <c r="B18" s="63"/>
      <c r="C18" s="62"/>
      <c r="D18" s="103"/>
      <c r="E18" s="245"/>
      <c r="F18" s="245"/>
      <c r="G18" s="245"/>
      <c r="H18" s="245"/>
      <c r="I18" s="245"/>
      <c r="J18" s="246"/>
      <c r="K18" s="57"/>
      <c r="L18" s="377"/>
      <c r="M18" s="377"/>
      <c r="N18" s="377"/>
      <c r="O18" s="377"/>
      <c r="P18" s="377"/>
      <c r="Q18" s="377"/>
      <c r="R18" s="377"/>
      <c r="S18" s="377"/>
      <c r="T18" s="377"/>
      <c r="U18" s="377"/>
      <c r="V18" s="377"/>
      <c r="W18" s="377"/>
      <c r="X18" s="377"/>
      <c r="Y18" s="57"/>
      <c r="Z18" s="57"/>
      <c r="AA18" s="57"/>
      <c r="AB18" s="57"/>
      <c r="AC18" s="57"/>
    </row>
    <row r="19" spans="1:29" s="59" customFormat="1" ht="17.25" customHeight="1">
      <c r="A19" s="57"/>
      <c r="B19" s="63">
        <v>4</v>
      </c>
      <c r="C19" s="243" t="s">
        <v>195</v>
      </c>
      <c r="D19" s="103">
        <v>6</v>
      </c>
      <c r="E19" s="247">
        <v>111.33</v>
      </c>
      <c r="F19" s="247">
        <v>206.7</v>
      </c>
      <c r="G19" s="247">
        <v>192.42</v>
      </c>
      <c r="H19" s="247">
        <v>202.74</v>
      </c>
      <c r="I19" s="247">
        <v>199.16</v>
      </c>
      <c r="J19" s="119">
        <v>219.6</v>
      </c>
      <c r="K19" s="739"/>
      <c r="L19" s="377"/>
      <c r="M19" s="377"/>
      <c r="N19" s="377"/>
      <c r="O19" s="377"/>
      <c r="P19" s="377"/>
      <c r="Q19" s="377"/>
      <c r="R19" s="377"/>
      <c r="S19" s="377"/>
      <c r="T19" s="377"/>
      <c r="U19" s="377"/>
      <c r="V19" s="377"/>
      <c r="W19" s="377"/>
      <c r="X19" s="377"/>
      <c r="Y19" s="57"/>
      <c r="Z19" s="57"/>
      <c r="AA19" s="57"/>
      <c r="AB19" s="57"/>
      <c r="AC19" s="57"/>
    </row>
    <row r="20" spans="1:29" s="59" customFormat="1" ht="17.25" customHeight="1">
      <c r="A20" s="57"/>
      <c r="B20" s="63">
        <v>5</v>
      </c>
      <c r="C20" s="243" t="s">
        <v>196</v>
      </c>
      <c r="D20" s="103">
        <v>7</v>
      </c>
      <c r="E20" s="247">
        <v>12.43</v>
      </c>
      <c r="F20" s="247">
        <v>7.19</v>
      </c>
      <c r="G20" s="247">
        <v>5.04</v>
      </c>
      <c r="H20" s="247">
        <v>5.36</v>
      </c>
      <c r="I20" s="247">
        <v>2.48</v>
      </c>
      <c r="J20" s="119">
        <v>2.19</v>
      </c>
      <c r="K20" s="57"/>
      <c r="L20" s="377"/>
      <c r="M20" s="377"/>
      <c r="N20" s="377"/>
      <c r="O20" s="377"/>
      <c r="P20" s="377"/>
      <c r="Q20" s="377"/>
      <c r="R20" s="377"/>
      <c r="S20" s="377"/>
      <c r="T20" s="377"/>
      <c r="U20" s="377"/>
      <c r="V20" s="377"/>
      <c r="W20" s="377"/>
      <c r="X20" s="377"/>
      <c r="Y20" s="57"/>
      <c r="Z20" s="57"/>
      <c r="AA20" s="57"/>
      <c r="AB20" s="57"/>
      <c r="AC20" s="57"/>
    </row>
    <row r="21" spans="1:29" s="59" customFormat="1" ht="17.25" customHeight="1">
      <c r="A21" s="57"/>
      <c r="B21" s="63">
        <v>6</v>
      </c>
      <c r="C21" s="243" t="s">
        <v>197</v>
      </c>
      <c r="D21" s="103">
        <v>8</v>
      </c>
      <c r="E21" s="111">
        <v>21.911204607036517</v>
      </c>
      <c r="F21" s="111">
        <v>18.692595725284299</v>
      </c>
      <c r="G21" s="111">
        <v>26.692001432921099</v>
      </c>
      <c r="H21" s="111">
        <v>25.066396326558898</v>
      </c>
      <c r="I21" s="111">
        <v>27.323262069403278</v>
      </c>
      <c r="J21" s="101">
        <v>30.873285710204289</v>
      </c>
      <c r="K21" s="57"/>
      <c r="L21" s="377"/>
      <c r="M21" s="377"/>
      <c r="N21" s="377"/>
      <c r="O21" s="377"/>
      <c r="P21" s="377"/>
      <c r="Q21" s="377"/>
      <c r="R21" s="377"/>
      <c r="S21" s="377"/>
      <c r="T21" s="377"/>
      <c r="U21" s="377"/>
      <c r="V21" s="377"/>
      <c r="W21" s="377"/>
      <c r="X21" s="377"/>
      <c r="Y21" s="57"/>
      <c r="Z21" s="57"/>
      <c r="AA21" s="57"/>
      <c r="AB21" s="57"/>
      <c r="AC21" s="57"/>
    </row>
    <row r="22" spans="1:29" s="59" customFormat="1" ht="17.25" customHeight="1">
      <c r="A22" s="57"/>
      <c r="B22" s="63"/>
      <c r="C22" s="243"/>
      <c r="D22" s="103"/>
      <c r="E22" s="111"/>
      <c r="F22" s="248"/>
      <c r="G22" s="111"/>
      <c r="H22" s="111"/>
      <c r="I22" s="111"/>
      <c r="J22" s="101"/>
      <c r="K22" s="57"/>
      <c r="L22" s="272"/>
      <c r="M22" s="272"/>
      <c r="N22" s="272"/>
      <c r="O22" s="272"/>
      <c r="P22" s="272"/>
      <c r="Q22" s="272"/>
      <c r="R22" s="272"/>
      <c r="S22" s="272"/>
      <c r="T22" s="272"/>
      <c r="U22" s="272"/>
      <c r="V22" s="272"/>
      <c r="W22" s="272"/>
      <c r="X22" s="272"/>
      <c r="Y22" s="57"/>
      <c r="Z22" s="57"/>
      <c r="AA22" s="57"/>
      <c r="AB22" s="57"/>
      <c r="AC22" s="57"/>
    </row>
    <row r="23" spans="1:29" s="59" customFormat="1" ht="33" customHeight="1">
      <c r="A23" s="57"/>
      <c r="B23" s="63">
        <v>7</v>
      </c>
      <c r="C23" s="64" t="s">
        <v>198</v>
      </c>
      <c r="D23" s="103"/>
      <c r="E23" s="128">
        <f t="shared" ref="E23:J23" si="1">(E15+E16)*E17/(E21+E17)</f>
        <v>28.345635003158041</v>
      </c>
      <c r="F23" s="128">
        <f t="shared" si="1"/>
        <v>31.871262301197266</v>
      </c>
      <c r="G23" s="128">
        <f t="shared" si="1"/>
        <v>29.523897366860993</v>
      </c>
      <c r="H23" s="128">
        <f t="shared" si="1"/>
        <v>32.745063164954381</v>
      </c>
      <c r="I23" s="128">
        <f t="shared" si="1"/>
        <v>33.675431306996749</v>
      </c>
      <c r="J23" s="99">
        <f t="shared" si="1"/>
        <v>32.910349618183915</v>
      </c>
      <c r="K23" s="57"/>
      <c r="L23" s="272"/>
      <c r="M23" s="272"/>
      <c r="N23" s="272"/>
      <c r="O23" s="272"/>
      <c r="P23" s="272"/>
      <c r="Q23" s="272"/>
      <c r="R23" s="272"/>
      <c r="S23" s="272"/>
      <c r="T23" s="272"/>
      <c r="U23" s="272"/>
      <c r="V23" s="272"/>
      <c r="W23" s="272"/>
      <c r="X23" s="272"/>
      <c r="Y23" s="57"/>
      <c r="Z23" s="57"/>
      <c r="AA23" s="57"/>
      <c r="AB23" s="57"/>
      <c r="AC23" s="57"/>
    </row>
    <row r="24" spans="1:29" s="59" customFormat="1" ht="33" customHeight="1">
      <c r="A24" s="57"/>
      <c r="B24" s="63">
        <v>8</v>
      </c>
      <c r="C24" s="64" t="s">
        <v>199</v>
      </c>
      <c r="D24" s="103"/>
      <c r="E24" s="129">
        <f>(E19+E20)*E21/(E21+E17)</f>
        <v>49.405277914564657</v>
      </c>
      <c r="F24" s="129">
        <f t="shared" ref="F24:J24" si="2">(F19+F20)*F21/(F21+F17)</f>
        <v>78.158292666787943</v>
      </c>
      <c r="G24" s="129">
        <f t="shared" si="2"/>
        <v>89.099613865048852</v>
      </c>
      <c r="H24" s="129">
        <f t="shared" si="2"/>
        <v>90.673709380889093</v>
      </c>
      <c r="I24" s="129">
        <f t="shared" si="2"/>
        <v>92.154124979960926</v>
      </c>
      <c r="J24" s="100">
        <f t="shared" si="2"/>
        <v>108.11321380132358</v>
      </c>
      <c r="K24" s="739"/>
      <c r="L24" s="272"/>
      <c r="M24" s="272"/>
      <c r="N24" s="272"/>
      <c r="O24" s="272"/>
      <c r="P24" s="272"/>
      <c r="Q24" s="272"/>
      <c r="R24" s="272"/>
      <c r="S24" s="272"/>
      <c r="T24" s="272"/>
      <c r="U24" s="272"/>
      <c r="V24" s="272"/>
      <c r="W24" s="272"/>
      <c r="X24" s="272"/>
      <c r="Y24" s="57"/>
      <c r="Z24" s="57"/>
      <c r="AA24" s="57"/>
      <c r="AB24" s="57"/>
      <c r="AC24" s="57"/>
    </row>
    <row r="25" spans="1:29" s="59" customFormat="1" ht="33" customHeight="1">
      <c r="A25" s="57"/>
      <c r="B25" s="63">
        <v>9</v>
      </c>
      <c r="C25" s="244" t="s">
        <v>200</v>
      </c>
      <c r="D25" s="103"/>
      <c r="E25" s="128">
        <f>ROUND(((E19+E20)*E21+(E15+E16)*E17)/(E17+E21),2)</f>
        <v>77.75</v>
      </c>
      <c r="F25" s="342">
        <f>ROUND(((F19+F20)*F21+(F15+F16)*F17)/(F17+F21),2)</f>
        <v>110.03</v>
      </c>
      <c r="G25" s="342">
        <f t="shared" ref="G25:J25" si="3">ROUND(((G19+G20)*G21+(G15+G16)*G17)/(G17+G21),2)</f>
        <v>118.62</v>
      </c>
      <c r="H25" s="342">
        <f t="shared" si="3"/>
        <v>123.42</v>
      </c>
      <c r="I25" s="342">
        <f t="shared" si="3"/>
        <v>125.83</v>
      </c>
      <c r="J25" s="344">
        <f t="shared" si="3"/>
        <v>141.02000000000001</v>
      </c>
      <c r="K25" s="739"/>
      <c r="L25" s="272"/>
      <c r="M25" s="272"/>
      <c r="N25" s="272"/>
      <c r="O25" s="272"/>
      <c r="P25" s="272"/>
      <c r="Q25" s="272"/>
      <c r="R25" s="272"/>
      <c r="S25" s="272"/>
      <c r="T25" s="272"/>
      <c r="U25" s="272"/>
      <c r="V25" s="272"/>
      <c r="W25" s="272"/>
      <c r="X25" s="272"/>
      <c r="Y25" s="57"/>
      <c r="Z25" s="57"/>
      <c r="AA25" s="57"/>
      <c r="AB25" s="57"/>
      <c r="AC25" s="57"/>
    </row>
    <row r="26" spans="1:29" s="59" customFormat="1" ht="17.25" customHeight="1">
      <c r="A26" s="57"/>
      <c r="B26" s="63"/>
      <c r="C26" s="244"/>
      <c r="D26" s="103"/>
      <c r="E26" s="128"/>
      <c r="F26" s="128"/>
      <c r="G26" s="128"/>
      <c r="H26" s="128"/>
      <c r="I26" s="128"/>
      <c r="J26" s="99"/>
      <c r="K26" s="57"/>
      <c r="L26" s="272"/>
      <c r="M26" s="272"/>
      <c r="N26" s="272"/>
      <c r="O26" s="272"/>
      <c r="P26" s="272"/>
      <c r="Q26" s="272"/>
      <c r="R26" s="272"/>
      <c r="S26" s="272"/>
      <c r="T26" s="272"/>
      <c r="U26" s="272"/>
      <c r="V26" s="272"/>
      <c r="W26" s="272"/>
      <c r="X26" s="272"/>
      <c r="Y26" s="57"/>
      <c r="Z26" s="57"/>
      <c r="AA26" s="57"/>
      <c r="AB26" s="57"/>
      <c r="AC26" s="57"/>
    </row>
    <row r="27" spans="1:29" s="59" customFormat="1" ht="24" customHeight="1" thickBot="1">
      <c r="A27" s="57"/>
      <c r="B27" s="65">
        <v>10</v>
      </c>
      <c r="C27" s="249" t="s">
        <v>201</v>
      </c>
      <c r="D27" s="104"/>
      <c r="E27" s="608"/>
      <c r="F27" s="265">
        <f>F25/E25-1</f>
        <v>0.41517684887459816</v>
      </c>
      <c r="G27" s="265">
        <f t="shared" ref="G27:J27" si="4">G25/F25-1</f>
        <v>7.8069617377078959E-2</v>
      </c>
      <c r="H27" s="265">
        <f t="shared" si="4"/>
        <v>4.0465351542741557E-2</v>
      </c>
      <c r="I27" s="265">
        <f t="shared" si="4"/>
        <v>1.9526818992059658E-2</v>
      </c>
      <c r="J27" s="266">
        <f t="shared" si="4"/>
        <v>0.12071842962727497</v>
      </c>
      <c r="K27" s="739"/>
      <c r="L27" s="272"/>
      <c r="M27" s="272"/>
      <c r="N27" s="272"/>
      <c r="O27" s="272"/>
      <c r="P27" s="272"/>
      <c r="Q27" s="272"/>
      <c r="R27" s="272"/>
      <c r="S27" s="272"/>
      <c r="T27" s="272"/>
      <c r="U27" s="272"/>
      <c r="V27" s="272"/>
      <c r="W27" s="272"/>
      <c r="X27" s="272"/>
      <c r="Y27" s="57"/>
      <c r="Z27" s="57"/>
      <c r="AA27" s="57"/>
      <c r="AB27" s="57"/>
      <c r="AC27" s="57"/>
    </row>
    <row r="28" spans="1:29" s="59" customFormat="1" ht="17.25" customHeight="1">
      <c r="A28" s="57"/>
      <c r="B28" s="66"/>
      <c r="C28" s="66"/>
      <c r="D28" s="67"/>
      <c r="E28" s="67"/>
      <c r="F28" s="57"/>
      <c r="G28" s="57"/>
      <c r="H28" s="57"/>
      <c r="I28" s="57"/>
      <c r="J28" s="57"/>
      <c r="K28" s="57"/>
      <c r="L28" s="272"/>
      <c r="M28" s="272"/>
      <c r="N28" s="272"/>
      <c r="O28" s="272"/>
      <c r="P28" s="272"/>
      <c r="Q28" s="272"/>
      <c r="R28" s="272"/>
      <c r="S28" s="272"/>
      <c r="T28" s="272"/>
      <c r="U28" s="272"/>
      <c r="V28" s="272"/>
      <c r="W28" s="272"/>
      <c r="X28" s="272"/>
      <c r="Y28" s="57"/>
      <c r="Z28" s="57"/>
      <c r="AA28" s="57"/>
      <c r="AB28" s="57"/>
      <c r="AC28" s="57"/>
    </row>
    <row r="29" spans="1:29" s="59" customFormat="1" ht="17.25" customHeight="1">
      <c r="A29" s="57"/>
      <c r="B29" s="38" t="s">
        <v>92</v>
      </c>
      <c r="C29" s="57"/>
      <c r="D29" s="57"/>
      <c r="E29" s="155"/>
      <c r="F29" s="155"/>
      <c r="G29" s="155"/>
      <c r="H29" s="155"/>
      <c r="I29" s="155"/>
      <c r="J29" s="155"/>
      <c r="K29" s="57"/>
      <c r="L29" s="272"/>
      <c r="M29" s="272"/>
      <c r="N29" s="272"/>
      <c r="O29" s="272"/>
      <c r="P29" s="272"/>
      <c r="Q29" s="272"/>
      <c r="R29" s="272"/>
      <c r="S29" s="272"/>
      <c r="T29" s="272"/>
      <c r="U29" s="272"/>
      <c r="V29" s="272"/>
      <c r="W29" s="272"/>
      <c r="X29" s="272"/>
      <c r="Y29" s="57"/>
      <c r="Z29" s="57"/>
      <c r="AA29" s="57"/>
      <c r="AB29" s="57"/>
      <c r="AC29" s="57"/>
    </row>
    <row r="30" spans="1:29" s="59" customFormat="1" ht="17.25" customHeight="1">
      <c r="A30" s="57"/>
      <c r="B30" s="142">
        <v>1</v>
      </c>
      <c r="C30" s="485" t="s">
        <v>383</v>
      </c>
      <c r="D30" s="485"/>
      <c r="E30" s="485"/>
      <c r="F30" s="485"/>
      <c r="G30" s="485"/>
      <c r="H30" s="485"/>
      <c r="I30" s="485"/>
      <c r="J30" s="485"/>
      <c r="K30" s="57"/>
      <c r="L30" s="272"/>
      <c r="M30" s="272"/>
      <c r="N30" s="272"/>
      <c r="O30" s="272"/>
      <c r="P30" s="272"/>
      <c r="Q30" s="272"/>
      <c r="R30" s="272"/>
      <c r="S30" s="272"/>
      <c r="T30" s="272"/>
      <c r="U30" s="272"/>
      <c r="V30" s="272"/>
      <c r="W30" s="272"/>
      <c r="X30" s="272"/>
      <c r="Y30" s="57"/>
      <c r="Z30" s="57"/>
      <c r="AA30" s="57"/>
      <c r="AB30" s="57"/>
      <c r="AC30" s="57"/>
    </row>
    <row r="31" spans="1:29" s="59" customFormat="1" ht="17.25" customHeight="1">
      <c r="A31" s="57"/>
      <c r="B31" s="142">
        <v>2</v>
      </c>
      <c r="C31" s="485" t="s">
        <v>202</v>
      </c>
      <c r="D31" s="485"/>
      <c r="E31" s="485"/>
      <c r="F31" s="485"/>
      <c r="G31" s="485"/>
      <c r="H31" s="485"/>
      <c r="I31" s="485"/>
      <c r="J31" s="485"/>
      <c r="K31" s="57"/>
      <c r="L31" s="272"/>
      <c r="M31" s="272"/>
      <c r="N31" s="272"/>
      <c r="O31" s="272"/>
      <c r="P31" s="272"/>
      <c r="Q31" s="272"/>
      <c r="R31" s="272"/>
      <c r="S31" s="272"/>
      <c r="T31" s="272"/>
      <c r="U31" s="272"/>
      <c r="V31" s="272"/>
      <c r="W31" s="272"/>
      <c r="X31" s="272"/>
      <c r="Y31" s="57"/>
      <c r="Z31" s="57"/>
      <c r="AA31" s="57"/>
      <c r="AB31" s="57"/>
      <c r="AC31" s="57"/>
    </row>
    <row r="32" spans="1:29" s="59" customFormat="1" ht="17.25" customHeight="1">
      <c r="A32" s="57"/>
      <c r="B32" s="142">
        <v>3</v>
      </c>
      <c r="C32" s="485" t="s">
        <v>203</v>
      </c>
      <c r="D32" s="485"/>
      <c r="E32" s="485"/>
      <c r="F32" s="485"/>
      <c r="G32" s="485"/>
      <c r="H32" s="485"/>
      <c r="I32" s="485"/>
      <c r="J32" s="485"/>
      <c r="K32" s="57"/>
      <c r="L32" s="272"/>
      <c r="M32" s="272"/>
      <c r="N32" s="272"/>
      <c r="O32" s="272"/>
      <c r="P32" s="272"/>
      <c r="Q32" s="272"/>
      <c r="R32" s="272"/>
      <c r="S32" s="272"/>
      <c r="T32" s="272"/>
      <c r="U32" s="272"/>
      <c r="V32" s="272"/>
      <c r="W32" s="272"/>
      <c r="X32" s="272"/>
      <c r="Y32" s="57"/>
      <c r="Z32" s="57"/>
      <c r="AA32" s="57"/>
      <c r="AB32" s="57"/>
      <c r="AC32" s="57"/>
    </row>
    <row r="33" spans="1:29" s="59" customFormat="1" ht="17.25" customHeight="1">
      <c r="A33" s="57"/>
      <c r="B33" s="142">
        <v>4</v>
      </c>
      <c r="C33" s="485" t="s">
        <v>204</v>
      </c>
      <c r="D33" s="485"/>
      <c r="E33" s="485"/>
      <c r="F33" s="485"/>
      <c r="G33" s="485"/>
      <c r="H33" s="485"/>
      <c r="I33" s="485"/>
      <c r="J33" s="485"/>
      <c r="K33" s="57"/>
      <c r="L33" s="676"/>
      <c r="AC33" s="57"/>
    </row>
    <row r="34" spans="1:29" s="59" customFormat="1" ht="17.25" customHeight="1">
      <c r="A34" s="57"/>
      <c r="B34" s="131">
        <v>5</v>
      </c>
      <c r="C34" s="775" t="s">
        <v>417</v>
      </c>
      <c r="D34" s="775"/>
      <c r="E34" s="775"/>
      <c r="F34" s="775"/>
      <c r="G34" s="775"/>
      <c r="H34" s="775"/>
      <c r="I34" s="775"/>
      <c r="J34" s="775"/>
      <c r="K34" s="57"/>
      <c r="AC34" s="57"/>
    </row>
    <row r="35" spans="1:29" s="59" customFormat="1" ht="17.25" customHeight="1">
      <c r="A35" s="57"/>
      <c r="B35" s="131">
        <v>6</v>
      </c>
      <c r="C35" s="775" t="s">
        <v>418</v>
      </c>
      <c r="D35" s="775"/>
      <c r="E35" s="775"/>
      <c r="F35" s="775"/>
      <c r="G35" s="775"/>
      <c r="H35" s="775"/>
      <c r="I35" s="775"/>
      <c r="J35" s="775"/>
      <c r="K35" s="57"/>
      <c r="AC35" s="57"/>
    </row>
    <row r="36" spans="1:29" s="59" customFormat="1" ht="17.25" customHeight="1">
      <c r="A36" s="57"/>
      <c r="B36" s="131">
        <v>7</v>
      </c>
      <c r="C36" s="485" t="s">
        <v>205</v>
      </c>
      <c r="D36" s="486"/>
      <c r="E36" s="486"/>
      <c r="F36" s="486"/>
      <c r="G36" s="486"/>
      <c r="H36" s="486"/>
      <c r="I36" s="486"/>
      <c r="J36" s="486"/>
      <c r="K36" s="57"/>
      <c r="AC36" s="57"/>
    </row>
    <row r="37" spans="1:29" s="59" customFormat="1" ht="17.25" customHeight="1">
      <c r="A37" s="57"/>
      <c r="B37" s="131">
        <v>8</v>
      </c>
      <c r="C37" s="775" t="s">
        <v>314</v>
      </c>
      <c r="D37" s="775"/>
      <c r="E37" s="775"/>
      <c r="F37" s="775"/>
      <c r="G37" s="775"/>
      <c r="H37" s="775"/>
      <c r="I37" s="775"/>
      <c r="J37" s="775"/>
      <c r="K37" s="57"/>
      <c r="L37" s="57"/>
      <c r="M37" s="57"/>
      <c r="N37" s="57"/>
      <c r="O37" s="57"/>
      <c r="P37" s="57"/>
      <c r="Q37" s="57"/>
      <c r="R37" s="57"/>
      <c r="S37" s="57"/>
      <c r="T37" s="57"/>
      <c r="U37" s="57"/>
      <c r="V37" s="57"/>
      <c r="W37" s="57"/>
      <c r="X37" s="57"/>
      <c r="Y37" s="57"/>
      <c r="Z37" s="57"/>
      <c r="AA37" s="57"/>
      <c r="AB37" s="57"/>
      <c r="AC37" s="57"/>
    </row>
    <row r="38" spans="1:29" customFormat="1" ht="17.25" customHeight="1"/>
    <row r="39" spans="1:29" customFormat="1" ht="17.25" customHeight="1"/>
    <row r="40" spans="1:29" customFormat="1" ht="17.25" customHeight="1"/>
    <row r="41" spans="1:29" customFormat="1" ht="17.25" customHeight="1"/>
    <row r="42" spans="1:29" customFormat="1" ht="17.25" customHeight="1"/>
    <row r="43" spans="1:29" customFormat="1" ht="17.25" customHeight="1"/>
    <row r="44" spans="1:29" customFormat="1" ht="17.25" customHeight="1"/>
    <row r="45" spans="1:29" customFormat="1" ht="17.25" customHeight="1"/>
    <row r="46" spans="1:29" customFormat="1" ht="17.25" customHeight="1"/>
    <row r="47" spans="1:29" customFormat="1" ht="36" customHeight="1"/>
    <row r="48" spans="1:29" customFormat="1" ht="30" customHeight="1"/>
    <row r="49" spans="1:29" customFormat="1" ht="17.25" customHeight="1"/>
    <row r="50" spans="1:29" customFormat="1" ht="17.25" customHeight="1"/>
    <row r="51" spans="1:29" customFormat="1" ht="17.25" customHeight="1"/>
    <row r="52" spans="1:29" customFormat="1" ht="17.25" customHeight="1"/>
    <row r="53" spans="1:29" customFormat="1" ht="17.25" customHeight="1"/>
    <row r="54" spans="1:29" customFormat="1" ht="17.25" customHeight="1"/>
    <row r="55" spans="1:29" customFormat="1" ht="17.25" customHeight="1"/>
    <row r="56" spans="1:29" customFormat="1" ht="17.25" customHeight="1"/>
    <row r="57" spans="1:29" ht="17.25" customHeight="1">
      <c r="A57" s="68"/>
      <c r="K57" s="68"/>
      <c r="L57" s="68"/>
      <c r="M57" s="68"/>
      <c r="N57" s="68"/>
      <c r="O57" s="68"/>
      <c r="P57" s="68"/>
      <c r="Q57" s="68"/>
      <c r="R57" s="68"/>
      <c r="S57" s="68"/>
      <c r="T57" s="68"/>
      <c r="U57" s="68"/>
      <c r="V57" s="68"/>
      <c r="W57" s="68"/>
      <c r="X57" s="68"/>
      <c r="Y57" s="68"/>
      <c r="Z57" s="68"/>
      <c r="AA57" s="68"/>
      <c r="AB57" s="68"/>
      <c r="AC57" s="68"/>
    </row>
    <row r="71" spans="2:10" ht="15">
      <c r="B71" s="112"/>
      <c r="D71" s="57"/>
      <c r="E71" s="57"/>
      <c r="F71" s="68"/>
      <c r="G71" s="68"/>
      <c r="H71" s="68"/>
      <c r="I71" s="68"/>
      <c r="J71" s="68"/>
    </row>
    <row r="72" spans="2:10" ht="15">
      <c r="B72" s="112"/>
      <c r="D72" s="57"/>
      <c r="E72" s="57"/>
      <c r="F72" s="68"/>
      <c r="G72" s="68"/>
      <c r="H72" s="68"/>
      <c r="I72" s="68"/>
      <c r="J72" s="68"/>
    </row>
    <row r="73" spans="2:10" ht="15">
      <c r="B73" s="57"/>
      <c r="C73" s="59"/>
      <c r="D73" s="57"/>
      <c r="E73" s="57"/>
      <c r="F73" s="57"/>
      <c r="G73" s="57"/>
      <c r="H73" s="57"/>
      <c r="I73" s="57"/>
      <c r="J73" s="57"/>
    </row>
    <row r="74" spans="2:10" ht="15">
      <c r="B74" s="57"/>
      <c r="C74" s="57"/>
      <c r="D74" s="57"/>
      <c r="E74" s="57"/>
      <c r="F74" s="57"/>
      <c r="G74" s="57"/>
      <c r="H74" s="57"/>
      <c r="I74" s="57"/>
      <c r="J74" s="57"/>
    </row>
    <row r="75" spans="2:10" ht="15">
      <c r="B75" s="57"/>
      <c r="C75" s="59"/>
      <c r="D75" s="57"/>
      <c r="E75" s="57"/>
      <c r="F75" s="57"/>
      <c r="G75" s="57"/>
      <c r="H75" s="57"/>
      <c r="I75" s="57"/>
      <c r="J75" s="57"/>
    </row>
    <row r="76" spans="2:10" ht="15">
      <c r="B76" s="68"/>
      <c r="C76" s="68"/>
      <c r="D76" s="68"/>
      <c r="E76" s="68"/>
      <c r="F76" s="68"/>
      <c r="G76" s="68"/>
      <c r="H76" s="68"/>
      <c r="I76" s="68"/>
      <c r="J76" s="68"/>
    </row>
    <row r="77" spans="2:10" ht="15">
      <c r="B77" s="68"/>
      <c r="C77" s="68"/>
      <c r="D77" s="68"/>
      <c r="E77" s="68"/>
      <c r="F77" s="68"/>
      <c r="G77" s="68"/>
      <c r="H77" s="68"/>
      <c r="I77" s="68"/>
      <c r="J77" s="68"/>
    </row>
    <row r="78" spans="2:10" ht="15">
      <c r="B78" s="68"/>
      <c r="C78" s="68"/>
      <c r="D78" s="68"/>
      <c r="E78" s="68"/>
      <c r="F78" s="68"/>
      <c r="G78" s="68"/>
      <c r="H78" s="68"/>
      <c r="I78" s="68"/>
      <c r="J78" s="68"/>
    </row>
    <row r="79" spans="2:10" ht="15">
      <c r="B79" s="68"/>
      <c r="C79" s="68"/>
      <c r="D79" s="68"/>
      <c r="E79" s="68"/>
      <c r="F79" s="68"/>
      <c r="G79" s="68"/>
      <c r="H79" s="68"/>
      <c r="I79" s="68"/>
      <c r="J79" s="68"/>
    </row>
    <row r="80" spans="2:10" ht="15">
      <c r="B80" s="68"/>
      <c r="C80" s="68"/>
      <c r="D80" s="68"/>
      <c r="E80" s="68"/>
      <c r="F80" s="68"/>
      <c r="G80" s="68"/>
      <c r="H80" s="68"/>
      <c r="I80" s="68"/>
      <c r="J80" s="68"/>
    </row>
    <row r="81" spans="1:29" ht="15">
      <c r="B81" s="68"/>
      <c r="C81" s="68"/>
      <c r="D81" s="68"/>
      <c r="E81" s="68"/>
      <c r="F81" s="68"/>
      <c r="G81" s="68"/>
      <c r="H81" s="68"/>
      <c r="I81" s="68"/>
      <c r="J81" s="68"/>
    </row>
    <row r="82" spans="1:29" ht="15">
      <c r="B82" s="68"/>
      <c r="C82" s="68"/>
      <c r="D82" s="68"/>
      <c r="E82" s="68"/>
      <c r="F82" s="68"/>
      <c r="G82" s="68"/>
      <c r="H82" s="68"/>
      <c r="I82" s="68"/>
      <c r="J82" s="68"/>
    </row>
    <row r="83" spans="1:29" ht="17.25" customHeight="1">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row>
    <row r="84" spans="1:29" ht="17.25" customHeight="1">
      <c r="A84" s="68"/>
      <c r="B84" s="68"/>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row>
    <row r="85" spans="1:29" s="59" customFormat="1" ht="17.25" customHeight="1">
      <c r="A85" s="57"/>
      <c r="B85" s="68"/>
      <c r="C85" s="68"/>
      <c r="D85" s="68"/>
      <c r="E85" s="68"/>
      <c r="F85" s="68"/>
      <c r="G85" s="68"/>
      <c r="H85" s="68"/>
      <c r="I85" s="68"/>
      <c r="J85" s="68"/>
      <c r="K85" s="57"/>
      <c r="L85" s="57"/>
      <c r="M85" s="57"/>
      <c r="N85" s="57"/>
      <c r="O85" s="57"/>
      <c r="P85" s="57"/>
      <c r="Q85" s="57"/>
      <c r="R85" s="57"/>
      <c r="S85" s="57"/>
      <c r="T85" s="57"/>
      <c r="U85" s="57"/>
      <c r="V85" s="57"/>
      <c r="W85" s="57"/>
      <c r="X85" s="57"/>
      <c r="Y85" s="57"/>
      <c r="Z85" s="57"/>
      <c r="AA85" s="57"/>
      <c r="AB85" s="57"/>
      <c r="AC85" s="57"/>
    </row>
    <row r="86" spans="1:29" s="59" customFormat="1" ht="17.25" customHeight="1">
      <c r="A86" s="57"/>
      <c r="B86" s="68"/>
      <c r="C86" s="68"/>
      <c r="D86" s="68"/>
      <c r="E86" s="68"/>
      <c r="F86" s="68"/>
      <c r="G86" s="68"/>
      <c r="H86" s="68"/>
      <c r="I86" s="68"/>
      <c r="J86" s="68"/>
      <c r="K86" s="57"/>
      <c r="L86" s="57"/>
      <c r="M86" s="57"/>
      <c r="N86" s="57"/>
      <c r="O86" s="57"/>
      <c r="P86" s="57"/>
      <c r="Q86" s="57"/>
      <c r="R86" s="57"/>
      <c r="S86" s="57"/>
      <c r="T86" s="57"/>
      <c r="U86" s="57"/>
      <c r="V86" s="57"/>
      <c r="W86" s="57"/>
      <c r="X86" s="57"/>
      <c r="Y86" s="57"/>
      <c r="Z86" s="57"/>
      <c r="AA86" s="57"/>
      <c r="AB86" s="57"/>
      <c r="AC86" s="57"/>
    </row>
    <row r="87" spans="1:29" s="59" customFormat="1" ht="17.25" customHeight="1">
      <c r="A87" s="57"/>
      <c r="B87" s="68"/>
      <c r="C87" s="68"/>
      <c r="D87" s="68"/>
      <c r="E87" s="68"/>
      <c r="F87" s="68"/>
      <c r="G87" s="68"/>
      <c r="H87" s="68"/>
      <c r="I87" s="68"/>
      <c r="J87" s="68"/>
      <c r="K87" s="57"/>
      <c r="L87" s="57"/>
      <c r="M87" s="57"/>
      <c r="N87" s="57"/>
      <c r="O87" s="57"/>
      <c r="P87" s="57"/>
      <c r="Q87" s="57"/>
      <c r="R87" s="57"/>
      <c r="S87" s="57"/>
      <c r="T87" s="57"/>
      <c r="U87" s="57"/>
      <c r="V87" s="57"/>
      <c r="W87" s="57"/>
      <c r="X87" s="57"/>
      <c r="Y87" s="57"/>
      <c r="Z87" s="57"/>
      <c r="AA87" s="57"/>
      <c r="AB87" s="57"/>
      <c r="AC87" s="57"/>
    </row>
    <row r="88" spans="1:29" ht="15">
      <c r="A88" s="68"/>
      <c r="B88" s="68"/>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row>
    <row r="89" spans="1:29" ht="15">
      <c r="A89" s="68"/>
      <c r="B89" s="68"/>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row>
    <row r="90" spans="1:29" ht="15">
      <c r="A90" s="68"/>
      <c r="B90" s="68"/>
      <c r="C90" s="68"/>
      <c r="D90" s="68"/>
      <c r="E90" s="68"/>
      <c r="F90" s="68"/>
      <c r="G90" s="68"/>
      <c r="H90" s="68"/>
      <c r="I90" s="68"/>
      <c r="J90" s="68"/>
      <c r="K90" s="68"/>
      <c r="L90" s="68"/>
      <c r="M90" s="68"/>
      <c r="N90" s="68"/>
      <c r="O90" s="68"/>
      <c r="P90" s="68"/>
      <c r="Q90" s="68"/>
      <c r="R90" s="68"/>
      <c r="S90" s="68"/>
      <c r="T90" s="68"/>
      <c r="U90" s="68"/>
      <c r="V90" s="68"/>
      <c r="W90" s="68"/>
      <c r="X90" s="68"/>
      <c r="Y90" s="68"/>
      <c r="Z90" s="68"/>
      <c r="AA90" s="68"/>
      <c r="AB90" s="68"/>
      <c r="AC90" s="68"/>
    </row>
    <row r="91" spans="1:29" ht="15">
      <c r="A91" s="68"/>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row>
    <row r="92" spans="1:29" ht="15">
      <c r="A92" s="68"/>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row>
    <row r="93" spans="1:29" ht="15">
      <c r="A93" s="68"/>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row>
    <row r="94" spans="1:29" ht="15">
      <c r="A94" s="68"/>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row>
    <row r="95" spans="1:29" ht="15">
      <c r="A95" s="68"/>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row>
    <row r="96" spans="1:29" ht="15">
      <c r="A96" s="68"/>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row>
    <row r="97" spans="1:29" ht="15">
      <c r="A97" s="68"/>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row>
    <row r="98" spans="1:29" ht="15">
      <c r="A98" s="68"/>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row>
    <row r="99" spans="1:29" ht="15">
      <c r="A99" s="68"/>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row>
    <row r="100" spans="1:29" ht="15">
      <c r="A100" s="68"/>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row>
    <row r="101" spans="1:29" ht="15">
      <c r="A101" s="6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row>
    <row r="102" spans="1:29" ht="15">
      <c r="A102" s="68"/>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row>
    <row r="103" spans="1:29" ht="15">
      <c r="A103" s="68"/>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row>
    <row r="104" spans="1:29" ht="15">
      <c r="A104" s="68"/>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row>
    <row r="105" spans="1:29" ht="15">
      <c r="A105" s="68"/>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row>
    <row r="106" spans="1:29" ht="15">
      <c r="A106" s="68"/>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row>
    <row r="107" spans="1:29" ht="15">
      <c r="A107" s="68"/>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row>
    <row r="108" spans="1:29" ht="15">
      <c r="A108" s="68"/>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row>
    <row r="109" spans="1:29" ht="15">
      <c r="A109" s="68"/>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row>
    <row r="110" spans="1:29" ht="15">
      <c r="A110" s="68"/>
      <c r="B110" s="6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row>
    <row r="111" spans="1:29" ht="15">
      <c r="A111" s="68"/>
      <c r="K111" s="68"/>
      <c r="L111" s="68"/>
      <c r="M111" s="68"/>
      <c r="N111" s="68"/>
      <c r="O111" s="68"/>
      <c r="P111" s="68"/>
      <c r="Q111" s="68"/>
      <c r="R111" s="68"/>
      <c r="S111" s="68"/>
      <c r="T111" s="68"/>
      <c r="U111" s="68"/>
      <c r="V111" s="68"/>
      <c r="W111" s="68"/>
      <c r="X111" s="68"/>
      <c r="Y111" s="68"/>
      <c r="Z111" s="68"/>
      <c r="AA111" s="68"/>
      <c r="AB111" s="68"/>
      <c r="AC111" s="68"/>
    </row>
    <row r="112" spans="1:29" ht="15">
      <c r="A112" s="68"/>
      <c r="K112" s="68"/>
      <c r="L112" s="68"/>
      <c r="M112" s="68"/>
      <c r="N112" s="68"/>
      <c r="O112" s="68"/>
      <c r="P112" s="68"/>
      <c r="Q112" s="68"/>
      <c r="R112" s="68"/>
      <c r="S112" s="68"/>
      <c r="T112" s="68"/>
      <c r="U112" s="68"/>
      <c r="V112" s="68"/>
      <c r="W112" s="68"/>
      <c r="X112" s="68"/>
      <c r="Y112" s="68"/>
      <c r="Z112" s="68"/>
      <c r="AA112" s="68"/>
      <c r="AB112" s="68"/>
      <c r="AC112" s="68"/>
    </row>
    <row r="113" spans="1:29" ht="15">
      <c r="A113" s="68"/>
      <c r="K113" s="68"/>
      <c r="L113" s="68"/>
      <c r="M113" s="68"/>
      <c r="N113" s="68"/>
      <c r="O113" s="68"/>
      <c r="P113" s="68"/>
      <c r="Q113" s="68"/>
      <c r="R113" s="68"/>
      <c r="S113" s="68"/>
      <c r="T113" s="68"/>
      <c r="U113" s="68"/>
      <c r="V113" s="68"/>
      <c r="W113" s="68"/>
      <c r="X113" s="68"/>
      <c r="Y113" s="68"/>
      <c r="Z113" s="68"/>
      <c r="AA113" s="68"/>
      <c r="AB113" s="68"/>
      <c r="AC113" s="68"/>
    </row>
    <row r="114" spans="1:29" ht="15">
      <c r="A114" s="68"/>
      <c r="K114" s="68"/>
      <c r="L114" s="68"/>
      <c r="M114" s="68"/>
      <c r="N114" s="68"/>
      <c r="O114" s="68"/>
      <c r="P114" s="68"/>
      <c r="Q114" s="68"/>
      <c r="R114" s="68"/>
      <c r="S114" s="68"/>
      <c r="T114" s="68"/>
      <c r="U114" s="68"/>
      <c r="V114" s="68"/>
      <c r="W114" s="68"/>
      <c r="X114" s="68"/>
      <c r="Y114" s="68"/>
      <c r="Z114" s="68"/>
      <c r="AA114" s="68"/>
      <c r="AB114" s="68"/>
      <c r="AC114" s="68"/>
    </row>
    <row r="115" spans="1:29" ht="15">
      <c r="A115" s="68"/>
      <c r="K115" s="68"/>
      <c r="L115" s="68"/>
      <c r="M115" s="68"/>
      <c r="N115" s="68"/>
      <c r="O115" s="68"/>
      <c r="P115" s="68"/>
      <c r="Q115" s="68"/>
      <c r="R115" s="68"/>
      <c r="S115" s="68"/>
      <c r="T115" s="68"/>
      <c r="U115" s="68"/>
      <c r="V115" s="68"/>
      <c r="W115" s="68"/>
      <c r="X115" s="68"/>
      <c r="Y115" s="68"/>
      <c r="Z115" s="68"/>
      <c r="AA115" s="68"/>
      <c r="AB115" s="68"/>
      <c r="AC115" s="68"/>
    </row>
    <row r="116" spans="1:29" ht="15">
      <c r="A116" s="68"/>
      <c r="K116" s="68"/>
      <c r="L116" s="68"/>
      <c r="M116" s="68"/>
      <c r="N116" s="68"/>
      <c r="O116" s="68"/>
      <c r="P116" s="68"/>
      <c r="Q116" s="68"/>
      <c r="R116" s="68"/>
      <c r="S116" s="68"/>
      <c r="T116" s="68"/>
      <c r="U116" s="68"/>
      <c r="V116" s="68"/>
      <c r="W116" s="68"/>
      <c r="X116" s="68"/>
      <c r="Y116" s="68"/>
      <c r="Z116" s="68"/>
      <c r="AA116" s="68"/>
      <c r="AB116" s="68"/>
      <c r="AC116" s="68"/>
    </row>
    <row r="117" spans="1:29" ht="15">
      <c r="A117" s="68"/>
      <c r="K117" s="68"/>
      <c r="L117" s="68"/>
      <c r="M117" s="68"/>
      <c r="N117" s="68"/>
      <c r="O117" s="68"/>
      <c r="P117" s="68"/>
      <c r="Q117" s="68"/>
      <c r="R117" s="68"/>
      <c r="S117" s="68"/>
      <c r="T117" s="68"/>
      <c r="U117" s="68"/>
      <c r="V117" s="68"/>
      <c r="W117" s="68"/>
      <c r="X117" s="68"/>
      <c r="Y117" s="68"/>
      <c r="Z117" s="68"/>
      <c r="AA117" s="68"/>
      <c r="AB117" s="68"/>
      <c r="AC117" s="68"/>
    </row>
    <row r="118" spans="1:29" ht="15">
      <c r="A118" s="68"/>
      <c r="K118" s="68"/>
      <c r="L118" s="68"/>
      <c r="M118" s="68"/>
      <c r="N118" s="68"/>
      <c r="O118" s="68"/>
      <c r="P118" s="68"/>
      <c r="Q118" s="68"/>
      <c r="R118" s="68"/>
      <c r="S118" s="68"/>
      <c r="T118" s="68"/>
      <c r="U118" s="68"/>
      <c r="V118" s="68"/>
      <c r="W118" s="68"/>
      <c r="X118" s="68"/>
      <c r="Y118" s="68"/>
      <c r="Z118" s="68"/>
      <c r="AA118" s="68"/>
      <c r="AB118" s="68"/>
      <c r="AC118" s="68"/>
    </row>
    <row r="119" spans="1:29" ht="15">
      <c r="A119" s="68"/>
      <c r="K119" s="68"/>
      <c r="L119" s="68"/>
      <c r="M119" s="68"/>
      <c r="N119" s="68"/>
      <c r="O119" s="68"/>
      <c r="P119" s="68"/>
      <c r="Q119" s="68"/>
      <c r="R119" s="68"/>
      <c r="S119" s="68"/>
      <c r="T119" s="68"/>
      <c r="U119" s="68"/>
      <c r="V119" s="68"/>
      <c r="W119" s="68"/>
      <c r="X119" s="68"/>
      <c r="Y119" s="68"/>
      <c r="Z119" s="68"/>
      <c r="AA119" s="68"/>
      <c r="AB119" s="68"/>
      <c r="AC119" s="68"/>
    </row>
    <row r="120" spans="1:29" ht="15">
      <c r="A120" s="68"/>
      <c r="K120" s="68"/>
      <c r="L120" s="68"/>
      <c r="M120" s="68"/>
      <c r="N120" s="68"/>
      <c r="O120" s="68"/>
      <c r="P120" s="68"/>
      <c r="Q120" s="68"/>
      <c r="R120" s="68"/>
      <c r="S120" s="68"/>
      <c r="T120" s="68"/>
      <c r="U120" s="68"/>
      <c r="V120" s="68"/>
      <c r="W120" s="68"/>
      <c r="X120" s="68"/>
      <c r="Y120" s="68"/>
      <c r="Z120" s="68"/>
      <c r="AA120" s="68"/>
      <c r="AB120" s="68"/>
      <c r="AC120" s="68"/>
    </row>
    <row r="121" spans="1:29" ht="15">
      <c r="A121" s="68"/>
      <c r="K121" s="68"/>
      <c r="L121" s="68"/>
      <c r="M121" s="68"/>
      <c r="N121" s="68"/>
      <c r="O121" s="68"/>
      <c r="P121" s="68"/>
      <c r="Q121" s="68"/>
      <c r="R121" s="68"/>
      <c r="S121" s="68"/>
      <c r="T121" s="68"/>
      <c r="U121" s="68"/>
      <c r="V121" s="68"/>
      <c r="W121" s="68"/>
      <c r="X121" s="68"/>
      <c r="Y121" s="68"/>
      <c r="Z121" s="68"/>
      <c r="AA121" s="68"/>
      <c r="AB121" s="68"/>
      <c r="AC121" s="68"/>
    </row>
    <row r="122" spans="1:29" ht="15">
      <c r="A122" s="68"/>
      <c r="K122" s="68"/>
      <c r="L122" s="68"/>
      <c r="M122" s="68"/>
      <c r="N122" s="68"/>
      <c r="O122" s="68"/>
      <c r="P122" s="68"/>
      <c r="Q122" s="68"/>
      <c r="R122" s="68"/>
      <c r="S122" s="68"/>
      <c r="T122" s="68"/>
      <c r="U122" s="68"/>
      <c r="V122" s="68"/>
      <c r="W122" s="68"/>
      <c r="X122" s="68"/>
      <c r="Y122" s="68"/>
      <c r="Z122" s="68"/>
      <c r="AA122" s="68"/>
      <c r="AB122" s="68"/>
      <c r="AC122" s="68"/>
    </row>
  </sheetData>
  <mergeCells count="6">
    <mergeCell ref="C34:J34"/>
    <mergeCell ref="C37:J37"/>
    <mergeCell ref="B7:J7"/>
    <mergeCell ref="B8:J8"/>
    <mergeCell ref="B9:J9"/>
    <mergeCell ref="C35:J35"/>
  </mergeCells>
  <printOptions horizontalCentered="1"/>
  <pageMargins left="0.98425196850393704" right="0.51181102362204722" top="0.74803149606299213" bottom="0.23622047244094491" header="0" footer="0"/>
  <pageSetup scale="60" orientation="landscape" r:id="rId1"/>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48B5E-ED88-4AB6-8632-3105C0F89D3F}">
  <sheetPr codeName="Sheet24">
    <pageSetUpPr fitToPage="1"/>
  </sheetPr>
  <dimension ref="B1:I45"/>
  <sheetViews>
    <sheetView view="pageBreakPreview" zoomScaleNormal="70" zoomScaleSheetLayoutView="100" workbookViewId="0">
      <selection activeCell="B7" sqref="B7:I7"/>
    </sheetView>
  </sheetViews>
  <sheetFormatPr defaultRowHeight="12.75"/>
  <cols>
    <col min="1" max="1" width="2.5703125" customWidth="1"/>
    <col min="3" max="3" width="104.28515625" bestFit="1" customWidth="1"/>
    <col min="4" max="4" width="6.28515625" customWidth="1"/>
    <col min="5" max="9" width="14.7109375" customWidth="1"/>
    <col min="10" max="10" width="2.5703125" customWidth="1"/>
    <col min="26" max="26" width="26.5703125" customWidth="1"/>
    <col min="27" max="28" width="11.28515625" bestFit="1" customWidth="1"/>
    <col min="29" max="29" width="12.5703125" customWidth="1"/>
  </cols>
  <sheetData>
    <row r="1" spans="2:9" ht="17.25" customHeight="1">
      <c r="B1" s="294" t="s">
        <v>0</v>
      </c>
      <c r="I1" s="2" t="s">
        <v>377</v>
      </c>
    </row>
    <row r="2" spans="2:9" ht="17.25" customHeight="1">
      <c r="C2" s="294"/>
      <c r="D2" s="295"/>
      <c r="E2" s="295"/>
      <c r="F2" s="295"/>
      <c r="G2" s="295"/>
      <c r="H2" s="295"/>
      <c r="I2" s="2" t="s">
        <v>1</v>
      </c>
    </row>
    <row r="3" spans="2:9" ht="17.25" customHeight="1">
      <c r="B3" s="294"/>
      <c r="C3" s="294"/>
      <c r="D3" s="295"/>
      <c r="E3" s="295"/>
      <c r="F3" s="295"/>
      <c r="G3" s="295"/>
      <c r="H3" s="295"/>
      <c r="I3" s="2" t="s">
        <v>2</v>
      </c>
    </row>
    <row r="4" spans="2:9" ht="17.25" customHeight="1">
      <c r="B4" s="294"/>
      <c r="C4" s="294"/>
      <c r="D4" s="295"/>
      <c r="E4" s="295"/>
      <c r="F4" s="295"/>
      <c r="G4" s="295"/>
      <c r="H4" s="295"/>
      <c r="I4" s="2" t="s">
        <v>209</v>
      </c>
    </row>
    <row r="5" spans="2:9" ht="17.25" customHeight="1">
      <c r="B5" s="778"/>
      <c r="C5" s="778"/>
      <c r="D5" s="778"/>
      <c r="E5" s="296"/>
      <c r="F5" s="297"/>
      <c r="G5" s="295"/>
      <c r="H5" s="295"/>
      <c r="I5" s="2" t="s">
        <v>4</v>
      </c>
    </row>
    <row r="6" spans="2:9" ht="17.25" customHeight="1">
      <c r="B6" s="778"/>
      <c r="C6" s="778"/>
      <c r="D6" s="778"/>
      <c r="E6" s="296"/>
      <c r="F6" s="297"/>
      <c r="G6" s="295"/>
      <c r="H6" s="295"/>
      <c r="I6" s="2" t="s">
        <v>5</v>
      </c>
    </row>
    <row r="7" spans="2:9" ht="17.25" customHeight="1">
      <c r="B7" s="779" t="s">
        <v>210</v>
      </c>
      <c r="C7" s="779"/>
      <c r="D7" s="779"/>
      <c r="E7" s="779"/>
      <c r="F7" s="779"/>
      <c r="G7" s="779"/>
      <c r="H7" s="779"/>
      <c r="I7" s="779"/>
    </row>
    <row r="8" spans="2:9" ht="17.25" customHeight="1">
      <c r="B8" s="779" t="s">
        <v>308</v>
      </c>
      <c r="C8" s="779"/>
      <c r="D8" s="779"/>
      <c r="E8" s="779"/>
      <c r="F8" s="779"/>
      <c r="G8" s="779"/>
      <c r="H8" s="779"/>
      <c r="I8" s="779"/>
    </row>
    <row r="9" spans="2:9" ht="17.25" customHeight="1">
      <c r="B9" s="780" t="s">
        <v>99</v>
      </c>
      <c r="C9" s="780"/>
      <c r="D9" s="780"/>
      <c r="E9" s="780"/>
      <c r="F9" s="780"/>
      <c r="G9" s="780"/>
      <c r="H9" s="780"/>
      <c r="I9" s="780"/>
    </row>
    <row r="10" spans="2:9" ht="17.25" customHeight="1" thickBot="1">
      <c r="B10" s="298"/>
      <c r="C10" s="298"/>
      <c r="D10" s="298"/>
      <c r="E10" s="298"/>
      <c r="F10" s="298"/>
      <c r="G10" s="298"/>
      <c r="H10" s="298"/>
      <c r="I10" s="298"/>
    </row>
    <row r="11" spans="2:9" ht="17.25" customHeight="1">
      <c r="B11" s="299" t="s">
        <v>9</v>
      </c>
      <c r="C11" s="300"/>
      <c r="D11" s="300"/>
      <c r="E11" s="300"/>
      <c r="F11" s="781" t="s">
        <v>211</v>
      </c>
      <c r="G11" s="782"/>
      <c r="H11" s="782"/>
      <c r="I11" s="783"/>
    </row>
    <row r="12" spans="2:9" ht="17.25" customHeight="1" thickBot="1">
      <c r="B12" s="301" t="s">
        <v>10</v>
      </c>
      <c r="C12" s="302" t="s">
        <v>11</v>
      </c>
      <c r="D12" s="302" t="s">
        <v>12</v>
      </c>
      <c r="E12" s="302">
        <v>2027</v>
      </c>
      <c r="F12" s="454">
        <v>2028</v>
      </c>
      <c r="G12" s="455">
        <v>2029</v>
      </c>
      <c r="H12" s="454">
        <v>2030</v>
      </c>
      <c r="I12" s="455">
        <v>2031</v>
      </c>
    </row>
    <row r="13" spans="2:9" ht="17.25" customHeight="1">
      <c r="B13" s="303"/>
      <c r="C13" s="304"/>
      <c r="D13" s="305"/>
      <c r="E13" s="306" t="s">
        <v>13</v>
      </c>
      <c r="F13" s="456" t="s">
        <v>14</v>
      </c>
      <c r="G13" s="456" t="s">
        <v>15</v>
      </c>
      <c r="H13" s="456" t="s">
        <v>16</v>
      </c>
      <c r="I13" s="457" t="s">
        <v>17</v>
      </c>
    </row>
    <row r="14" spans="2:9" ht="17.25" customHeight="1">
      <c r="B14" s="303"/>
      <c r="C14" s="304"/>
      <c r="D14" s="305"/>
      <c r="E14" s="307"/>
      <c r="F14" s="458"/>
      <c r="G14" s="458"/>
      <c r="H14" s="458"/>
      <c r="I14" s="645"/>
    </row>
    <row r="15" spans="2:9" ht="17.25" customHeight="1">
      <c r="B15" s="303">
        <v>1</v>
      </c>
      <c r="C15" s="243" t="s">
        <v>212</v>
      </c>
      <c r="D15" s="308">
        <v>2</v>
      </c>
      <c r="E15" s="145">
        <f>(E17*0.847)+(E16*0.153)</f>
        <v>3.4888980601878457E-2</v>
      </c>
      <c r="F15" s="459">
        <f>E15</f>
        <v>3.4888980601878457E-2</v>
      </c>
      <c r="G15" s="459">
        <f t="shared" ref="G15:I15" si="0">F15</f>
        <v>3.4888980601878457E-2</v>
      </c>
      <c r="H15" s="459">
        <f t="shared" si="0"/>
        <v>3.4888980601878457E-2</v>
      </c>
      <c r="I15" s="460">
        <f t="shared" si="0"/>
        <v>3.4888980601878457E-2</v>
      </c>
    </row>
    <row r="16" spans="2:9" ht="17.25" customHeight="1">
      <c r="B16" s="303">
        <v>2</v>
      </c>
      <c r="C16" s="304" t="s">
        <v>213</v>
      </c>
      <c r="D16" s="305">
        <v>2</v>
      </c>
      <c r="E16" s="146">
        <v>4.8509187505072049E-2</v>
      </c>
      <c r="F16" s="461">
        <f>E16</f>
        <v>4.8509187505072049E-2</v>
      </c>
      <c r="G16" s="461">
        <f t="shared" ref="G16:I16" si="1">F16</f>
        <v>4.8509187505072049E-2</v>
      </c>
      <c r="H16" s="461">
        <f t="shared" si="1"/>
        <v>4.8509187505072049E-2</v>
      </c>
      <c r="I16" s="462">
        <f t="shared" si="1"/>
        <v>4.8509187505072049E-2</v>
      </c>
    </row>
    <row r="17" spans="2:9" ht="17.25" customHeight="1">
      <c r="B17" s="303">
        <v>3</v>
      </c>
      <c r="C17" s="304" t="s">
        <v>214</v>
      </c>
      <c r="D17" s="305">
        <v>2</v>
      </c>
      <c r="E17" s="146">
        <v>3.2428659874383037E-2</v>
      </c>
      <c r="F17" s="461">
        <f>E17</f>
        <v>3.2428659874383037E-2</v>
      </c>
      <c r="G17" s="461">
        <f t="shared" ref="G17:I17" si="2">F17</f>
        <v>3.2428659874383037E-2</v>
      </c>
      <c r="H17" s="461">
        <f t="shared" si="2"/>
        <v>3.2428659874383037E-2</v>
      </c>
      <c r="I17" s="462">
        <f t="shared" si="2"/>
        <v>3.2428659874383037E-2</v>
      </c>
    </row>
    <row r="18" spans="2:9" ht="17.25" customHeight="1">
      <c r="B18" s="303">
        <v>4</v>
      </c>
      <c r="C18" s="243" t="s">
        <v>215</v>
      </c>
      <c r="D18" s="305">
        <v>3</v>
      </c>
      <c r="E18" s="329">
        <v>0</v>
      </c>
      <c r="F18" s="463">
        <v>0</v>
      </c>
      <c r="G18" s="463">
        <v>0</v>
      </c>
      <c r="H18" s="463">
        <v>0</v>
      </c>
      <c r="I18" s="464">
        <v>0</v>
      </c>
    </row>
    <row r="19" spans="2:9" ht="17.25" customHeight="1">
      <c r="B19" s="309">
        <v>5</v>
      </c>
      <c r="C19" s="243" t="s">
        <v>216</v>
      </c>
      <c r="D19" s="308">
        <v>4</v>
      </c>
      <c r="E19" s="328">
        <v>1.5E-3</v>
      </c>
      <c r="F19" s="465">
        <f>E19</f>
        <v>1.5E-3</v>
      </c>
      <c r="G19" s="465">
        <f t="shared" ref="G19:I19" si="3">F19</f>
        <v>1.5E-3</v>
      </c>
      <c r="H19" s="465">
        <f t="shared" si="3"/>
        <v>1.5E-3</v>
      </c>
      <c r="I19" s="646">
        <f t="shared" si="3"/>
        <v>1.5E-3</v>
      </c>
    </row>
    <row r="20" spans="2:9" ht="17.25" customHeight="1">
      <c r="B20" s="309">
        <v>6</v>
      </c>
      <c r="C20" s="335" t="s">
        <v>217</v>
      </c>
      <c r="D20" s="308"/>
      <c r="E20" s="147">
        <f>E15-E19-E18</f>
        <v>3.3388980601878455E-2</v>
      </c>
      <c r="F20" s="466">
        <f>F15-F19-F18</f>
        <v>3.3388980601878455E-2</v>
      </c>
      <c r="G20" s="466">
        <f t="shared" ref="G20:I20" si="4">G15-G19-G18</f>
        <v>3.3388980601878455E-2</v>
      </c>
      <c r="H20" s="466">
        <f t="shared" si="4"/>
        <v>3.3388980601878455E-2</v>
      </c>
      <c r="I20" s="467">
        <f t="shared" si="4"/>
        <v>3.3388980601878455E-2</v>
      </c>
    </row>
    <row r="21" spans="2:9" ht="17.25" customHeight="1">
      <c r="B21" s="338"/>
      <c r="C21" s="339"/>
      <c r="D21" s="340"/>
      <c r="E21" s="146"/>
      <c r="F21" s="461"/>
      <c r="G21" s="461"/>
      <c r="H21" s="461"/>
      <c r="I21" s="462"/>
    </row>
    <row r="22" spans="2:9" ht="17.25" customHeight="1">
      <c r="B22" s="338">
        <v>7</v>
      </c>
      <c r="C22" s="339" t="s">
        <v>311</v>
      </c>
      <c r="D22" s="340">
        <v>5</v>
      </c>
      <c r="E22" s="146"/>
      <c r="F22" s="468">
        <v>4.3295402532812513E-2</v>
      </c>
      <c r="G22" s="468">
        <v>5.0192661456946133E-2</v>
      </c>
      <c r="H22" s="468">
        <v>2.0357640047134046E-2</v>
      </c>
      <c r="I22" s="469">
        <v>7.7134049921051065E-3</v>
      </c>
    </row>
    <row r="23" spans="2:9" ht="17.25" customHeight="1">
      <c r="B23" s="338">
        <v>8</v>
      </c>
      <c r="C23" s="339" t="s">
        <v>312</v>
      </c>
      <c r="D23" s="340">
        <v>6</v>
      </c>
      <c r="E23" s="341"/>
      <c r="F23" s="470">
        <v>-7.0486675864027317E-3</v>
      </c>
      <c r="G23" s="470">
        <v>-6.5897833102830077E-3</v>
      </c>
      <c r="H23" s="470">
        <v>-6.1186937085488252E-3</v>
      </c>
      <c r="I23" s="471">
        <v>-5.8405217646479834E-3</v>
      </c>
    </row>
    <row r="24" spans="2:9" ht="17.25" customHeight="1">
      <c r="B24" s="338">
        <v>9</v>
      </c>
      <c r="C24" s="339" t="s">
        <v>218</v>
      </c>
      <c r="D24" s="340"/>
      <c r="E24" s="146"/>
      <c r="F24" s="468">
        <f>SUM(F22:F23,F20)</f>
        <v>6.9635715548288235E-2</v>
      </c>
      <c r="G24" s="468">
        <f t="shared" ref="G24:I24" si="5">SUM(G22:G23,G20)</f>
        <v>7.6991858748541586E-2</v>
      </c>
      <c r="H24" s="468">
        <f t="shared" si="5"/>
        <v>4.762792694046368E-2</v>
      </c>
      <c r="I24" s="472">
        <f t="shared" si="5"/>
        <v>3.5261863829335577E-2</v>
      </c>
    </row>
    <row r="25" spans="2:9" ht="17.25" customHeight="1" thickBot="1">
      <c r="B25" s="310"/>
      <c r="C25" s="311"/>
      <c r="D25" s="312"/>
      <c r="E25" s="313"/>
      <c r="F25" s="473"/>
      <c r="G25" s="473"/>
      <c r="H25" s="473"/>
      <c r="I25" s="474"/>
    </row>
    <row r="26" spans="2:9" ht="17.25" customHeight="1">
      <c r="B26" s="314"/>
      <c r="C26" s="315"/>
      <c r="D26" s="316"/>
      <c r="E26" s="317"/>
      <c r="F26" s="475"/>
      <c r="G26" s="475"/>
      <c r="H26" s="475"/>
      <c r="I26" s="476"/>
    </row>
    <row r="27" spans="2:9" ht="17.25" customHeight="1">
      <c r="B27" s="309">
        <v>10</v>
      </c>
      <c r="C27" s="243" t="s">
        <v>219</v>
      </c>
      <c r="D27" s="308"/>
      <c r="E27" s="319"/>
      <c r="F27" s="477">
        <f>E28</f>
        <v>51.393668644113873</v>
      </c>
      <c r="G27" s="477">
        <f>F28</f>
        <v>54.97</v>
      </c>
      <c r="H27" s="477">
        <f>G28</f>
        <v>59.2</v>
      </c>
      <c r="I27" s="478">
        <f>H28</f>
        <v>62.02</v>
      </c>
    </row>
    <row r="28" spans="2:9" ht="17.25" customHeight="1">
      <c r="B28" s="309">
        <v>11</v>
      </c>
      <c r="C28" s="243" t="s">
        <v>220</v>
      </c>
      <c r="D28" s="308">
        <v>7</v>
      </c>
      <c r="E28" s="321">
        <v>51.393668644113873</v>
      </c>
      <c r="F28" s="479">
        <f>ROUND(F27*(1+F24),2)</f>
        <v>54.97</v>
      </c>
      <c r="G28" s="479">
        <f t="shared" ref="G28:I28" si="6">ROUND(G27*(1+G24),2)</f>
        <v>59.2</v>
      </c>
      <c r="H28" s="479">
        <f t="shared" si="6"/>
        <v>62.02</v>
      </c>
      <c r="I28" s="480">
        <f t="shared" si="6"/>
        <v>64.209999999999994</v>
      </c>
    </row>
    <row r="29" spans="2:9" ht="17.25" customHeight="1" thickBot="1">
      <c r="B29" s="310"/>
      <c r="C29" s="311"/>
      <c r="D29" s="312"/>
      <c r="E29" s="322"/>
      <c r="F29" s="481"/>
      <c r="G29" s="481"/>
      <c r="H29" s="481"/>
      <c r="I29" s="482"/>
    </row>
    <row r="30" spans="2:9" ht="17.25" customHeight="1">
      <c r="B30" s="314"/>
      <c r="C30" s="315"/>
      <c r="D30" s="316"/>
      <c r="E30" s="317"/>
      <c r="F30" s="317"/>
      <c r="G30" s="317"/>
      <c r="H30" s="317"/>
      <c r="I30" s="318"/>
    </row>
    <row r="31" spans="2:9" ht="17.25" customHeight="1">
      <c r="B31" s="309">
        <v>12</v>
      </c>
      <c r="C31" s="243" t="s">
        <v>221</v>
      </c>
      <c r="D31" s="308">
        <v>8</v>
      </c>
      <c r="E31" s="319">
        <v>-1.17</v>
      </c>
      <c r="F31" s="319">
        <v>-1.17</v>
      </c>
      <c r="G31" s="319">
        <v>-1.17</v>
      </c>
      <c r="H31" s="319">
        <v>0</v>
      </c>
      <c r="I31" s="320">
        <v>0</v>
      </c>
    </row>
    <row r="32" spans="2:9" ht="17.25" customHeight="1">
      <c r="B32" s="309"/>
      <c r="C32" s="243"/>
      <c r="D32" s="308"/>
      <c r="E32" s="319"/>
      <c r="F32" s="319"/>
      <c r="G32" s="319"/>
      <c r="H32" s="319"/>
      <c r="I32" s="320"/>
    </row>
    <row r="33" spans="2:9" ht="24" customHeight="1" thickBot="1">
      <c r="B33" s="310">
        <v>13</v>
      </c>
      <c r="C33" s="311" t="s">
        <v>420</v>
      </c>
      <c r="D33" s="312"/>
      <c r="E33" s="323">
        <f>E31+E28</f>
        <v>50.223668644113872</v>
      </c>
      <c r="F33" s="483">
        <f>F31+F28</f>
        <v>53.8</v>
      </c>
      <c r="G33" s="483">
        <f t="shared" ref="G33:I33" si="7">G31+G28</f>
        <v>58.03</v>
      </c>
      <c r="H33" s="483">
        <f t="shared" si="7"/>
        <v>62.02</v>
      </c>
      <c r="I33" s="484">
        <f t="shared" si="7"/>
        <v>64.209999999999994</v>
      </c>
    </row>
    <row r="34" spans="2:9" ht="17.25" customHeight="1">
      <c r="B34" s="324"/>
      <c r="C34" s="324"/>
      <c r="D34" s="325"/>
      <c r="E34" s="325"/>
      <c r="F34" s="325"/>
      <c r="G34" s="325"/>
      <c r="H34" s="325"/>
      <c r="I34" s="325"/>
    </row>
    <row r="35" spans="2:9" ht="17.25" customHeight="1">
      <c r="B35" s="298" t="s">
        <v>45</v>
      </c>
      <c r="C35" s="298"/>
      <c r="D35" s="298"/>
      <c r="E35" s="298"/>
      <c r="F35" s="399"/>
      <c r="G35" s="399"/>
      <c r="H35" s="399"/>
      <c r="I35" s="399"/>
    </row>
    <row r="36" spans="2:9" ht="17.25" customHeight="1">
      <c r="B36" s="326">
        <v>1</v>
      </c>
      <c r="C36" s="775" t="s">
        <v>310</v>
      </c>
      <c r="D36" s="775"/>
      <c r="E36" s="775"/>
      <c r="F36" s="775"/>
      <c r="G36" s="775"/>
      <c r="H36" s="775"/>
      <c r="I36" s="775"/>
    </row>
    <row r="37" spans="2:9" ht="33" customHeight="1">
      <c r="B37" s="326">
        <v>2</v>
      </c>
      <c r="C37" s="775" t="s">
        <v>419</v>
      </c>
      <c r="D37" s="775"/>
      <c r="E37" s="775"/>
      <c r="F37" s="775"/>
      <c r="G37" s="775"/>
      <c r="H37" s="775"/>
      <c r="I37" s="775"/>
    </row>
    <row r="38" spans="2:9" ht="17.25" customHeight="1">
      <c r="B38" s="326">
        <v>3</v>
      </c>
      <c r="C38" s="453" t="s">
        <v>222</v>
      </c>
      <c r="D38" s="453"/>
      <c r="E38" s="453"/>
      <c r="F38" s="453"/>
      <c r="G38" s="453"/>
      <c r="H38" s="453"/>
      <c r="I38" s="453"/>
    </row>
    <row r="39" spans="2:9" ht="17.25" customHeight="1">
      <c r="B39" s="326">
        <v>4</v>
      </c>
      <c r="C39" s="453" t="s">
        <v>223</v>
      </c>
      <c r="D39" s="453"/>
      <c r="E39" s="453"/>
      <c r="F39" s="453"/>
      <c r="G39" s="453"/>
      <c r="H39" s="453"/>
      <c r="I39" s="453"/>
    </row>
    <row r="40" spans="2:9" ht="17.25" customHeight="1">
      <c r="B40" s="326">
        <v>5</v>
      </c>
      <c r="C40" s="453" t="s">
        <v>338</v>
      </c>
      <c r="D40" s="453"/>
      <c r="E40" s="453"/>
      <c r="F40" s="453"/>
      <c r="G40" s="453"/>
      <c r="H40" s="453"/>
      <c r="I40" s="453"/>
    </row>
    <row r="41" spans="2:9" ht="17.25" customHeight="1">
      <c r="B41" s="326">
        <v>6</v>
      </c>
      <c r="C41" s="453" t="s">
        <v>339</v>
      </c>
      <c r="D41" s="453"/>
      <c r="E41" s="453"/>
      <c r="F41" s="453"/>
      <c r="G41" s="453"/>
      <c r="H41" s="453"/>
      <c r="I41" s="453"/>
    </row>
    <row r="42" spans="2:9" ht="17.25" customHeight="1">
      <c r="B42" s="326">
        <v>7</v>
      </c>
      <c r="C42" s="453" t="s">
        <v>224</v>
      </c>
      <c r="D42" s="453"/>
      <c r="E42" s="453"/>
      <c r="F42" s="453"/>
      <c r="G42" s="453"/>
      <c r="H42" s="453"/>
      <c r="I42" s="453"/>
    </row>
    <row r="43" spans="2:9" ht="17.25" customHeight="1">
      <c r="B43" s="326">
        <v>8</v>
      </c>
      <c r="C43" s="485" t="s">
        <v>204</v>
      </c>
      <c r="D43" s="453"/>
      <c r="E43" s="453"/>
      <c r="F43" s="453"/>
      <c r="G43" s="453"/>
      <c r="H43" s="453"/>
      <c r="I43" s="453"/>
    </row>
    <row r="44" spans="2:9" ht="15">
      <c r="B44" s="326"/>
      <c r="C44" s="80"/>
      <c r="D44" s="298"/>
      <c r="E44" s="298"/>
      <c r="F44" s="298"/>
      <c r="G44" s="327"/>
      <c r="H44" s="327"/>
      <c r="I44" s="327"/>
    </row>
    <row r="45" spans="2:9" ht="15">
      <c r="B45" s="326"/>
      <c r="C45" s="80"/>
      <c r="D45" s="298"/>
      <c r="E45" s="298"/>
      <c r="F45" s="298"/>
      <c r="G45" s="327"/>
      <c r="H45" s="327"/>
      <c r="I45" s="327"/>
    </row>
  </sheetData>
  <mergeCells count="8">
    <mergeCell ref="C37:I37"/>
    <mergeCell ref="C36:I36"/>
    <mergeCell ref="B5:D5"/>
    <mergeCell ref="B6:D6"/>
    <mergeCell ref="B7:I7"/>
    <mergeCell ref="B8:I8"/>
    <mergeCell ref="B9:I9"/>
    <mergeCell ref="F11:I11"/>
  </mergeCells>
  <printOptions horizontalCentered="1"/>
  <pageMargins left="0.70866141732283472" right="0.70866141732283472" top="0.74803149606299213" bottom="0.74803149606299213" header="0.31496062992125984" footer="0.31496062992125984"/>
  <pageSetup scale="62" orientation="landscape" r:id="rId1"/>
  <customProperties>
    <customPr name="EpmWorksheetKeyString_GU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62546-5AD6-4C53-AA11-DE794B0DDAFB}">
  <sheetPr codeName="Sheet25">
    <pageSetUpPr fitToPage="1"/>
  </sheetPr>
  <dimension ref="A1:DD49"/>
  <sheetViews>
    <sheetView view="pageBreakPreview" zoomScaleNormal="70" zoomScaleSheetLayoutView="100" workbookViewId="0">
      <selection activeCell="B7" sqref="B7:I7"/>
    </sheetView>
  </sheetViews>
  <sheetFormatPr defaultColWidth="8.85546875" defaultRowHeight="15"/>
  <cols>
    <col min="1" max="1" width="2.5703125" style="32" customWidth="1"/>
    <col min="2" max="2" width="6.5703125" style="32" customWidth="1"/>
    <col min="3" max="3" width="68.85546875" style="32" customWidth="1"/>
    <col min="4" max="4" width="33" style="32" customWidth="1"/>
    <col min="5" max="9" width="14.7109375" style="32" customWidth="1"/>
    <col min="10" max="10" width="2.5703125" style="32" customWidth="1"/>
    <col min="12" max="12" width="9.140625" bestFit="1" customWidth="1"/>
    <col min="13" max="13" width="10" bestFit="1" customWidth="1"/>
    <col min="24" max="24" width="59" bestFit="1" customWidth="1"/>
    <col min="26" max="26" width="10.5703125" bestFit="1" customWidth="1"/>
    <col min="27" max="30" width="11.42578125" bestFit="1" customWidth="1"/>
    <col min="109" max="16384" width="8.85546875" style="32"/>
  </cols>
  <sheetData>
    <row r="1" spans="1:9" ht="17.25" customHeight="1">
      <c r="A1" s="165"/>
      <c r="B1" s="167" t="s">
        <v>0</v>
      </c>
      <c r="C1" s="165"/>
      <c r="D1" s="165"/>
      <c r="E1" s="165"/>
      <c r="F1" s="165"/>
      <c r="G1" s="165"/>
      <c r="H1" s="165"/>
      <c r="I1" s="2" t="s">
        <v>377</v>
      </c>
    </row>
    <row r="2" spans="1:9" ht="17.25" customHeight="1">
      <c r="A2" s="165"/>
      <c r="B2" s="167"/>
      <c r="C2" s="165"/>
      <c r="D2" s="165"/>
      <c r="E2" s="165"/>
      <c r="F2" s="165"/>
      <c r="G2" s="165"/>
      <c r="H2" s="165"/>
      <c r="I2" s="2" t="s">
        <v>1</v>
      </c>
    </row>
    <row r="3" spans="1:9" ht="17.25" customHeight="1">
      <c r="A3" s="165"/>
      <c r="B3" s="167"/>
      <c r="C3" s="165"/>
      <c r="D3" s="165"/>
      <c r="E3" s="165"/>
      <c r="F3" s="165"/>
      <c r="G3" s="165"/>
      <c r="H3" s="165"/>
      <c r="I3" s="2" t="s">
        <v>2</v>
      </c>
    </row>
    <row r="4" spans="1:9" ht="17.25" customHeight="1">
      <c r="A4" s="165"/>
      <c r="B4" s="784"/>
      <c r="C4" s="784"/>
      <c r="D4" s="516"/>
      <c r="E4" s="165"/>
      <c r="F4" s="165"/>
      <c r="G4" s="165"/>
      <c r="H4" s="165"/>
      <c r="I4" s="2" t="s">
        <v>209</v>
      </c>
    </row>
    <row r="5" spans="1:9" ht="17.25" customHeight="1">
      <c r="A5" s="165"/>
      <c r="B5" s="165"/>
      <c r="C5" s="278"/>
      <c r="D5" s="165"/>
      <c r="E5" s="165"/>
      <c r="F5" s="165"/>
      <c r="G5" s="165"/>
      <c r="H5" s="165"/>
      <c r="I5" s="2" t="s">
        <v>4</v>
      </c>
    </row>
    <row r="6" spans="1:9" ht="17.25" customHeight="1">
      <c r="A6" s="165"/>
      <c r="B6" s="165"/>
      <c r="C6" s="165"/>
      <c r="D6" s="165"/>
      <c r="E6" s="165"/>
      <c r="F6" s="165"/>
      <c r="G6" s="165"/>
      <c r="H6" s="165"/>
      <c r="I6" s="2" t="s">
        <v>54</v>
      </c>
    </row>
    <row r="7" spans="1:9" ht="17.25" customHeight="1">
      <c r="A7" s="165"/>
      <c r="B7" s="769" t="s">
        <v>54</v>
      </c>
      <c r="C7" s="769"/>
      <c r="D7" s="769"/>
      <c r="E7" s="769"/>
      <c r="F7" s="769"/>
      <c r="G7" s="769"/>
      <c r="H7" s="769"/>
      <c r="I7" s="769"/>
    </row>
    <row r="8" spans="1:9" ht="17.25" customHeight="1">
      <c r="A8" s="165"/>
      <c r="B8" s="769" t="s">
        <v>309</v>
      </c>
      <c r="C8" s="769"/>
      <c r="D8" s="769"/>
      <c r="E8" s="769"/>
      <c r="F8" s="769"/>
      <c r="G8" s="769"/>
      <c r="H8" s="769"/>
      <c r="I8" s="769"/>
    </row>
    <row r="9" spans="1:9" ht="17.25" customHeight="1">
      <c r="A9" s="165"/>
      <c r="B9" s="770" t="s">
        <v>169</v>
      </c>
      <c r="C9" s="770"/>
      <c r="D9" s="770"/>
      <c r="E9" s="770"/>
      <c r="F9" s="770"/>
      <c r="G9" s="770"/>
      <c r="H9" s="770"/>
      <c r="I9" s="770"/>
    </row>
    <row r="10" spans="1:9" ht="17.25" customHeight="1" thickBot="1">
      <c r="A10" s="165"/>
      <c r="B10" s="165"/>
      <c r="C10" s="168"/>
      <c r="D10" s="168"/>
      <c r="E10" s="165"/>
      <c r="F10" s="165"/>
      <c r="G10" s="165"/>
      <c r="H10" s="165"/>
      <c r="I10" s="165"/>
    </row>
    <row r="11" spans="1:9" ht="17.25" customHeight="1">
      <c r="A11" s="165"/>
      <c r="B11" s="169" t="s">
        <v>9</v>
      </c>
      <c r="C11" s="170"/>
      <c r="D11" s="170"/>
      <c r="E11" s="171"/>
      <c r="F11" s="171"/>
      <c r="G11" s="171"/>
      <c r="H11" s="171"/>
      <c r="I11" s="172"/>
    </row>
    <row r="12" spans="1:9" ht="17.25" customHeight="1" thickBot="1">
      <c r="A12" s="165"/>
      <c r="B12" s="173" t="s">
        <v>10</v>
      </c>
      <c r="C12" s="174" t="s">
        <v>11</v>
      </c>
      <c r="D12" s="175" t="s">
        <v>12</v>
      </c>
      <c r="E12" s="174">
        <v>2027</v>
      </c>
      <c r="F12" s="174">
        <v>2028</v>
      </c>
      <c r="G12" s="174">
        <v>2029</v>
      </c>
      <c r="H12" s="174">
        <v>2030</v>
      </c>
      <c r="I12" s="176">
        <v>2031</v>
      </c>
    </row>
    <row r="13" spans="1:9" ht="17.25" customHeight="1">
      <c r="A13" s="165"/>
      <c r="B13" s="206"/>
      <c r="C13" s="207"/>
      <c r="D13" s="207"/>
      <c r="E13" s="179" t="s">
        <v>13</v>
      </c>
      <c r="F13" s="179" t="s">
        <v>14</v>
      </c>
      <c r="G13" s="179" t="s">
        <v>15</v>
      </c>
      <c r="H13" s="179" t="s">
        <v>16</v>
      </c>
      <c r="I13" s="180" t="s">
        <v>17</v>
      </c>
    </row>
    <row r="14" spans="1:9" ht="17.25" customHeight="1">
      <c r="A14" s="165"/>
      <c r="B14" s="177"/>
      <c r="C14" s="178"/>
      <c r="D14" s="181"/>
      <c r="E14" s="182" t="s">
        <v>190</v>
      </c>
      <c r="F14" s="182"/>
      <c r="G14" s="182"/>
      <c r="H14" s="182"/>
      <c r="I14" s="183"/>
    </row>
    <row r="15" spans="1:9" ht="17.25" customHeight="1">
      <c r="A15" s="165"/>
      <c r="B15" s="184">
        <v>1</v>
      </c>
      <c r="C15" s="506" t="s">
        <v>208</v>
      </c>
      <c r="D15" s="191" t="s">
        <v>228</v>
      </c>
      <c r="E15" s="229">
        <v>215.37178700631762</v>
      </c>
      <c r="F15" s="229">
        <v>228.36678750393799</v>
      </c>
      <c r="G15" s="229">
        <v>249.63411266695172</v>
      </c>
      <c r="H15" s="229">
        <v>263.58053487804403</v>
      </c>
      <c r="I15" s="283">
        <v>271.72612192832787</v>
      </c>
    </row>
    <row r="16" spans="1:9" ht="17.25" customHeight="1">
      <c r="A16" s="165"/>
      <c r="B16" s="184">
        <v>2</v>
      </c>
      <c r="C16" s="507" t="s">
        <v>206</v>
      </c>
      <c r="D16" s="191" t="s">
        <v>191</v>
      </c>
      <c r="E16" s="229">
        <f>SUM(E41:E42)</f>
        <v>201.49917424732567</v>
      </c>
      <c r="F16" s="229">
        <f>SUM(F41:F42)</f>
        <v>222.3384792613183</v>
      </c>
      <c r="G16" s="229">
        <f>SUM(G41:G42)</f>
        <v>254.30368683636695</v>
      </c>
      <c r="H16" s="229">
        <f>SUM(H41:H42)</f>
        <v>272.91813585617479</v>
      </c>
      <c r="I16" s="283">
        <f>SUM(I41:I42)</f>
        <v>286.94182647669652</v>
      </c>
    </row>
    <row r="17" spans="1:9" ht="17.25" customHeight="1">
      <c r="A17" s="165"/>
      <c r="B17" s="184">
        <v>3</v>
      </c>
      <c r="C17" s="507" t="s">
        <v>230</v>
      </c>
      <c r="D17" s="191" t="s">
        <v>191</v>
      </c>
      <c r="E17" s="229">
        <f>E43</f>
        <v>432.75008355320591</v>
      </c>
      <c r="F17" s="229">
        <f>F43</f>
        <v>458.89693603902606</v>
      </c>
      <c r="G17" s="229">
        <f>G43</f>
        <v>512.28342530659336</v>
      </c>
      <c r="H17" s="229">
        <f>H43</f>
        <v>543.4093749267887</v>
      </c>
      <c r="I17" s="283">
        <f>I43</f>
        <v>568.81460420782162</v>
      </c>
    </row>
    <row r="18" spans="1:9" ht="17.25" customHeight="1">
      <c r="A18" s="165"/>
      <c r="B18" s="184">
        <v>4</v>
      </c>
      <c r="C18" s="285" t="s">
        <v>231</v>
      </c>
      <c r="D18" s="191" t="s">
        <v>232</v>
      </c>
      <c r="E18" s="345">
        <v>27.326720804356164</v>
      </c>
      <c r="F18" s="345">
        <v>70.327453952514162</v>
      </c>
      <c r="G18" s="345">
        <v>87.603742923553682</v>
      </c>
      <c r="H18" s="345">
        <v>101.56598154993867</v>
      </c>
      <c r="I18" s="352">
        <v>110.66392955063827</v>
      </c>
    </row>
    <row r="19" spans="1:9" ht="17.25" customHeight="1">
      <c r="A19" s="165"/>
      <c r="B19" s="184">
        <v>5</v>
      </c>
      <c r="C19" s="285" t="s">
        <v>233</v>
      </c>
      <c r="D19" s="522" t="s">
        <v>234</v>
      </c>
      <c r="E19" s="346">
        <f>SUM(E15:E18)</f>
        <v>876.94776561120523</v>
      </c>
      <c r="F19" s="346">
        <f t="shared" ref="F19:I19" si="0">SUM(F15:F18)</f>
        <v>979.92965675679648</v>
      </c>
      <c r="G19" s="346">
        <f t="shared" si="0"/>
        <v>1103.8249677334657</v>
      </c>
      <c r="H19" s="346">
        <f t="shared" si="0"/>
        <v>1181.4740272109464</v>
      </c>
      <c r="I19" s="347">
        <f t="shared" si="0"/>
        <v>1238.1464821634845</v>
      </c>
    </row>
    <row r="20" spans="1:9" ht="17.25" customHeight="1">
      <c r="A20" s="165"/>
      <c r="B20" s="184"/>
      <c r="C20" s="196"/>
      <c r="D20" s="182"/>
      <c r="E20" s="189"/>
      <c r="F20" s="189"/>
      <c r="G20" s="189"/>
      <c r="H20" s="189"/>
      <c r="I20" s="284"/>
    </row>
    <row r="21" spans="1:9" ht="32.1" customHeight="1">
      <c r="A21" s="165"/>
      <c r="B21" s="184">
        <v>6</v>
      </c>
      <c r="C21" s="287" t="s">
        <v>302</v>
      </c>
      <c r="D21" s="182" t="s">
        <v>235</v>
      </c>
      <c r="E21" s="345"/>
      <c r="F21" s="345">
        <v>1.4698944851351947</v>
      </c>
      <c r="G21" s="345">
        <v>3.1256319367353935</v>
      </c>
      <c r="H21" s="345">
        <v>4.8978429775518126</v>
      </c>
      <c r="I21" s="352">
        <v>6.7550627007970396</v>
      </c>
    </row>
    <row r="22" spans="1:9" ht="30.6" customHeight="1">
      <c r="A22" s="165"/>
      <c r="B22" s="184">
        <v>7</v>
      </c>
      <c r="C22" s="287" t="s">
        <v>303</v>
      </c>
      <c r="D22" s="182" t="s">
        <v>236</v>
      </c>
      <c r="E22" s="189">
        <f>E19-E21</f>
        <v>876.94776561120523</v>
      </c>
      <c r="F22" s="189">
        <f>F19-F21</f>
        <v>978.45976227166125</v>
      </c>
      <c r="G22" s="189">
        <f t="shared" ref="G22:I22" si="1">G19-G21</f>
        <v>1100.6993357967303</v>
      </c>
      <c r="H22" s="189">
        <f t="shared" si="1"/>
        <v>1176.5761842333945</v>
      </c>
      <c r="I22" s="284">
        <f t="shared" si="1"/>
        <v>1231.3914194626875</v>
      </c>
    </row>
    <row r="23" spans="1:9" ht="17.25" customHeight="1">
      <c r="A23" s="165"/>
      <c r="B23" s="184"/>
      <c r="C23" s="287"/>
      <c r="D23" s="286"/>
      <c r="E23" s="189"/>
      <c r="F23" s="189"/>
      <c r="G23" s="189"/>
      <c r="H23" s="189"/>
      <c r="I23" s="284"/>
    </row>
    <row r="24" spans="1:9" ht="35.1" customHeight="1">
      <c r="A24" s="165"/>
      <c r="B24" s="184">
        <v>8</v>
      </c>
      <c r="C24" s="287" t="s">
        <v>306</v>
      </c>
      <c r="D24" s="182" t="s">
        <v>237</v>
      </c>
      <c r="E24" s="189">
        <f>E22</f>
        <v>876.94776561120523</v>
      </c>
      <c r="F24" s="189">
        <v>906.22815754605847</v>
      </c>
      <c r="G24" s="189">
        <v>1011.1295362938685</v>
      </c>
      <c r="H24" s="189">
        <v>1137.4505645681479</v>
      </c>
      <c r="I24" s="188">
        <v>1215.8608636253957</v>
      </c>
    </row>
    <row r="25" spans="1:9" ht="17.25" customHeight="1">
      <c r="A25" s="165"/>
      <c r="B25" s="184">
        <v>9</v>
      </c>
      <c r="C25" s="287" t="s">
        <v>304</v>
      </c>
      <c r="D25" s="182" t="s">
        <v>238</v>
      </c>
      <c r="E25" s="189">
        <f>E22-E24</f>
        <v>0</v>
      </c>
      <c r="F25" s="189">
        <f>F22-F24</f>
        <v>72.231604725602779</v>
      </c>
      <c r="G25" s="189">
        <f t="shared" ref="G25:I25" si="2">G22-G24</f>
        <v>89.569799502861883</v>
      </c>
      <c r="H25" s="189">
        <f t="shared" si="2"/>
        <v>39.125619665246631</v>
      </c>
      <c r="I25" s="284">
        <f t="shared" si="2"/>
        <v>15.530555837291786</v>
      </c>
    </row>
    <row r="26" spans="1:9" ht="17.25" customHeight="1">
      <c r="A26" s="165"/>
      <c r="B26" s="184">
        <v>10</v>
      </c>
      <c r="C26" s="287" t="s">
        <v>307</v>
      </c>
      <c r="D26" s="191" t="s">
        <v>340</v>
      </c>
      <c r="E26" s="189"/>
      <c r="F26" s="609">
        <f>F25/E34</f>
        <v>4.3295402532812513E-2</v>
      </c>
      <c r="G26" s="609">
        <f t="shared" ref="G26:H26" si="3">G25/F34</f>
        <v>5.0192661456946133E-2</v>
      </c>
      <c r="H26" s="609">
        <f t="shared" si="3"/>
        <v>2.0357640047134046E-2</v>
      </c>
      <c r="I26" s="610">
        <f>I25/H34</f>
        <v>7.7134049921051065E-3</v>
      </c>
    </row>
    <row r="27" spans="1:9" ht="17.25" customHeight="1" thickBot="1">
      <c r="A27" s="165"/>
      <c r="B27" s="197"/>
      <c r="C27" s="288"/>
      <c r="D27" s="289"/>
      <c r="E27" s="611"/>
      <c r="F27" s="611"/>
      <c r="G27" s="611"/>
      <c r="H27" s="611"/>
      <c r="I27" s="612"/>
    </row>
    <row r="28" spans="1:9" ht="17.25" customHeight="1">
      <c r="A28" s="165"/>
      <c r="B28" s="348"/>
      <c r="C28" s="349"/>
      <c r="D28" s="350"/>
      <c r="E28" s="560"/>
      <c r="F28" s="560"/>
      <c r="G28" s="560"/>
      <c r="H28" s="560"/>
      <c r="I28" s="613"/>
    </row>
    <row r="29" spans="1:9" ht="17.25" customHeight="1">
      <c r="A29" s="165"/>
      <c r="B29" s="177">
        <v>11</v>
      </c>
      <c r="C29" s="509" t="s">
        <v>240</v>
      </c>
      <c r="D29" s="378" t="s">
        <v>241</v>
      </c>
      <c r="E29" s="346">
        <v>501.42570697237608</v>
      </c>
      <c r="F29" s="346">
        <v>518.16780017576002</v>
      </c>
      <c r="G29" s="346">
        <v>535.46889480434652</v>
      </c>
      <c r="H29" s="346">
        <v>553.34765534587825</v>
      </c>
      <c r="I29" s="347">
        <v>571.82336947631677</v>
      </c>
    </row>
    <row r="30" spans="1:9" ht="17.25" customHeight="1">
      <c r="A30" s="165"/>
      <c r="B30" s="184">
        <v>12</v>
      </c>
      <c r="C30" s="285" t="s">
        <v>33</v>
      </c>
      <c r="D30" s="182" t="s">
        <v>226</v>
      </c>
      <c r="E30" s="292">
        <v>352.2</v>
      </c>
      <c r="F30" s="292">
        <f>E30</f>
        <v>352.2</v>
      </c>
      <c r="G30" s="292">
        <f>F30</f>
        <v>352.2</v>
      </c>
      <c r="H30" s="292">
        <f t="shared" ref="H30:I30" si="4">G30</f>
        <v>352.2</v>
      </c>
      <c r="I30" s="293">
        <f t="shared" si="4"/>
        <v>352.2</v>
      </c>
    </row>
    <row r="31" spans="1:9" ht="17.25" customHeight="1">
      <c r="A31" s="165"/>
      <c r="B31" s="184">
        <v>13</v>
      </c>
      <c r="C31" s="285" t="s">
        <v>38</v>
      </c>
      <c r="D31" s="378" t="s">
        <v>241</v>
      </c>
      <c r="E31" s="292">
        <v>-62.229941862040384</v>
      </c>
      <c r="F31" s="292">
        <v>-64.307736183728082</v>
      </c>
      <c r="G31" s="292">
        <v>-66.454905939717307</v>
      </c>
      <c r="H31" s="292">
        <v>-68.673767505038185</v>
      </c>
      <c r="I31" s="293">
        <v>-70.966714596121818</v>
      </c>
    </row>
    <row r="32" spans="1:9" ht="17.25" customHeight="1" thickBot="1">
      <c r="A32" s="165"/>
      <c r="B32" s="197"/>
      <c r="C32" s="511"/>
      <c r="D32" s="371"/>
      <c r="E32" s="372"/>
      <c r="F32" s="372"/>
      <c r="G32" s="372"/>
      <c r="H32" s="372"/>
      <c r="I32" s="373"/>
    </row>
    <row r="33" spans="1:9" ht="17.25" customHeight="1">
      <c r="A33" s="165"/>
      <c r="B33" s="206"/>
      <c r="C33" s="512"/>
      <c r="D33" s="207"/>
      <c r="E33" s="375"/>
      <c r="F33" s="375"/>
      <c r="G33" s="375"/>
      <c r="H33" s="375"/>
      <c r="I33" s="376"/>
    </row>
    <row r="34" spans="1:9" ht="24" customHeight="1" thickBot="1">
      <c r="A34" s="165"/>
      <c r="B34" s="197">
        <v>14</v>
      </c>
      <c r="C34" s="351" t="s">
        <v>239</v>
      </c>
      <c r="D34" s="371" t="s">
        <v>242</v>
      </c>
      <c r="E34" s="611">
        <f>SUM(E22,E29:E31)</f>
        <v>1668.3435307215411</v>
      </c>
      <c r="F34" s="611">
        <f t="shared" ref="F34:I34" si="5">SUM(F22,F29:F31)</f>
        <v>1784.5198262636932</v>
      </c>
      <c r="G34" s="611">
        <f t="shared" si="5"/>
        <v>1921.9133246613596</v>
      </c>
      <c r="H34" s="611">
        <f t="shared" si="5"/>
        <v>2013.4500720742344</v>
      </c>
      <c r="I34" s="612">
        <f t="shared" si="5"/>
        <v>2084.4480743428826</v>
      </c>
    </row>
    <row r="35" spans="1:9">
      <c r="A35" s="165"/>
      <c r="E35" s="517"/>
      <c r="F35" s="517"/>
      <c r="G35" s="517"/>
      <c r="H35" s="517"/>
      <c r="I35" s="517"/>
    </row>
    <row r="36" spans="1:9" ht="17.25" customHeight="1">
      <c r="A36" s="165"/>
      <c r="B36" s="269" t="s">
        <v>45</v>
      </c>
      <c r="C36" s="144"/>
      <c r="D36" s="144"/>
      <c r="E36" s="144"/>
      <c r="F36" s="291"/>
      <c r="G36" s="291"/>
      <c r="H36" s="291"/>
      <c r="I36" s="291"/>
    </row>
    <row r="37" spans="1:9" ht="17.25" customHeight="1">
      <c r="A37" s="165"/>
      <c r="B37" s="77">
        <v>1</v>
      </c>
      <c r="C37" s="144" t="s">
        <v>243</v>
      </c>
      <c r="D37" s="144"/>
      <c r="E37" s="144"/>
      <c r="F37" s="291"/>
      <c r="G37" s="291"/>
      <c r="H37" s="291"/>
      <c r="I37" s="291"/>
    </row>
    <row r="38" spans="1:9" ht="17.25" customHeight="1">
      <c r="A38" s="165"/>
      <c r="B38" s="77">
        <v>2</v>
      </c>
      <c r="C38" s="32" t="s">
        <v>244</v>
      </c>
    </row>
    <row r="39" spans="1:9" ht="34.5" customHeight="1">
      <c r="A39" s="165"/>
      <c r="B39" s="578" t="s">
        <v>100</v>
      </c>
      <c r="C39" s="579" t="s">
        <v>11</v>
      </c>
      <c r="D39" s="235" t="s">
        <v>227</v>
      </c>
      <c r="E39" s="580">
        <v>2027</v>
      </c>
      <c r="F39" s="252">
        <v>2028</v>
      </c>
      <c r="G39" s="252">
        <v>2029</v>
      </c>
      <c r="H39" s="252">
        <v>2030</v>
      </c>
      <c r="I39" s="252">
        <v>2031</v>
      </c>
    </row>
    <row r="40" spans="1:9" ht="17.25" customHeight="1">
      <c r="A40" s="165"/>
      <c r="B40" s="235" t="s">
        <v>135</v>
      </c>
      <c r="C40" s="518" t="s">
        <v>207</v>
      </c>
      <c r="D40" s="521" t="s">
        <v>245</v>
      </c>
      <c r="E40" s="519">
        <v>9135.1448862873822</v>
      </c>
      <c r="F40" s="519">
        <v>9687.0922916285163</v>
      </c>
      <c r="G40" s="519">
        <v>10814.055250075855</v>
      </c>
      <c r="H40" s="519">
        <v>11471.108986886529</v>
      </c>
      <c r="I40" s="519">
        <v>12007.401085194242</v>
      </c>
    </row>
    <row r="41" spans="1:9" ht="17.25" customHeight="1">
      <c r="A41" s="165"/>
      <c r="B41" s="235" t="s">
        <v>246</v>
      </c>
      <c r="C41" s="518" t="s">
        <v>24</v>
      </c>
      <c r="D41" s="521" t="s">
        <v>421</v>
      </c>
      <c r="E41" s="520">
        <v>7.7134071654447052</v>
      </c>
      <c r="F41" s="520">
        <v>7.2576969884709186</v>
      </c>
      <c r="G41" s="520">
        <v>8.0085557441458395</v>
      </c>
      <c r="H41" s="520">
        <v>7.7821115302645163</v>
      </c>
      <c r="I41" s="520">
        <v>6.7228604435930492</v>
      </c>
    </row>
    <row r="42" spans="1:9" ht="17.25" customHeight="1">
      <c r="A42" s="165"/>
      <c r="B42" s="235" t="s">
        <v>247</v>
      </c>
      <c r="C42" s="518" t="s">
        <v>26</v>
      </c>
      <c r="D42" s="521" t="s">
        <v>421</v>
      </c>
      <c r="E42" s="520">
        <v>193.78576708188098</v>
      </c>
      <c r="F42" s="520">
        <v>215.08078227284739</v>
      </c>
      <c r="G42" s="520">
        <v>246.29513109222111</v>
      </c>
      <c r="H42" s="520">
        <v>265.13602432591028</v>
      </c>
      <c r="I42" s="520">
        <v>280.21896603310347</v>
      </c>
    </row>
    <row r="43" spans="1:9" ht="17.25" customHeight="1">
      <c r="A43" s="165"/>
      <c r="B43" s="235" t="s">
        <v>248</v>
      </c>
      <c r="C43" s="518" t="s">
        <v>27</v>
      </c>
      <c r="D43" s="521" t="s">
        <v>421</v>
      </c>
      <c r="E43" s="520">
        <v>432.75008355320591</v>
      </c>
      <c r="F43" s="520">
        <v>458.89693603902606</v>
      </c>
      <c r="G43" s="520">
        <v>512.28342530659336</v>
      </c>
      <c r="H43" s="520">
        <v>543.4093749267887</v>
      </c>
      <c r="I43" s="520">
        <v>568.81460420782162</v>
      </c>
    </row>
    <row r="44" spans="1:9" ht="17.25" customHeight="1">
      <c r="A44" s="165"/>
      <c r="B44" s="77"/>
      <c r="C44" s="556"/>
      <c r="D44" s="144"/>
      <c r="E44" s="144"/>
      <c r="F44" s="144"/>
      <c r="G44" s="144"/>
      <c r="H44" s="144"/>
      <c r="I44" s="144"/>
    </row>
    <row r="45" spans="1:9" ht="17.25" customHeight="1">
      <c r="A45" s="165"/>
      <c r="B45" s="77">
        <v>3</v>
      </c>
      <c r="C45" s="556" t="s">
        <v>249</v>
      </c>
      <c r="D45" s="555"/>
    </row>
    <row r="46" spans="1:9" ht="32.450000000000003" customHeight="1">
      <c r="A46" s="165"/>
      <c r="B46" s="578" t="s">
        <v>100</v>
      </c>
      <c r="C46" s="579" t="s">
        <v>11</v>
      </c>
      <c r="D46" s="235" t="s">
        <v>227</v>
      </c>
      <c r="E46" s="581">
        <v>2027</v>
      </c>
      <c r="F46" s="252">
        <v>2028</v>
      </c>
      <c r="G46" s="252">
        <v>2029</v>
      </c>
      <c r="H46" s="252">
        <v>2030</v>
      </c>
      <c r="I46" s="252">
        <v>2031</v>
      </c>
    </row>
    <row r="47" spans="1:9" ht="17.25" customHeight="1">
      <c r="A47" s="165"/>
      <c r="B47" s="521" t="s">
        <v>136</v>
      </c>
      <c r="C47" s="557" t="s">
        <v>250</v>
      </c>
      <c r="D47" s="521" t="s">
        <v>341</v>
      </c>
      <c r="E47" s="622">
        <f>E30</f>
        <v>352.2</v>
      </c>
      <c r="F47" s="519">
        <v>363.95959896798161</v>
      </c>
      <c r="G47" s="519">
        <v>363.95959896798161</v>
      </c>
      <c r="H47" s="519">
        <v>363.95959896798161</v>
      </c>
      <c r="I47" s="519">
        <v>363.95959896798161</v>
      </c>
    </row>
    <row r="48" spans="1:9" ht="17.25" customHeight="1">
      <c r="A48" s="165"/>
      <c r="B48" s="521" t="s">
        <v>251</v>
      </c>
      <c r="C48" s="557" t="s">
        <v>252</v>
      </c>
      <c r="D48" s="521" t="s">
        <v>342</v>
      </c>
      <c r="E48" s="623">
        <f>E30-E47</f>
        <v>0</v>
      </c>
      <c r="F48" s="623">
        <f>F30-F47</f>
        <v>-11.759598967981617</v>
      </c>
      <c r="G48" s="623">
        <f>G30-G47</f>
        <v>-11.759598967981617</v>
      </c>
      <c r="H48" s="623">
        <f>H30-H47</f>
        <v>-11.759598967981617</v>
      </c>
      <c r="I48" s="623">
        <f>I30-I47</f>
        <v>-11.759598967981617</v>
      </c>
    </row>
    <row r="49" spans="1:9" ht="17.25" customHeight="1">
      <c r="A49" s="165"/>
      <c r="B49" s="521" t="s">
        <v>253</v>
      </c>
      <c r="C49" s="562" t="s">
        <v>305</v>
      </c>
      <c r="D49" s="521" t="s">
        <v>343</v>
      </c>
      <c r="E49" s="558" t="s">
        <v>254</v>
      </c>
      <c r="F49" s="559">
        <f>F48/E34</f>
        <v>-7.0486675864027317E-3</v>
      </c>
      <c r="G49" s="559">
        <f>G48/F34</f>
        <v>-6.5897833102830077E-3</v>
      </c>
      <c r="H49" s="559">
        <f>H48/G34</f>
        <v>-6.1186937085488252E-3</v>
      </c>
      <c r="I49" s="559">
        <f>I48/H34</f>
        <v>-5.8405217646479834E-3</v>
      </c>
    </row>
  </sheetData>
  <mergeCells count="4">
    <mergeCell ref="B4:C4"/>
    <mergeCell ref="B7:I7"/>
    <mergeCell ref="B8:I8"/>
    <mergeCell ref="B9:I9"/>
  </mergeCells>
  <printOptions horizontalCentered="1"/>
  <pageMargins left="0.98425196850393704" right="0.51181102362204722" top="0.74803149606299213" bottom="0.23622047244094491" header="0" footer="0"/>
  <pageSetup scale="60" orientation="landscape" r:id="rId1"/>
  <customProperties>
    <customPr name="EpmWorksheetKeyString_GUID" r:id="rId2"/>
  </customProperties>
  <ignoredErrors>
    <ignoredError sqref="H30:I30 F30:G30" formula="1"/>
    <ignoredError sqref="E16:I16"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
    <tabColor rgb="FF0070C0"/>
    <pageSetUpPr fitToPage="1"/>
  </sheetPr>
  <dimension ref="A1:AP151"/>
  <sheetViews>
    <sheetView view="pageBreakPreview" zoomScaleNormal="55" zoomScaleSheetLayoutView="100" workbookViewId="0">
      <selection activeCell="B7" sqref="B7:I7"/>
    </sheetView>
  </sheetViews>
  <sheetFormatPr defaultRowHeight="12.75"/>
  <cols>
    <col min="1" max="1" width="2.5703125" customWidth="1"/>
    <col min="2" max="2" width="6.42578125" customWidth="1"/>
    <col min="3" max="3" width="82.7109375" customWidth="1"/>
    <col min="4" max="4" width="7.7109375" style="237" customWidth="1"/>
    <col min="5" max="9" width="14.7109375" customWidth="1"/>
    <col min="10" max="10" width="2.5703125" customWidth="1"/>
    <col min="11" max="11" width="2.7109375" customWidth="1"/>
  </cols>
  <sheetData>
    <row r="1" spans="1:42" s="1" customFormat="1" ht="17.25" customHeight="1">
      <c r="A1" s="38"/>
      <c r="B1" s="49" t="s">
        <v>0</v>
      </c>
      <c r="C1" s="38"/>
      <c r="D1" s="77"/>
      <c r="F1" s="38"/>
      <c r="G1" s="38"/>
      <c r="H1" s="38"/>
      <c r="I1" s="2" t="s">
        <v>425</v>
      </c>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row>
    <row r="2" spans="1:42" s="1" customFormat="1" ht="17.25" customHeight="1">
      <c r="A2" s="38"/>
      <c r="B2" s="49"/>
      <c r="C2" s="38"/>
      <c r="D2" s="77"/>
      <c r="F2" s="38"/>
      <c r="G2" s="38"/>
      <c r="H2" s="38"/>
      <c r="I2" s="2" t="s">
        <v>1</v>
      </c>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row>
    <row r="3" spans="1:42" s="1" customFormat="1" ht="17.25" customHeight="1">
      <c r="A3" s="38"/>
      <c r="B3" s="52"/>
      <c r="C3" s="38"/>
      <c r="D3" s="77"/>
      <c r="F3" s="38"/>
      <c r="G3" s="38"/>
      <c r="H3" s="38"/>
      <c r="I3" s="2" t="s">
        <v>2</v>
      </c>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row>
    <row r="4" spans="1:42" s="1" customFormat="1" ht="17.25" customHeight="1">
      <c r="A4" s="38"/>
      <c r="B4" s="785"/>
      <c r="C4" s="785"/>
      <c r="D4" s="273"/>
      <c r="F4" s="38"/>
      <c r="G4" s="38"/>
      <c r="H4" s="38"/>
      <c r="I4" s="2" t="s">
        <v>255</v>
      </c>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row>
    <row r="5" spans="1:42" s="1" customFormat="1" ht="17.25" customHeight="1">
      <c r="A5" s="38"/>
      <c r="B5" s="38"/>
      <c r="C5" s="38"/>
      <c r="D5" s="77"/>
      <c r="F5" s="38"/>
      <c r="G5" s="38"/>
      <c r="H5" s="38"/>
      <c r="I5" s="2" t="s">
        <v>4</v>
      </c>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row>
    <row r="6" spans="1:42" s="1" customFormat="1" ht="17.25" customHeight="1">
      <c r="A6" s="38"/>
      <c r="B6" s="38"/>
      <c r="C6" s="38"/>
      <c r="D6" s="77"/>
      <c r="F6" s="38"/>
      <c r="G6" s="38"/>
      <c r="H6" s="38"/>
      <c r="I6" s="2" t="s">
        <v>5</v>
      </c>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row>
    <row r="7" spans="1:42" s="1" customFormat="1" ht="17.25" customHeight="1">
      <c r="A7" s="38"/>
      <c r="B7" s="750" t="s">
        <v>5</v>
      </c>
      <c r="C7" s="750"/>
      <c r="D7" s="750"/>
      <c r="E7" s="750"/>
      <c r="F7" s="750"/>
      <c r="G7" s="750"/>
      <c r="H7" s="750"/>
      <c r="I7" s="750"/>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row>
    <row r="8" spans="1:42" s="1" customFormat="1" ht="17.25" customHeight="1">
      <c r="A8" s="38"/>
      <c r="B8" s="750" t="s">
        <v>375</v>
      </c>
      <c r="C8" s="750"/>
      <c r="D8" s="750"/>
      <c r="E8" s="750"/>
      <c r="F8" s="750"/>
      <c r="G8" s="750"/>
      <c r="H8" s="750"/>
      <c r="I8" s="750"/>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row>
    <row r="9" spans="1:42" s="1" customFormat="1" ht="17.25" customHeight="1">
      <c r="A9" s="38"/>
      <c r="B9" s="751" t="s">
        <v>109</v>
      </c>
      <c r="C9" s="751"/>
      <c r="D9" s="751"/>
      <c r="E9" s="751"/>
      <c r="F9" s="751"/>
      <c r="G9" s="751"/>
      <c r="H9" s="751"/>
      <c r="I9" s="751"/>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row>
    <row r="10" spans="1:42" s="1" customFormat="1" ht="17.25" customHeight="1" thickBot="1">
      <c r="A10" s="38"/>
      <c r="B10" s="38"/>
      <c r="C10" s="33"/>
      <c r="D10" s="77"/>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row>
    <row r="11" spans="1:42" s="1" customFormat="1" ht="17.25" customHeight="1">
      <c r="A11" s="38"/>
      <c r="B11" s="34" t="s">
        <v>9</v>
      </c>
      <c r="C11" s="3"/>
      <c r="D11" s="3"/>
      <c r="E11" s="42"/>
      <c r="F11" s="42"/>
      <c r="G11" s="42"/>
      <c r="H11" s="42"/>
      <c r="I11" s="4"/>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row>
    <row r="12" spans="1:42" s="1" customFormat="1" ht="17.25" customHeight="1" thickBot="1">
      <c r="A12" s="38"/>
      <c r="B12" s="5" t="s">
        <v>10</v>
      </c>
      <c r="C12" s="6" t="s">
        <v>11</v>
      </c>
      <c r="D12" s="6" t="s">
        <v>12</v>
      </c>
      <c r="E12" s="6">
        <v>2027</v>
      </c>
      <c r="F12" s="6">
        <v>2028</v>
      </c>
      <c r="G12" s="6">
        <v>2029</v>
      </c>
      <c r="H12" s="6">
        <v>2030</v>
      </c>
      <c r="I12" s="7">
        <v>2031</v>
      </c>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row>
    <row r="13" spans="1:42" s="1" customFormat="1" ht="17.25" customHeight="1">
      <c r="A13" s="38"/>
      <c r="B13" s="12"/>
      <c r="C13" s="13"/>
      <c r="D13" s="9"/>
      <c r="E13" s="105" t="s">
        <v>13</v>
      </c>
      <c r="F13" s="105" t="s">
        <v>14</v>
      </c>
      <c r="G13" s="105" t="s">
        <v>15</v>
      </c>
      <c r="H13" s="105" t="s">
        <v>16</v>
      </c>
      <c r="I13" s="11" t="s">
        <v>17</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row>
    <row r="14" spans="1:42" s="1" customFormat="1" ht="17.25" customHeight="1">
      <c r="A14" s="38"/>
      <c r="B14" s="12"/>
      <c r="C14" s="13"/>
      <c r="D14" s="16"/>
      <c r="E14" s="18"/>
      <c r="F14" s="18"/>
      <c r="G14" s="18"/>
      <c r="H14" s="18"/>
      <c r="I14" s="19"/>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row>
    <row r="15" spans="1:42" s="1" customFormat="1" ht="17.25" customHeight="1">
      <c r="A15" s="38"/>
      <c r="B15" s="12">
        <v>1</v>
      </c>
      <c r="C15" s="524" t="s">
        <v>256</v>
      </c>
      <c r="D15" s="9">
        <v>1</v>
      </c>
      <c r="E15" s="18">
        <v>4062.8135337435156</v>
      </c>
      <c r="F15" s="18">
        <v>4257.4310654023111</v>
      </c>
      <c r="G15" s="18">
        <v>4676.9850942413359</v>
      </c>
      <c r="H15" s="18">
        <v>4882.3676518433895</v>
      </c>
      <c r="I15" s="19">
        <v>5737.5843521950192</v>
      </c>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row>
    <row r="16" spans="1:42" s="1" customFormat="1" ht="17.25" customHeight="1">
      <c r="A16" s="38"/>
      <c r="B16" s="14">
        <f>B15+1</f>
        <v>2</v>
      </c>
      <c r="C16" s="35" t="s">
        <v>257</v>
      </c>
      <c r="D16" s="16">
        <v>2</v>
      </c>
      <c r="E16" s="526">
        <v>301.03341601417208</v>
      </c>
      <c r="F16" s="526">
        <v>378.75528854013714</v>
      </c>
      <c r="G16" s="526">
        <v>404.87783266351641</v>
      </c>
      <c r="H16" s="526">
        <v>559.34379492043786</v>
      </c>
      <c r="I16" s="527">
        <v>1042.0395432826217</v>
      </c>
      <c r="J16" s="734"/>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row>
    <row r="17" spans="1:42" s="1" customFormat="1" ht="17.25" customHeight="1">
      <c r="A17" s="38"/>
      <c r="B17" s="14">
        <f>B16+1</f>
        <v>3</v>
      </c>
      <c r="C17" s="24" t="s">
        <v>258</v>
      </c>
      <c r="D17" s="47"/>
      <c r="E17" s="23">
        <f>SUM(E15:E16)</f>
        <v>4363.846949757688</v>
      </c>
      <c r="F17" s="23">
        <f t="shared" ref="F17:I17" si="0">SUM(F15:F16)</f>
        <v>4636.1863539424485</v>
      </c>
      <c r="G17" s="23">
        <f t="shared" si="0"/>
        <v>5081.8629269048524</v>
      </c>
      <c r="H17" s="23">
        <f t="shared" si="0"/>
        <v>5441.7114467638276</v>
      </c>
      <c r="I17" s="25">
        <f t="shared" si="0"/>
        <v>6779.6238954776409</v>
      </c>
      <c r="J17" s="734"/>
      <c r="K17" s="677"/>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row>
    <row r="18" spans="1:42" s="1" customFormat="1" ht="17.25" customHeight="1">
      <c r="A18" s="38"/>
      <c r="B18" s="14"/>
      <c r="C18" s="24"/>
      <c r="D18" s="47"/>
      <c r="E18" s="18"/>
      <c r="F18" s="18"/>
      <c r="G18" s="18"/>
      <c r="H18" s="18"/>
      <c r="I18" s="19"/>
      <c r="K18" s="677"/>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row>
    <row r="19" spans="1:42" s="1" customFormat="1" ht="17.25" customHeight="1">
      <c r="A19" s="38"/>
      <c r="B19" s="14">
        <f>B17+1</f>
        <v>4</v>
      </c>
      <c r="C19" s="24" t="s">
        <v>259</v>
      </c>
      <c r="D19" s="47">
        <v>3</v>
      </c>
      <c r="E19" s="18">
        <v>-500</v>
      </c>
      <c r="F19" s="18">
        <v>500</v>
      </c>
      <c r="G19" s="18">
        <v>0</v>
      </c>
      <c r="H19" s="18">
        <v>0</v>
      </c>
      <c r="I19" s="19">
        <v>0</v>
      </c>
      <c r="K19" s="677"/>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row>
    <row r="20" spans="1:42" s="1" customFormat="1" ht="17.25" customHeight="1">
      <c r="A20" s="38"/>
      <c r="B20" s="14"/>
      <c r="C20" s="24"/>
      <c r="D20" s="47"/>
      <c r="E20" s="18"/>
      <c r="F20" s="18"/>
      <c r="G20" s="18"/>
      <c r="H20" s="18"/>
      <c r="I20" s="19"/>
      <c r="K20" s="677"/>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row>
    <row r="21" spans="1:42" s="1" customFormat="1" ht="32.25" customHeight="1">
      <c r="A21" s="38"/>
      <c r="B21" s="14">
        <f>B19+1</f>
        <v>5</v>
      </c>
      <c r="C21" s="24" t="s">
        <v>345</v>
      </c>
      <c r="D21" s="47"/>
      <c r="E21" s="18">
        <f>E17+E19</f>
        <v>3863.846949757688</v>
      </c>
      <c r="F21" s="18">
        <f t="shared" ref="F21:I21" si="1">F17+F19</f>
        <v>5136.1863539424485</v>
      </c>
      <c r="G21" s="18">
        <f t="shared" si="1"/>
        <v>5081.8629269048524</v>
      </c>
      <c r="H21" s="18">
        <f t="shared" si="1"/>
        <v>5441.7114467638276</v>
      </c>
      <c r="I21" s="19">
        <f t="shared" si="1"/>
        <v>6779.6238954776409</v>
      </c>
      <c r="J21" s="734"/>
      <c r="K21" s="677"/>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row>
    <row r="22" spans="1:42" s="1" customFormat="1" ht="17.25" customHeight="1">
      <c r="A22" s="38"/>
      <c r="B22" s="14"/>
      <c r="C22" s="24"/>
      <c r="D22" s="47"/>
      <c r="E22" s="18"/>
      <c r="F22" s="18"/>
      <c r="G22" s="18"/>
      <c r="H22" s="18"/>
      <c r="I22" s="19"/>
      <c r="K22" s="677"/>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row>
    <row r="23" spans="1:42" s="1" customFormat="1" ht="17.25" customHeight="1">
      <c r="A23" s="38"/>
      <c r="B23" s="14">
        <f>B21+1</f>
        <v>6</v>
      </c>
      <c r="C23" s="525" t="s">
        <v>260</v>
      </c>
      <c r="D23" s="47">
        <v>4</v>
      </c>
      <c r="E23" s="18">
        <v>18.692595725284299</v>
      </c>
      <c r="F23" s="18">
        <v>26.692001432921099</v>
      </c>
      <c r="G23" s="18">
        <v>25.066396326558898</v>
      </c>
      <c r="H23" s="18">
        <v>26.823722203832499</v>
      </c>
      <c r="I23" s="19">
        <v>28.9431277038423</v>
      </c>
      <c r="K23" s="677"/>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row>
    <row r="24" spans="1:42" s="1" customFormat="1" ht="17.25" customHeight="1">
      <c r="A24" s="38"/>
      <c r="B24" s="14">
        <f>B23+1</f>
        <v>7</v>
      </c>
      <c r="C24" s="525" t="s">
        <v>261</v>
      </c>
      <c r="D24" s="47">
        <v>5</v>
      </c>
      <c r="E24" s="528">
        <v>0</v>
      </c>
      <c r="F24" s="528">
        <v>0</v>
      </c>
      <c r="G24" s="528">
        <v>0</v>
      </c>
      <c r="H24" s="528">
        <v>0.49953986557077701</v>
      </c>
      <c r="I24" s="529">
        <v>1.9301580063619901</v>
      </c>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row>
    <row r="25" spans="1:42" s="1" customFormat="1" ht="17.25" customHeight="1">
      <c r="A25" s="38"/>
      <c r="B25" s="14">
        <f>B24+1</f>
        <v>8</v>
      </c>
      <c r="C25" s="15" t="s">
        <v>262</v>
      </c>
      <c r="D25" s="16"/>
      <c r="E25" s="23">
        <f>SUM(E23:E24)</f>
        <v>18.692595725284299</v>
      </c>
      <c r="F25" s="23">
        <f t="shared" ref="F25:I25" si="2">SUM(F23:F24)</f>
        <v>26.692001432921099</v>
      </c>
      <c r="G25" s="23">
        <f t="shared" si="2"/>
        <v>25.066396326558898</v>
      </c>
      <c r="H25" s="23">
        <f t="shared" si="2"/>
        <v>27.323262069403278</v>
      </c>
      <c r="I25" s="25">
        <f t="shared" si="2"/>
        <v>30.873285710204289</v>
      </c>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row>
    <row r="26" spans="1:42" s="1" customFormat="1" ht="17.25" customHeight="1">
      <c r="A26" s="38"/>
      <c r="B26" s="14"/>
      <c r="C26" s="35"/>
      <c r="D26" s="16"/>
      <c r="E26" s="40"/>
      <c r="F26" s="40"/>
      <c r="G26" s="40"/>
      <c r="H26" s="40"/>
      <c r="I26" s="45"/>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row>
    <row r="27" spans="1:42" s="1" customFormat="1" ht="33" customHeight="1">
      <c r="A27" s="38"/>
      <c r="B27" s="14">
        <f>B25+1</f>
        <v>9</v>
      </c>
      <c r="C27" s="24" t="s">
        <v>346</v>
      </c>
      <c r="D27" s="16">
        <v>6</v>
      </c>
      <c r="E27" s="44">
        <f>ROUND(E21/E25,2)</f>
        <v>206.7</v>
      </c>
      <c r="F27" s="44">
        <f t="shared" ref="F27:I27" si="3">ROUND(F21/F25,2)</f>
        <v>192.42</v>
      </c>
      <c r="G27" s="44">
        <f t="shared" si="3"/>
        <v>202.74</v>
      </c>
      <c r="H27" s="44">
        <f t="shared" si="3"/>
        <v>199.16</v>
      </c>
      <c r="I27" s="156">
        <f t="shared" si="3"/>
        <v>219.6</v>
      </c>
      <c r="J27" s="734"/>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row>
    <row r="28" spans="1:42" s="1" customFormat="1" ht="17.25" customHeight="1" thickBot="1">
      <c r="A28" s="38"/>
      <c r="B28" s="27"/>
      <c r="C28" s="118"/>
      <c r="D28" s="48"/>
      <c r="E28" s="149"/>
      <c r="F28" s="149"/>
      <c r="G28" s="149"/>
      <c r="H28" s="149"/>
      <c r="I28" s="437"/>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row>
    <row r="29" spans="1:42" s="1" customFormat="1" ht="17.25" customHeight="1">
      <c r="A29" s="38"/>
      <c r="B29" s="38"/>
      <c r="C29" s="38"/>
      <c r="D29" s="77"/>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row>
    <row r="30" spans="1:42" s="1" customFormat="1" ht="17.25" customHeight="1">
      <c r="A30" s="38"/>
      <c r="B30" s="38" t="s">
        <v>92</v>
      </c>
      <c r="C30" s="38"/>
      <c r="D30" s="77"/>
      <c r="E30" s="259"/>
      <c r="F30" s="255"/>
      <c r="G30" s="255"/>
      <c r="H30" s="255"/>
      <c r="I30" s="255"/>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row>
    <row r="31" spans="1:42" s="140" customFormat="1" ht="17.25" customHeight="1">
      <c r="A31" s="38"/>
      <c r="B31" s="142">
        <v>1</v>
      </c>
      <c r="C31" s="752" t="s">
        <v>347</v>
      </c>
      <c r="D31" s="752"/>
      <c r="E31" s="752"/>
      <c r="F31" s="752"/>
      <c r="G31" s="752"/>
      <c r="H31" s="752"/>
      <c r="I31" s="752"/>
      <c r="J31" s="256"/>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row>
    <row r="32" spans="1:42" s="140" customFormat="1" ht="17.25" customHeight="1">
      <c r="A32" s="38"/>
      <c r="B32" s="142">
        <v>2</v>
      </c>
      <c r="C32" s="752" t="s">
        <v>344</v>
      </c>
      <c r="D32" s="752"/>
      <c r="E32" s="752"/>
      <c r="F32" s="752"/>
      <c r="G32" s="752"/>
      <c r="H32" s="752"/>
      <c r="I32" s="752"/>
      <c r="J32" s="256"/>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row>
    <row r="33" spans="1:42" s="1" customFormat="1" ht="17.25" customHeight="1">
      <c r="A33" s="38"/>
      <c r="B33" s="142">
        <v>3</v>
      </c>
      <c r="C33" s="752" t="s">
        <v>263</v>
      </c>
      <c r="D33" s="752"/>
      <c r="E33" s="752"/>
      <c r="F33" s="752"/>
      <c r="G33" s="752"/>
      <c r="H33" s="752"/>
      <c r="I33" s="752"/>
      <c r="J33" s="38"/>
      <c r="K33" s="14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row>
    <row r="34" spans="1:42" s="1" customFormat="1" ht="17.25" customHeight="1">
      <c r="A34" s="38"/>
      <c r="B34" s="77">
        <v>4</v>
      </c>
      <c r="C34" s="52" t="s">
        <v>264</v>
      </c>
      <c r="D34" s="52"/>
      <c r="E34" s="523"/>
      <c r="F34" s="523"/>
      <c r="G34" s="523"/>
      <c r="H34" s="523"/>
      <c r="I34" s="523"/>
      <c r="J34" s="38"/>
      <c r="K34" s="14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row>
    <row r="35" spans="1:42" s="1" customFormat="1" ht="17.25" customHeight="1">
      <c r="A35" s="38"/>
      <c r="B35" s="77">
        <v>5</v>
      </c>
      <c r="C35" s="52" t="s">
        <v>265</v>
      </c>
      <c r="D35" s="52"/>
      <c r="E35" s="523"/>
      <c r="F35" s="523"/>
      <c r="G35" s="523"/>
      <c r="H35" s="523"/>
      <c r="I35" s="523"/>
      <c r="J35" s="38"/>
      <c r="K35" s="14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row>
    <row r="36" spans="1:42" ht="15">
      <c r="A36" s="32"/>
      <c r="B36" s="77">
        <v>6</v>
      </c>
      <c r="C36" s="38" t="s">
        <v>266</v>
      </c>
      <c r="D36" s="77"/>
      <c r="E36" s="257"/>
      <c r="F36" s="257"/>
      <c r="G36" s="257"/>
      <c r="H36" s="257"/>
      <c r="I36" s="257"/>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row>
    <row r="37" spans="1:42" ht="15">
      <c r="A37" s="32"/>
      <c r="B37" s="32"/>
      <c r="C37" s="32"/>
      <c r="D37" s="236"/>
      <c r="E37" s="258"/>
      <c r="F37" s="258"/>
      <c r="G37" s="258"/>
      <c r="H37" s="258"/>
      <c r="I37" s="258"/>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row>
    <row r="38" spans="1:42" ht="15">
      <c r="A38" s="32"/>
      <c r="B38" s="32"/>
      <c r="C38" s="32"/>
      <c r="D38" s="236"/>
      <c r="E38" s="254"/>
      <c r="F38" s="254"/>
      <c r="G38" s="254"/>
      <c r="H38" s="254"/>
      <c r="I38" s="254"/>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row>
    <row r="39" spans="1:42" ht="15">
      <c r="A39" s="32"/>
      <c r="B39" s="32"/>
      <c r="C39" s="32"/>
      <c r="D39" s="236"/>
      <c r="E39" s="367"/>
      <c r="F39" s="367"/>
      <c r="G39" s="367"/>
      <c r="H39" s="367"/>
      <c r="I39" s="367"/>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row>
    <row r="40" spans="1:42" ht="15">
      <c r="A40" s="32"/>
      <c r="B40" s="32"/>
      <c r="C40" s="32"/>
      <c r="D40" s="236"/>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row>
    <row r="41" spans="1:42" ht="15">
      <c r="A41" s="32"/>
      <c r="B41" s="32"/>
      <c r="C41" s="32"/>
      <c r="D41" s="236"/>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row>
    <row r="42" spans="1:42" ht="15">
      <c r="A42" s="32"/>
      <c r="B42" s="32"/>
      <c r="C42" s="32"/>
      <c r="D42" s="236"/>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row>
    <row r="43" spans="1:42" ht="15">
      <c r="A43" s="32"/>
      <c r="B43" s="32"/>
      <c r="C43" s="32"/>
      <c r="D43" s="236"/>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row>
    <row r="44" spans="1:42" ht="15">
      <c r="A44" s="32"/>
      <c r="B44" s="32"/>
      <c r="C44" s="32"/>
      <c r="D44" s="236"/>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row>
    <row r="45" spans="1:42" ht="15">
      <c r="A45" s="32"/>
      <c r="B45" s="32"/>
      <c r="C45" s="32"/>
      <c r="D45" s="236"/>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row>
    <row r="46" spans="1:42" ht="15">
      <c r="A46" s="32"/>
      <c r="B46" s="32"/>
      <c r="C46" s="32"/>
      <c r="D46" s="236"/>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row>
    <row r="47" spans="1:42" ht="15">
      <c r="A47" s="32"/>
      <c r="B47" s="32"/>
      <c r="C47" s="32"/>
      <c r="D47" s="236"/>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row>
    <row r="48" spans="1:42" ht="15">
      <c r="A48" s="32"/>
      <c r="B48" s="32"/>
      <c r="C48" s="32"/>
      <c r="D48" s="236"/>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row>
    <row r="49" spans="1:42" ht="15">
      <c r="A49" s="32"/>
      <c r="B49" s="32"/>
      <c r="C49" s="32"/>
      <c r="D49" s="236"/>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row>
    <row r="50" spans="1:42" ht="15">
      <c r="A50" s="32"/>
      <c r="B50" s="32"/>
      <c r="C50" s="32"/>
      <c r="D50" s="236"/>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row>
    <row r="51" spans="1:42" ht="15">
      <c r="A51" s="32"/>
      <c r="B51" s="32"/>
      <c r="C51" s="32"/>
      <c r="D51" s="236"/>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row>
    <row r="52" spans="1:42" ht="15">
      <c r="A52" s="32"/>
      <c r="B52" s="32"/>
      <c r="C52" s="32"/>
      <c r="D52" s="236"/>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row>
    <row r="53" spans="1:42" ht="15">
      <c r="A53" s="32"/>
      <c r="B53" s="32"/>
      <c r="C53" s="32"/>
      <c r="D53" s="236"/>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row>
    <row r="54" spans="1:42" ht="15">
      <c r="A54" s="32"/>
      <c r="B54" s="32"/>
      <c r="C54" s="32"/>
      <c r="D54" s="236"/>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row>
    <row r="55" spans="1:42" ht="15">
      <c r="A55" s="32"/>
      <c r="B55" s="32"/>
      <c r="C55" s="32"/>
      <c r="D55" s="236"/>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row>
    <row r="56" spans="1:42" ht="15">
      <c r="A56" s="32"/>
      <c r="B56" s="32"/>
      <c r="C56" s="32"/>
      <c r="D56" s="236"/>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row>
    <row r="57" spans="1:42" ht="15">
      <c r="A57" s="32"/>
      <c r="B57" s="32"/>
      <c r="C57" s="32"/>
      <c r="D57" s="236"/>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row>
    <row r="58" spans="1:42" ht="15">
      <c r="A58" s="32"/>
      <c r="B58" s="32"/>
      <c r="C58" s="32"/>
      <c r="D58" s="236"/>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row>
    <row r="59" spans="1:42" ht="15">
      <c r="A59" s="32"/>
      <c r="B59" s="32"/>
      <c r="C59" s="32"/>
      <c r="D59" s="236"/>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row>
    <row r="60" spans="1:42" ht="15">
      <c r="A60" s="32"/>
      <c r="B60" s="32"/>
      <c r="C60" s="32"/>
      <c r="D60" s="236"/>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row>
    <row r="61" spans="1:42" ht="15">
      <c r="A61" s="32"/>
      <c r="B61" s="32"/>
      <c r="C61" s="32"/>
      <c r="D61" s="236"/>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row>
    <row r="62" spans="1:42" ht="15">
      <c r="A62" s="32"/>
      <c r="B62" s="32"/>
      <c r="C62" s="32"/>
      <c r="D62" s="236"/>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row>
    <row r="63" spans="1:42" ht="15">
      <c r="A63" s="32"/>
      <c r="B63" s="32"/>
      <c r="C63" s="32"/>
      <c r="D63" s="236"/>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row>
    <row r="64" spans="1:42" ht="15">
      <c r="A64" s="32"/>
      <c r="B64" s="32"/>
      <c r="C64" s="32"/>
      <c r="D64" s="236"/>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row>
    <row r="65" spans="1:42" ht="15">
      <c r="A65" s="32"/>
      <c r="B65" s="32"/>
      <c r="C65" s="32"/>
      <c r="D65" s="236"/>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row>
    <row r="66" spans="1:42" ht="15">
      <c r="A66" s="32"/>
      <c r="B66" s="32"/>
      <c r="C66" s="32"/>
      <c r="D66" s="236"/>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row>
    <row r="67" spans="1:42" ht="15">
      <c r="A67" s="32"/>
      <c r="B67" s="32"/>
      <c r="C67" s="32"/>
      <c r="D67" s="236"/>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row>
    <row r="68" spans="1:42" ht="15">
      <c r="A68" s="32"/>
      <c r="B68" s="32"/>
      <c r="C68" s="32"/>
      <c r="D68" s="236"/>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row>
    <row r="69" spans="1:42" ht="15">
      <c r="A69" s="32"/>
      <c r="B69" s="32"/>
      <c r="C69" s="32"/>
      <c r="D69" s="236"/>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row>
    <row r="70" spans="1:42" ht="15">
      <c r="A70" s="32"/>
      <c r="B70" s="32"/>
      <c r="C70" s="32"/>
      <c r="D70" s="236"/>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row>
    <row r="71" spans="1:42" ht="15">
      <c r="A71" s="32"/>
      <c r="B71" s="32"/>
      <c r="C71" s="32"/>
      <c r="D71" s="236"/>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row>
    <row r="72" spans="1:42" ht="15">
      <c r="A72" s="32"/>
      <c r="B72" s="32"/>
      <c r="C72" s="32"/>
      <c r="D72" s="236"/>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row>
    <row r="73" spans="1:42" ht="15">
      <c r="A73" s="32"/>
      <c r="B73" s="32"/>
      <c r="C73" s="32"/>
      <c r="D73" s="236"/>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row>
    <row r="74" spans="1:42" ht="15">
      <c r="A74" s="32"/>
      <c r="B74" s="32"/>
      <c r="C74" s="32"/>
      <c r="D74" s="236"/>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row>
    <row r="75" spans="1:42" ht="15">
      <c r="A75" s="32"/>
      <c r="B75" s="32"/>
      <c r="C75" s="32"/>
      <c r="D75" s="236"/>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row>
    <row r="76" spans="1:42" ht="15">
      <c r="A76" s="32"/>
      <c r="B76" s="32"/>
      <c r="C76" s="32"/>
      <c r="D76" s="236"/>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row>
    <row r="77" spans="1:42" ht="15">
      <c r="A77" s="32"/>
      <c r="B77" s="32"/>
      <c r="C77" s="32"/>
      <c r="D77" s="236"/>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row>
    <row r="78" spans="1:42" ht="15">
      <c r="A78" s="32"/>
      <c r="B78" s="32"/>
      <c r="C78" s="32"/>
      <c r="D78" s="236"/>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row>
    <row r="79" spans="1:42" ht="15">
      <c r="A79" s="32"/>
      <c r="B79" s="32"/>
      <c r="C79" s="32"/>
      <c r="D79" s="236"/>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row>
    <row r="80" spans="1:42" ht="15">
      <c r="A80" s="32"/>
      <c r="B80" s="32"/>
      <c r="C80" s="32"/>
      <c r="D80" s="236"/>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row>
    <row r="81" spans="1:42" ht="15">
      <c r="A81" s="32"/>
      <c r="B81" s="32"/>
      <c r="C81" s="32"/>
      <c r="D81" s="236"/>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row>
    <row r="82" spans="1:42" ht="15">
      <c r="A82" s="32"/>
      <c r="B82" s="32"/>
      <c r="C82" s="32"/>
      <c r="D82" s="236"/>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row>
    <row r="83" spans="1:42" ht="15">
      <c r="A83" s="32"/>
      <c r="B83" s="32"/>
      <c r="C83" s="32"/>
      <c r="D83" s="236"/>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row>
    <row r="84" spans="1:42" ht="15">
      <c r="A84" s="32"/>
      <c r="B84" s="32"/>
      <c r="C84" s="32"/>
      <c r="D84" s="236"/>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row>
    <row r="85" spans="1:42" ht="15">
      <c r="A85" s="32"/>
      <c r="B85" s="32"/>
      <c r="C85" s="32"/>
      <c r="D85" s="236"/>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row>
    <row r="86" spans="1:42" ht="15">
      <c r="A86" s="32"/>
      <c r="B86" s="32"/>
      <c r="C86" s="32"/>
      <c r="D86" s="236"/>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row>
    <row r="87" spans="1:42" ht="15">
      <c r="A87" s="32"/>
      <c r="B87" s="32"/>
      <c r="C87" s="32"/>
      <c r="D87" s="236"/>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row>
    <row r="88" spans="1:42" ht="15">
      <c r="A88" s="32"/>
      <c r="B88" s="32"/>
      <c r="C88" s="32"/>
      <c r="D88" s="236"/>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row>
    <row r="89" spans="1:42" ht="15">
      <c r="A89" s="32"/>
      <c r="B89" s="32"/>
      <c r="C89" s="32"/>
      <c r="D89" s="236"/>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row>
    <row r="90" spans="1:42" ht="15">
      <c r="A90" s="32"/>
      <c r="B90" s="32"/>
      <c r="C90" s="32"/>
      <c r="D90" s="236"/>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row>
    <row r="91" spans="1:42" ht="15">
      <c r="A91" s="32"/>
      <c r="B91" s="32"/>
      <c r="C91" s="32"/>
      <c r="D91" s="236"/>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row>
    <row r="92" spans="1:42" ht="15">
      <c r="A92" s="32"/>
      <c r="B92" s="32"/>
      <c r="C92" s="32"/>
      <c r="D92" s="236"/>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row>
    <row r="93" spans="1:42" ht="15">
      <c r="A93" s="32"/>
      <c r="B93" s="32"/>
      <c r="C93" s="32"/>
      <c r="D93" s="236"/>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row>
    <row r="94" spans="1:42" ht="15">
      <c r="A94" s="32"/>
      <c r="B94" s="32"/>
      <c r="C94" s="32"/>
      <c r="D94" s="236"/>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row>
    <row r="95" spans="1:42" ht="15">
      <c r="A95" s="32"/>
      <c r="B95" s="32"/>
      <c r="C95" s="32"/>
      <c r="D95" s="236"/>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row>
    <row r="96" spans="1:42" ht="15">
      <c r="A96" s="32"/>
      <c r="B96" s="32"/>
      <c r="C96" s="32"/>
      <c r="D96" s="236"/>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row>
    <row r="97" spans="1:42" ht="15">
      <c r="A97" s="32"/>
      <c r="B97" s="32"/>
      <c r="C97" s="32"/>
      <c r="D97" s="236"/>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row>
    <row r="98" spans="1:42" ht="15">
      <c r="A98" s="32"/>
      <c r="B98" s="32"/>
      <c r="C98" s="32"/>
      <c r="D98" s="236"/>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row>
    <row r="99" spans="1:42" ht="15">
      <c r="A99" s="32"/>
      <c r="B99" s="32"/>
      <c r="C99" s="32"/>
      <c r="D99" s="236"/>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row>
    <row r="100" spans="1:42" ht="15">
      <c r="A100" s="32"/>
      <c r="B100" s="32"/>
      <c r="C100" s="32"/>
      <c r="D100" s="236"/>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row>
    <row r="101" spans="1:42" ht="15">
      <c r="A101" s="32"/>
      <c r="B101" s="32"/>
      <c r="C101" s="32"/>
      <c r="D101" s="236"/>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row>
    <row r="102" spans="1:42" ht="15">
      <c r="A102" s="32"/>
      <c r="B102" s="32"/>
      <c r="C102" s="32"/>
      <c r="D102" s="236"/>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row>
    <row r="103" spans="1:42" ht="15">
      <c r="A103" s="32"/>
      <c r="B103" s="32"/>
      <c r="C103" s="32"/>
      <c r="D103" s="236"/>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row>
    <row r="104" spans="1:42" ht="15">
      <c r="A104" s="32"/>
      <c r="B104" s="32"/>
      <c r="C104" s="32"/>
      <c r="D104" s="236"/>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row>
    <row r="105" spans="1:42" ht="15">
      <c r="A105" s="32"/>
      <c r="B105" s="32"/>
      <c r="C105" s="32"/>
      <c r="D105" s="236"/>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row>
    <row r="106" spans="1:42" ht="15">
      <c r="A106" s="32"/>
      <c r="B106" s="32"/>
      <c r="C106" s="32"/>
      <c r="D106" s="236"/>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row>
    <row r="107" spans="1:42" ht="15">
      <c r="A107" s="32"/>
      <c r="B107" s="32"/>
      <c r="C107" s="32"/>
      <c r="D107" s="236"/>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row>
    <row r="108" spans="1:42" ht="15">
      <c r="A108" s="32"/>
      <c r="B108" s="32"/>
      <c r="C108" s="32"/>
      <c r="D108" s="236"/>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row>
    <row r="109" spans="1:42" ht="15">
      <c r="A109" s="32"/>
      <c r="B109" s="32"/>
      <c r="C109" s="32"/>
      <c r="D109" s="236"/>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row>
    <row r="110" spans="1:42" ht="15">
      <c r="A110" s="32"/>
      <c r="B110" s="32"/>
      <c r="C110" s="32"/>
      <c r="D110" s="236"/>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row>
    <row r="111" spans="1:42" ht="15">
      <c r="A111" s="32"/>
      <c r="B111" s="32"/>
      <c r="C111" s="32"/>
      <c r="D111" s="236"/>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row>
    <row r="112" spans="1:42" ht="15">
      <c r="A112" s="32"/>
      <c r="B112" s="32"/>
      <c r="C112" s="32"/>
      <c r="D112" s="236"/>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row>
    <row r="113" spans="1:42" ht="15">
      <c r="A113" s="32"/>
      <c r="B113" s="32"/>
      <c r="C113" s="32"/>
      <c r="D113" s="236"/>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row>
    <row r="114" spans="1:42" ht="15">
      <c r="A114" s="32"/>
      <c r="B114" s="32"/>
      <c r="C114" s="32"/>
      <c r="D114" s="236"/>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row>
    <row r="115" spans="1:42" ht="15">
      <c r="A115" s="32"/>
      <c r="B115" s="32"/>
      <c r="C115" s="32"/>
      <c r="D115" s="236"/>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row>
    <row r="116" spans="1:42" ht="15">
      <c r="A116" s="32"/>
      <c r="B116" s="32"/>
      <c r="C116" s="32"/>
      <c r="D116" s="236"/>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row>
    <row r="117" spans="1:42" ht="15">
      <c r="A117" s="32"/>
      <c r="B117" s="32"/>
      <c r="C117" s="32"/>
      <c r="D117" s="236"/>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row>
    <row r="118" spans="1:42" ht="15">
      <c r="A118" s="32"/>
      <c r="B118" s="32"/>
      <c r="C118" s="32"/>
      <c r="D118" s="236"/>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row>
    <row r="119" spans="1:42" ht="15">
      <c r="A119" s="32"/>
      <c r="B119" s="32"/>
      <c r="C119" s="32"/>
      <c r="D119" s="236"/>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row>
    <row r="120" spans="1:42" ht="15">
      <c r="A120" s="32"/>
      <c r="B120" s="32"/>
      <c r="C120" s="32"/>
      <c r="D120" s="236"/>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row>
    <row r="121" spans="1:42" ht="15">
      <c r="A121" s="32"/>
      <c r="B121" s="32"/>
      <c r="C121" s="32"/>
      <c r="D121" s="236"/>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row>
    <row r="122" spans="1:42" ht="15">
      <c r="A122" s="32"/>
      <c r="B122" s="32"/>
      <c r="C122" s="32"/>
      <c r="D122" s="236"/>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row>
    <row r="123" spans="1:42" ht="15">
      <c r="A123" s="32"/>
      <c r="B123" s="32"/>
      <c r="C123" s="32"/>
      <c r="D123" s="236"/>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row>
    <row r="124" spans="1:42" ht="15">
      <c r="A124" s="32"/>
      <c r="B124" s="32"/>
      <c r="C124" s="32"/>
      <c r="D124" s="236"/>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row>
    <row r="125" spans="1:42" ht="15">
      <c r="A125" s="32"/>
      <c r="B125" s="32"/>
      <c r="C125" s="32"/>
      <c r="D125" s="236"/>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row>
    <row r="126" spans="1:42" ht="15">
      <c r="A126" s="32"/>
      <c r="B126" s="32"/>
      <c r="C126" s="32"/>
      <c r="D126" s="236"/>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row>
    <row r="127" spans="1:42" ht="15">
      <c r="A127" s="32"/>
      <c r="B127" s="32"/>
      <c r="C127" s="32"/>
      <c r="D127" s="236"/>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row>
    <row r="128" spans="1:42" ht="15">
      <c r="A128" s="32"/>
      <c r="B128" s="32"/>
      <c r="C128" s="32"/>
      <c r="D128" s="236"/>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row>
    <row r="129" spans="1:42" ht="15">
      <c r="A129" s="32"/>
      <c r="B129" s="32"/>
      <c r="C129" s="32"/>
      <c r="D129" s="236"/>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row>
    <row r="130" spans="1:42" ht="15">
      <c r="A130" s="32"/>
      <c r="B130" s="32"/>
      <c r="C130" s="32"/>
      <c r="D130" s="236"/>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row>
    <row r="131" spans="1:42" ht="15">
      <c r="A131" s="32"/>
      <c r="B131" s="32"/>
      <c r="C131" s="32"/>
      <c r="D131" s="236"/>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row>
    <row r="132" spans="1:42" ht="15">
      <c r="A132" s="32"/>
      <c r="B132" s="32"/>
      <c r="C132" s="32"/>
      <c r="D132" s="236"/>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row>
    <row r="133" spans="1:42" ht="15">
      <c r="A133" s="32"/>
      <c r="B133" s="32"/>
      <c r="C133" s="32"/>
      <c r="D133" s="236"/>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row>
    <row r="134" spans="1:42" ht="15">
      <c r="A134" s="32"/>
      <c r="B134" s="32"/>
      <c r="C134" s="32"/>
      <c r="D134" s="236"/>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row>
    <row r="135" spans="1:42" ht="15">
      <c r="A135" s="32"/>
      <c r="B135" s="32"/>
      <c r="C135" s="32"/>
      <c r="D135" s="236"/>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row>
    <row r="136" spans="1:42" ht="15">
      <c r="A136" s="32"/>
      <c r="B136" s="32"/>
      <c r="C136" s="32"/>
      <c r="D136" s="236"/>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row>
    <row r="137" spans="1:42" ht="15">
      <c r="A137" s="32"/>
      <c r="B137" s="32"/>
      <c r="C137" s="32"/>
      <c r="D137" s="236"/>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row>
    <row r="138" spans="1:42" ht="15">
      <c r="A138" s="32"/>
      <c r="B138" s="32"/>
      <c r="C138" s="32"/>
      <c r="D138" s="236"/>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row>
    <row r="139" spans="1:42" ht="15">
      <c r="A139" s="32"/>
      <c r="B139" s="32"/>
      <c r="C139" s="32"/>
      <c r="D139" s="236"/>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row>
    <row r="140" spans="1:42" ht="15">
      <c r="A140" s="32"/>
      <c r="B140" s="32"/>
      <c r="C140" s="32"/>
      <c r="D140" s="236"/>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row>
    <row r="141" spans="1:42" ht="15">
      <c r="A141" s="32"/>
      <c r="B141" s="32"/>
      <c r="C141" s="32"/>
      <c r="D141" s="236"/>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row>
    <row r="142" spans="1:42" ht="15">
      <c r="A142" s="32"/>
      <c r="B142" s="32"/>
      <c r="C142" s="32"/>
      <c r="D142" s="236"/>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row>
    <row r="143" spans="1:42" ht="15">
      <c r="A143" s="32"/>
      <c r="B143" s="32"/>
      <c r="C143" s="32"/>
      <c r="D143" s="236"/>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row>
    <row r="144" spans="1:42" ht="15">
      <c r="A144" s="32"/>
      <c r="B144" s="32"/>
      <c r="C144" s="32"/>
      <c r="D144" s="236"/>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row>
    <row r="145" spans="1:42" ht="15">
      <c r="A145" s="32"/>
      <c r="B145" s="32"/>
      <c r="C145" s="32"/>
      <c r="D145" s="236"/>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row>
    <row r="146" spans="1:42" ht="15">
      <c r="A146" s="32"/>
      <c r="B146" s="32"/>
      <c r="C146" s="32"/>
      <c r="D146" s="236"/>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row>
    <row r="147" spans="1:42" ht="15">
      <c r="A147" s="32"/>
      <c r="B147" s="32"/>
      <c r="C147" s="32"/>
      <c r="D147" s="236"/>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row>
    <row r="148" spans="1:42" ht="15">
      <c r="A148" s="32"/>
      <c r="B148" s="32"/>
      <c r="C148" s="32"/>
      <c r="D148" s="236"/>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row>
    <row r="149" spans="1:42" ht="15">
      <c r="A149" s="32"/>
      <c r="B149" s="32"/>
      <c r="C149" s="32"/>
      <c r="D149" s="236"/>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row>
    <row r="150" spans="1:42" ht="15">
      <c r="A150" s="32"/>
      <c r="B150" s="32"/>
      <c r="C150" s="32"/>
      <c r="D150" s="236"/>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row>
    <row r="151" spans="1:42" ht="15">
      <c r="A151" s="32"/>
      <c r="B151" s="32"/>
      <c r="C151" s="32"/>
      <c r="D151" s="236"/>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row>
  </sheetData>
  <mergeCells count="7">
    <mergeCell ref="C33:I33"/>
    <mergeCell ref="B4:C4"/>
    <mergeCell ref="B7:I7"/>
    <mergeCell ref="B8:I8"/>
    <mergeCell ref="B9:I9"/>
    <mergeCell ref="C31:I31"/>
    <mergeCell ref="C32:I32"/>
  </mergeCells>
  <printOptions horizontalCentered="1"/>
  <pageMargins left="0.98425196850393704" right="0.51181102362204722" top="0.74803149606299213" bottom="0.23622047244094491" header="0" footer="0"/>
  <pageSetup scale="69" orientation="landscape" r:id="rId1"/>
  <headerFooter alignWithMargins="0"/>
  <customProperties>
    <customPr name="EpmWorksheetKeyString_GU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9">
    <tabColor rgb="FF0070C0"/>
    <pageSetUpPr fitToPage="1"/>
  </sheetPr>
  <dimension ref="A1:AP235"/>
  <sheetViews>
    <sheetView view="pageBreakPreview" topLeftCell="B1" zoomScaleNormal="100" zoomScaleSheetLayoutView="100" workbookViewId="0">
      <selection activeCell="B7" sqref="B7:I7"/>
    </sheetView>
  </sheetViews>
  <sheetFormatPr defaultColWidth="9.42578125" defaultRowHeight="12.75"/>
  <cols>
    <col min="1" max="1" width="2.5703125" style="205" customWidth="1"/>
    <col min="2" max="2" width="6.42578125" style="205" customWidth="1"/>
    <col min="3" max="3" width="92.42578125" style="205" customWidth="1"/>
    <col min="4" max="4" width="9.42578125" style="205" customWidth="1"/>
    <col min="5" max="9" width="14.7109375" style="205" customWidth="1"/>
    <col min="10" max="10" width="2.7109375" style="205" customWidth="1"/>
    <col min="11" max="11" width="2.5703125" style="205" customWidth="1"/>
    <col min="12" max="12" width="34.42578125" customWidth="1"/>
    <col min="13" max="15" width="10.42578125" bestFit="1" customWidth="1"/>
    <col min="16" max="16" width="9.42578125" bestFit="1" customWidth="1"/>
    <col min="17" max="17" width="21.42578125" bestFit="1" customWidth="1"/>
    <col min="18" max="18" width="9.42578125" bestFit="1" customWidth="1"/>
    <col min="19" max="19" width="21.42578125" customWidth="1"/>
    <col min="20" max="21" width="11.5703125" bestFit="1" customWidth="1"/>
    <col min="22" max="22" width="10.5703125" style="205" bestFit="1" customWidth="1"/>
    <col min="23" max="16384" width="9.42578125" style="205"/>
  </cols>
  <sheetData>
    <row r="1" spans="1:42" s="164" customFormat="1" ht="17.25" customHeight="1">
      <c r="A1" s="165"/>
      <c r="B1" s="166" t="s">
        <v>0</v>
      </c>
      <c r="C1" s="165"/>
      <c r="D1" s="165"/>
      <c r="F1" s="165"/>
      <c r="G1" s="165"/>
      <c r="H1" s="165"/>
      <c r="I1" s="2" t="s">
        <v>425</v>
      </c>
      <c r="J1" s="2"/>
      <c r="K1" s="165"/>
      <c r="L1"/>
      <c r="M1"/>
      <c r="N1"/>
      <c r="O1"/>
      <c r="P1"/>
      <c r="Q1"/>
      <c r="R1"/>
      <c r="S1"/>
      <c r="T1"/>
      <c r="U1"/>
      <c r="V1" s="165"/>
      <c r="W1" s="165"/>
      <c r="X1" s="165"/>
      <c r="Y1" s="165"/>
      <c r="Z1" s="165"/>
      <c r="AA1" s="165"/>
      <c r="AB1" s="165"/>
      <c r="AC1" s="165"/>
      <c r="AD1" s="165"/>
      <c r="AE1" s="165"/>
      <c r="AF1" s="165"/>
      <c r="AG1" s="165"/>
      <c r="AH1" s="165"/>
      <c r="AI1" s="165"/>
      <c r="AJ1" s="165"/>
      <c r="AK1" s="165"/>
      <c r="AL1" s="165"/>
      <c r="AM1" s="165"/>
      <c r="AN1" s="165"/>
      <c r="AO1" s="165"/>
      <c r="AP1" s="165"/>
    </row>
    <row r="2" spans="1:42" s="164" customFormat="1" ht="17.25" customHeight="1">
      <c r="A2" s="165"/>
      <c r="B2" s="166"/>
      <c r="C2" s="165"/>
      <c r="D2" s="165"/>
      <c r="F2" s="165"/>
      <c r="G2" s="165"/>
      <c r="H2" s="165"/>
      <c r="I2" s="2" t="s">
        <v>1</v>
      </c>
      <c r="J2" s="2"/>
      <c r="K2" s="165"/>
      <c r="L2"/>
      <c r="M2"/>
      <c r="N2"/>
      <c r="O2"/>
      <c r="P2"/>
      <c r="Q2"/>
      <c r="R2"/>
      <c r="S2"/>
      <c r="T2"/>
      <c r="U2"/>
      <c r="V2" s="165"/>
      <c r="W2" s="165"/>
      <c r="X2" s="165"/>
      <c r="Y2" s="165"/>
      <c r="Z2" s="165"/>
      <c r="AA2" s="165"/>
      <c r="AB2" s="165"/>
      <c r="AC2" s="165"/>
      <c r="AD2" s="165"/>
      <c r="AE2" s="165"/>
      <c r="AF2" s="165"/>
      <c r="AG2" s="165"/>
      <c r="AH2" s="165"/>
      <c r="AI2" s="165"/>
      <c r="AJ2" s="165"/>
      <c r="AK2" s="165"/>
      <c r="AL2" s="165"/>
      <c r="AM2" s="165"/>
      <c r="AN2" s="165"/>
      <c r="AO2" s="165"/>
      <c r="AP2" s="165"/>
    </row>
    <row r="3" spans="1:42" s="164" customFormat="1" ht="17.25" customHeight="1">
      <c r="A3" s="165"/>
      <c r="B3" s="167"/>
      <c r="C3" s="165"/>
      <c r="D3" s="165"/>
      <c r="F3" s="165"/>
      <c r="G3" s="165"/>
      <c r="H3" s="165"/>
      <c r="I3" s="2" t="s">
        <v>2</v>
      </c>
      <c r="J3" s="2"/>
      <c r="K3" s="165"/>
      <c r="L3"/>
      <c r="M3"/>
      <c r="N3"/>
      <c r="O3"/>
      <c r="P3"/>
      <c r="Q3"/>
      <c r="R3"/>
      <c r="S3"/>
      <c r="T3"/>
      <c r="U3"/>
      <c r="V3" s="165"/>
      <c r="W3" s="165"/>
      <c r="X3" s="165"/>
      <c r="Y3" s="165"/>
      <c r="Z3" s="165"/>
      <c r="AA3" s="165"/>
      <c r="AB3" s="165"/>
      <c r="AC3" s="165"/>
      <c r="AD3" s="165"/>
      <c r="AE3" s="165"/>
      <c r="AF3" s="165"/>
      <c r="AG3" s="165"/>
      <c r="AH3" s="165"/>
      <c r="AI3" s="165"/>
      <c r="AJ3" s="165"/>
      <c r="AK3" s="165"/>
      <c r="AL3" s="165"/>
      <c r="AM3" s="165"/>
      <c r="AN3" s="165"/>
      <c r="AO3" s="165"/>
      <c r="AP3" s="165"/>
    </row>
    <row r="4" spans="1:42" s="164" customFormat="1" ht="17.25" customHeight="1">
      <c r="A4" s="165"/>
      <c r="B4" s="768"/>
      <c r="C4" s="768"/>
      <c r="D4" s="274"/>
      <c r="F4" s="165"/>
      <c r="G4" s="165"/>
      <c r="H4" s="165"/>
      <c r="I4" s="2" t="s">
        <v>255</v>
      </c>
      <c r="J4" s="2"/>
      <c r="K4" s="165"/>
      <c r="L4"/>
      <c r="M4"/>
      <c r="N4"/>
      <c r="O4"/>
      <c r="P4"/>
      <c r="Q4"/>
      <c r="R4"/>
      <c r="S4"/>
      <c r="T4"/>
      <c r="U4"/>
      <c r="V4" s="165"/>
      <c r="W4" s="165"/>
      <c r="X4" s="165"/>
      <c r="Y4" s="165"/>
      <c r="Z4" s="165"/>
      <c r="AA4" s="165"/>
      <c r="AB4" s="165"/>
      <c r="AC4" s="165"/>
      <c r="AD4" s="165"/>
      <c r="AE4" s="165"/>
      <c r="AF4" s="165"/>
      <c r="AG4" s="165"/>
      <c r="AH4" s="165"/>
      <c r="AI4" s="165"/>
      <c r="AJ4" s="165"/>
      <c r="AK4" s="165"/>
      <c r="AL4" s="165"/>
      <c r="AM4" s="165"/>
      <c r="AN4" s="165"/>
      <c r="AO4" s="165"/>
      <c r="AP4" s="165"/>
    </row>
    <row r="5" spans="1:42" s="164" customFormat="1" ht="17.25" customHeight="1">
      <c r="A5" s="165"/>
      <c r="B5" s="165"/>
      <c r="C5" s="278"/>
      <c r="F5" s="165"/>
      <c r="G5" s="165"/>
      <c r="H5" s="165"/>
      <c r="I5" s="2" t="s">
        <v>4</v>
      </c>
      <c r="J5" s="2"/>
      <c r="K5" s="165"/>
      <c r="L5"/>
      <c r="M5"/>
      <c r="N5"/>
      <c r="O5"/>
      <c r="P5"/>
      <c r="Q5"/>
      <c r="R5"/>
      <c r="S5"/>
      <c r="T5"/>
      <c r="U5"/>
      <c r="V5" s="165"/>
      <c r="W5" s="165"/>
      <c r="X5" s="165"/>
      <c r="Y5" s="165"/>
      <c r="Z5" s="165"/>
      <c r="AA5" s="165"/>
      <c r="AB5" s="165"/>
      <c r="AC5" s="165"/>
      <c r="AD5" s="165"/>
      <c r="AE5" s="165"/>
      <c r="AF5" s="165"/>
      <c r="AG5" s="165"/>
      <c r="AH5" s="165"/>
      <c r="AI5" s="165"/>
      <c r="AJ5" s="165"/>
      <c r="AK5" s="165"/>
      <c r="AL5" s="165"/>
      <c r="AM5" s="165"/>
      <c r="AN5" s="165"/>
      <c r="AO5" s="165"/>
      <c r="AP5" s="165"/>
    </row>
    <row r="6" spans="1:42" s="164" customFormat="1" ht="17.25" customHeight="1">
      <c r="A6" s="165"/>
      <c r="B6" s="165"/>
      <c r="C6" s="165"/>
      <c r="D6" s="165"/>
      <c r="F6" s="165"/>
      <c r="G6" s="165"/>
      <c r="H6" s="165"/>
      <c r="I6" s="2" t="s">
        <v>54</v>
      </c>
      <c r="J6" s="2"/>
      <c r="K6" s="165"/>
      <c r="L6"/>
      <c r="M6"/>
      <c r="N6"/>
      <c r="O6"/>
      <c r="P6"/>
      <c r="Q6"/>
      <c r="R6"/>
      <c r="S6"/>
      <c r="T6"/>
      <c r="U6"/>
      <c r="V6" s="165"/>
      <c r="W6" s="165"/>
      <c r="X6" s="165"/>
      <c r="Y6" s="165"/>
      <c r="Z6" s="165"/>
      <c r="AA6" s="165"/>
      <c r="AB6" s="165"/>
      <c r="AC6" s="165"/>
      <c r="AD6" s="165"/>
      <c r="AE6" s="165"/>
      <c r="AF6" s="165"/>
      <c r="AG6" s="165"/>
      <c r="AH6" s="165"/>
      <c r="AI6" s="165"/>
      <c r="AJ6" s="165"/>
      <c r="AK6" s="165"/>
      <c r="AL6" s="165"/>
      <c r="AM6" s="165"/>
      <c r="AN6" s="165"/>
      <c r="AO6" s="165"/>
      <c r="AP6" s="165"/>
    </row>
    <row r="7" spans="1:42" s="164" customFormat="1" ht="17.25" customHeight="1">
      <c r="A7" s="165"/>
      <c r="B7" s="769" t="s">
        <v>54</v>
      </c>
      <c r="C7" s="769"/>
      <c r="D7" s="769"/>
      <c r="E7" s="769"/>
      <c r="F7" s="769"/>
      <c r="G7" s="769"/>
      <c r="H7" s="769"/>
      <c r="I7" s="769"/>
      <c r="J7" s="251"/>
      <c r="K7" s="165"/>
      <c r="L7"/>
      <c r="M7"/>
      <c r="N7"/>
      <c r="O7"/>
      <c r="P7"/>
      <c r="Q7"/>
      <c r="R7"/>
      <c r="S7"/>
      <c r="T7"/>
      <c r="U7"/>
      <c r="V7" s="165"/>
      <c r="W7" s="165"/>
      <c r="X7" s="165"/>
      <c r="Y7" s="165"/>
      <c r="Z7" s="165"/>
      <c r="AA7" s="165"/>
      <c r="AB7" s="165"/>
      <c r="AC7" s="165"/>
      <c r="AD7" s="165"/>
      <c r="AE7" s="165"/>
      <c r="AF7" s="165"/>
      <c r="AG7" s="165"/>
      <c r="AH7" s="165"/>
      <c r="AI7" s="165"/>
      <c r="AJ7" s="165"/>
      <c r="AK7" s="165"/>
      <c r="AL7" s="165"/>
      <c r="AM7" s="165"/>
      <c r="AN7" s="165"/>
      <c r="AO7" s="165"/>
      <c r="AP7" s="165"/>
    </row>
    <row r="8" spans="1:42" s="164" customFormat="1" ht="17.25" customHeight="1">
      <c r="A8" s="165"/>
      <c r="B8" s="769" t="s">
        <v>267</v>
      </c>
      <c r="C8" s="769"/>
      <c r="D8" s="769"/>
      <c r="E8" s="769"/>
      <c r="F8" s="769"/>
      <c r="G8" s="769"/>
      <c r="H8" s="769"/>
      <c r="I8" s="769"/>
      <c r="J8" s="251"/>
      <c r="K8" s="165"/>
      <c r="L8"/>
      <c r="M8"/>
      <c r="N8"/>
      <c r="O8"/>
      <c r="P8"/>
      <c r="Q8"/>
      <c r="R8"/>
      <c r="S8"/>
      <c r="T8"/>
      <c r="U8"/>
      <c r="V8" s="165"/>
      <c r="W8" s="165"/>
      <c r="X8" s="165"/>
      <c r="Y8" s="165"/>
      <c r="Z8" s="165"/>
      <c r="AA8" s="165"/>
      <c r="AB8" s="165"/>
      <c r="AC8" s="165"/>
      <c r="AD8" s="165"/>
      <c r="AE8" s="165"/>
      <c r="AF8" s="165"/>
      <c r="AG8" s="165"/>
      <c r="AH8" s="165"/>
      <c r="AI8" s="165"/>
      <c r="AJ8" s="165"/>
      <c r="AK8" s="165"/>
      <c r="AL8" s="165"/>
      <c r="AM8" s="165"/>
      <c r="AN8" s="165"/>
      <c r="AO8" s="165"/>
      <c r="AP8" s="165"/>
    </row>
    <row r="9" spans="1:42" s="164" customFormat="1" ht="17.25" customHeight="1">
      <c r="A9" s="165"/>
      <c r="B9" s="770" t="s">
        <v>169</v>
      </c>
      <c r="C9" s="770"/>
      <c r="D9" s="770"/>
      <c r="E9" s="770"/>
      <c r="F9" s="770"/>
      <c r="G9" s="770"/>
      <c r="H9" s="770"/>
      <c r="I9" s="770"/>
      <c r="J9" s="656"/>
      <c r="K9" s="165"/>
      <c r="L9"/>
      <c r="M9"/>
      <c r="N9"/>
      <c r="O9"/>
      <c r="P9"/>
      <c r="Q9"/>
      <c r="R9"/>
      <c r="S9"/>
      <c r="T9"/>
      <c r="U9"/>
      <c r="V9" s="165"/>
      <c r="W9" s="165"/>
      <c r="X9" s="165"/>
      <c r="Y9" s="165"/>
      <c r="Z9" s="165"/>
      <c r="AA9" s="165"/>
      <c r="AB9" s="165"/>
      <c r="AC9" s="165"/>
      <c r="AD9" s="165"/>
      <c r="AE9" s="165"/>
      <c r="AF9" s="165"/>
      <c r="AG9" s="165"/>
      <c r="AH9" s="165"/>
      <c r="AI9" s="165"/>
      <c r="AJ9" s="165"/>
      <c r="AK9" s="165"/>
      <c r="AL9" s="165"/>
      <c r="AM9" s="165"/>
      <c r="AN9" s="165"/>
      <c r="AO9" s="165"/>
      <c r="AP9" s="165"/>
    </row>
    <row r="10" spans="1:42" s="164" customFormat="1" ht="17.25" customHeight="1" thickBot="1">
      <c r="A10" s="165"/>
      <c r="B10" s="165"/>
      <c r="C10" s="168"/>
      <c r="D10" s="168"/>
      <c r="E10" s="165"/>
      <c r="F10" s="165"/>
      <c r="G10" s="165"/>
      <c r="H10" s="165"/>
      <c r="I10" s="165"/>
      <c r="J10" s="165"/>
      <c r="K10" s="165"/>
      <c r="L10"/>
      <c r="M10"/>
      <c r="N10"/>
      <c r="O10"/>
      <c r="P10"/>
      <c r="Q10"/>
      <c r="R10"/>
      <c r="S10"/>
      <c r="T10"/>
      <c r="U10"/>
      <c r="V10" s="165"/>
      <c r="W10" s="165"/>
      <c r="X10" s="165"/>
      <c r="Y10" s="165"/>
      <c r="Z10" s="165"/>
      <c r="AA10" s="165"/>
      <c r="AB10" s="165"/>
      <c r="AC10" s="165"/>
      <c r="AD10" s="165"/>
      <c r="AE10" s="165"/>
      <c r="AF10" s="165"/>
      <c r="AG10" s="165"/>
      <c r="AH10" s="165"/>
      <c r="AI10" s="165"/>
      <c r="AJ10" s="165"/>
      <c r="AK10" s="165"/>
      <c r="AL10" s="165"/>
      <c r="AM10" s="165"/>
      <c r="AN10" s="165"/>
      <c r="AO10" s="165"/>
      <c r="AP10" s="165"/>
    </row>
    <row r="11" spans="1:42" s="164" customFormat="1" ht="17.25" customHeight="1">
      <c r="A11" s="165"/>
      <c r="B11" s="169" t="s">
        <v>9</v>
      </c>
      <c r="C11" s="170"/>
      <c r="D11" s="170"/>
      <c r="E11" s="171"/>
      <c r="F11" s="171"/>
      <c r="G11" s="171"/>
      <c r="H11" s="171"/>
      <c r="I11" s="172"/>
      <c r="J11" s="516"/>
      <c r="L11"/>
      <c r="M11"/>
      <c r="N11"/>
      <c r="O11"/>
      <c r="P11"/>
      <c r="Q11"/>
      <c r="R11"/>
      <c r="S11"/>
      <c r="T11"/>
      <c r="U11"/>
      <c r="V11" s="165"/>
      <c r="W11" s="165"/>
      <c r="X11" s="165"/>
      <c r="Y11" s="165"/>
      <c r="Z11" s="165"/>
      <c r="AA11" s="165"/>
      <c r="AB11" s="165"/>
      <c r="AC11" s="165"/>
      <c r="AD11" s="165"/>
      <c r="AE11" s="165"/>
      <c r="AF11" s="165"/>
      <c r="AG11" s="165"/>
      <c r="AH11" s="165"/>
      <c r="AI11" s="165"/>
      <c r="AJ11" s="165"/>
      <c r="AK11" s="165"/>
      <c r="AL11" s="165"/>
      <c r="AM11" s="165"/>
      <c r="AN11" s="165"/>
      <c r="AO11" s="165"/>
      <c r="AP11" s="165"/>
    </row>
    <row r="12" spans="1:42" s="164" customFormat="1" ht="17.25" customHeight="1" thickBot="1">
      <c r="A12" s="165"/>
      <c r="B12" s="173" t="s">
        <v>10</v>
      </c>
      <c r="C12" s="174" t="s">
        <v>11</v>
      </c>
      <c r="D12" s="175" t="s">
        <v>12</v>
      </c>
      <c r="E12" s="174">
        <v>2027</v>
      </c>
      <c r="F12" s="174">
        <v>2028</v>
      </c>
      <c r="G12" s="174">
        <v>2029</v>
      </c>
      <c r="H12" s="174">
        <v>2030</v>
      </c>
      <c r="I12" s="176">
        <v>2031</v>
      </c>
      <c r="J12" s="516"/>
      <c r="L12"/>
      <c r="M12"/>
      <c r="N12"/>
      <c r="O12"/>
      <c r="P12"/>
      <c r="Q12"/>
      <c r="R12"/>
      <c r="S12"/>
      <c r="T12"/>
      <c r="U12"/>
      <c r="V12" s="165"/>
      <c r="W12" s="165"/>
      <c r="X12" s="165"/>
      <c r="Y12" s="165"/>
      <c r="Z12" s="165"/>
      <c r="AA12" s="165"/>
      <c r="AB12" s="165"/>
      <c r="AC12" s="165"/>
      <c r="AD12" s="165"/>
      <c r="AE12" s="165"/>
      <c r="AF12" s="165"/>
      <c r="AG12" s="165"/>
      <c r="AH12" s="165"/>
      <c r="AI12" s="165"/>
      <c r="AJ12" s="165"/>
      <c r="AK12" s="165"/>
      <c r="AL12" s="165"/>
      <c r="AM12" s="165"/>
      <c r="AN12" s="165"/>
      <c r="AO12" s="165"/>
      <c r="AP12" s="165"/>
    </row>
    <row r="13" spans="1:42" s="164" customFormat="1" ht="17.25" customHeight="1">
      <c r="A13" s="165"/>
      <c r="B13" s="206"/>
      <c r="C13" s="207"/>
      <c r="D13" s="207"/>
      <c r="E13" s="179" t="s">
        <v>13</v>
      </c>
      <c r="F13" s="179" t="s">
        <v>14</v>
      </c>
      <c r="G13" s="179" t="s">
        <v>15</v>
      </c>
      <c r="H13" s="179" t="s">
        <v>16</v>
      </c>
      <c r="I13" s="180" t="s">
        <v>17</v>
      </c>
      <c r="J13" s="251"/>
      <c r="L13"/>
      <c r="M13"/>
      <c r="N13"/>
      <c r="O13"/>
      <c r="P13"/>
      <c r="Q13"/>
      <c r="R13"/>
      <c r="S13"/>
      <c r="T13"/>
      <c r="U13"/>
      <c r="V13" s="165"/>
      <c r="W13" s="165"/>
      <c r="X13" s="165"/>
      <c r="Y13" s="165"/>
      <c r="Z13" s="165"/>
      <c r="AA13" s="165"/>
      <c r="AB13" s="165"/>
      <c r="AC13" s="165"/>
      <c r="AD13" s="165"/>
      <c r="AE13" s="165"/>
      <c r="AF13" s="165"/>
      <c r="AG13" s="165"/>
      <c r="AH13" s="165"/>
      <c r="AI13" s="165"/>
      <c r="AJ13" s="165"/>
      <c r="AK13" s="165"/>
      <c r="AL13" s="165"/>
      <c r="AM13" s="165"/>
      <c r="AN13" s="165"/>
      <c r="AO13" s="165"/>
      <c r="AP13" s="165"/>
    </row>
    <row r="14" spans="1:42" s="164" customFormat="1" ht="17.25" customHeight="1">
      <c r="A14" s="165"/>
      <c r="B14" s="177"/>
      <c r="C14" s="178"/>
      <c r="D14" s="181"/>
      <c r="E14" s="182"/>
      <c r="F14" s="182"/>
      <c r="G14" s="182"/>
      <c r="H14" s="182"/>
      <c r="I14" s="183"/>
      <c r="J14" s="251"/>
      <c r="L14"/>
      <c r="M14"/>
      <c r="N14"/>
      <c r="O14"/>
      <c r="P14"/>
      <c r="Q14"/>
      <c r="R14"/>
      <c r="S14"/>
      <c r="T14"/>
      <c r="U14"/>
      <c r="V14" s="165"/>
      <c r="W14" s="165"/>
      <c r="X14" s="165"/>
      <c r="Y14" s="165"/>
      <c r="Z14" s="165"/>
      <c r="AA14" s="165"/>
      <c r="AB14" s="165"/>
      <c r="AC14" s="165"/>
      <c r="AD14" s="165"/>
      <c r="AE14" s="165"/>
      <c r="AF14" s="165"/>
      <c r="AG14" s="165"/>
      <c r="AH14" s="165"/>
      <c r="AI14" s="165"/>
      <c r="AJ14" s="165"/>
      <c r="AK14" s="165"/>
      <c r="AL14" s="165"/>
      <c r="AM14" s="165"/>
      <c r="AN14" s="165"/>
      <c r="AO14" s="165"/>
      <c r="AP14" s="165"/>
    </row>
    <row r="15" spans="1:42" s="164" customFormat="1" ht="17.25" customHeight="1">
      <c r="A15" s="165"/>
      <c r="B15" s="184"/>
      <c r="C15" s="619" t="s">
        <v>268</v>
      </c>
      <c r="D15" s="182"/>
      <c r="E15" s="185"/>
      <c r="F15" s="185"/>
      <c r="G15" s="185"/>
      <c r="H15" s="185"/>
      <c r="I15" s="186"/>
      <c r="J15" s="165"/>
      <c r="L15"/>
      <c r="M15"/>
      <c r="N15"/>
      <c r="O15"/>
      <c r="P15"/>
      <c r="Q15"/>
      <c r="R15"/>
      <c r="S15"/>
      <c r="T15"/>
      <c r="U15"/>
      <c r="V15" s="231"/>
      <c r="W15" s="165"/>
      <c r="X15" s="165"/>
      <c r="Y15" s="165"/>
      <c r="Z15" s="165"/>
      <c r="AA15" s="165"/>
      <c r="AB15" s="165"/>
      <c r="AC15" s="165"/>
      <c r="AD15" s="165"/>
      <c r="AE15" s="165"/>
      <c r="AF15" s="165"/>
      <c r="AG15" s="165"/>
      <c r="AH15" s="165"/>
      <c r="AI15" s="165"/>
      <c r="AJ15" s="165"/>
      <c r="AK15" s="165"/>
      <c r="AL15" s="165"/>
      <c r="AM15" s="165"/>
      <c r="AN15" s="165"/>
      <c r="AO15" s="165"/>
      <c r="AP15" s="165"/>
    </row>
    <row r="16" spans="1:42" s="164" customFormat="1" ht="17.25" customHeight="1">
      <c r="A16" s="165"/>
      <c r="B16" s="184"/>
      <c r="C16" s="507" t="s">
        <v>269</v>
      </c>
      <c r="D16" s="182"/>
      <c r="E16" s="185"/>
      <c r="F16" s="185"/>
      <c r="G16" s="185"/>
      <c r="H16" s="185"/>
      <c r="I16" s="186"/>
      <c r="J16" s="165"/>
      <c r="L16"/>
      <c r="M16"/>
      <c r="N16"/>
      <c r="O16"/>
      <c r="P16"/>
      <c r="Q16"/>
      <c r="R16"/>
      <c r="S16"/>
      <c r="T16"/>
      <c r="U16"/>
      <c r="X16" s="165"/>
      <c r="Y16" s="165"/>
      <c r="Z16" s="165"/>
      <c r="AA16" s="165"/>
      <c r="AB16" s="165"/>
      <c r="AC16" s="165"/>
      <c r="AD16" s="165"/>
      <c r="AE16" s="165"/>
      <c r="AF16" s="165"/>
      <c r="AG16" s="165"/>
      <c r="AH16" s="165"/>
      <c r="AI16" s="165"/>
      <c r="AJ16" s="165"/>
      <c r="AK16" s="165"/>
      <c r="AL16" s="165"/>
      <c r="AM16" s="165"/>
      <c r="AN16" s="165"/>
      <c r="AO16" s="165"/>
      <c r="AP16" s="165"/>
    </row>
    <row r="17" spans="1:42" s="164" customFormat="1" ht="17.25" customHeight="1">
      <c r="A17" s="165"/>
      <c r="B17" s="184">
        <f>B16+1</f>
        <v>1</v>
      </c>
      <c r="C17" s="333" t="s">
        <v>270</v>
      </c>
      <c r="D17" s="182">
        <f>D16+1</f>
        <v>1</v>
      </c>
      <c r="E17" s="187"/>
      <c r="F17" s="187">
        <v>709.78539592779998</v>
      </c>
      <c r="G17" s="187">
        <v>745.06853295019982</v>
      </c>
      <c r="H17" s="187">
        <v>750.81713058501896</v>
      </c>
      <c r="I17" s="188">
        <v>765.75023181331494</v>
      </c>
      <c r="J17" s="740"/>
      <c r="L17"/>
      <c r="M17"/>
      <c r="N17"/>
      <c r="O17"/>
      <c r="P17"/>
      <c r="Q17"/>
      <c r="R17"/>
      <c r="S17"/>
      <c r="T17"/>
      <c r="U17"/>
      <c r="X17" s="165"/>
      <c r="Y17" s="165"/>
      <c r="Z17" s="165"/>
      <c r="AA17" s="165"/>
      <c r="AB17" s="165"/>
      <c r="AC17" s="165"/>
      <c r="AD17" s="165"/>
      <c r="AE17" s="165"/>
      <c r="AF17" s="165"/>
      <c r="AG17" s="165"/>
      <c r="AH17" s="165"/>
      <c r="AI17" s="165"/>
      <c r="AJ17" s="165"/>
      <c r="AK17" s="165"/>
      <c r="AL17" s="165"/>
      <c r="AM17" s="165"/>
      <c r="AN17" s="165"/>
      <c r="AO17" s="165"/>
      <c r="AP17" s="165"/>
    </row>
    <row r="18" spans="1:42" s="164" customFormat="1" ht="17.25" customHeight="1">
      <c r="A18" s="165"/>
      <c r="B18" s="184">
        <f>B17+1</f>
        <v>2</v>
      </c>
      <c r="C18" s="333" t="s">
        <v>271</v>
      </c>
      <c r="D18" s="182">
        <f>D17+1</f>
        <v>2</v>
      </c>
      <c r="E18" s="229"/>
      <c r="F18" s="229">
        <v>54.213582000000002</v>
      </c>
      <c r="G18" s="229">
        <v>53.872870999999996</v>
      </c>
      <c r="H18" s="229">
        <v>51.624169000000002</v>
      </c>
      <c r="I18" s="283">
        <v>54.259751999999999</v>
      </c>
      <c r="J18" s="740"/>
      <c r="L18"/>
      <c r="M18"/>
      <c r="N18"/>
      <c r="O18"/>
      <c r="P18"/>
      <c r="Q18"/>
      <c r="R18"/>
      <c r="S18"/>
      <c r="T18"/>
      <c r="U18"/>
      <c r="X18" s="165"/>
      <c r="Y18" s="165"/>
      <c r="Z18" s="165"/>
      <c r="AA18" s="165"/>
      <c r="AB18" s="165"/>
      <c r="AC18" s="165"/>
      <c r="AD18" s="165"/>
      <c r="AE18" s="165"/>
      <c r="AF18" s="165"/>
      <c r="AG18" s="165"/>
      <c r="AH18" s="165"/>
      <c r="AI18" s="165"/>
      <c r="AJ18" s="165"/>
      <c r="AK18" s="165"/>
      <c r="AL18" s="165"/>
      <c r="AM18" s="165"/>
      <c r="AN18" s="165"/>
      <c r="AO18" s="165"/>
      <c r="AP18" s="165"/>
    </row>
    <row r="19" spans="1:42" s="164" customFormat="1" ht="17.25" customHeight="1">
      <c r="A19" s="165"/>
      <c r="B19" s="184">
        <f>B18+1</f>
        <v>3</v>
      </c>
      <c r="C19" s="333" t="s">
        <v>272</v>
      </c>
      <c r="D19" s="182">
        <f>D18+1</f>
        <v>3</v>
      </c>
      <c r="E19" s="229"/>
      <c r="F19" s="229">
        <v>112.74057237999999</v>
      </c>
      <c r="G19" s="229">
        <v>219.09410935999998</v>
      </c>
      <c r="H19" s="229">
        <v>121.64057575999999</v>
      </c>
      <c r="I19" s="283">
        <v>115.75430095999999</v>
      </c>
      <c r="J19" s="740"/>
      <c r="L19"/>
      <c r="M19"/>
      <c r="N19"/>
      <c r="O19"/>
      <c r="P19"/>
      <c r="Q19"/>
      <c r="R19"/>
      <c r="S19"/>
      <c r="T19"/>
      <c r="U19"/>
      <c r="V19" s="231"/>
      <c r="W19" s="165"/>
      <c r="X19" s="165"/>
      <c r="Y19" s="165"/>
      <c r="Z19" s="165"/>
      <c r="AA19" s="165"/>
      <c r="AB19" s="165"/>
      <c r="AC19" s="165"/>
      <c r="AD19" s="165"/>
      <c r="AE19" s="165"/>
      <c r="AF19" s="165"/>
      <c r="AG19" s="165"/>
      <c r="AH19" s="165"/>
      <c r="AI19" s="165"/>
      <c r="AJ19" s="165"/>
      <c r="AK19" s="165"/>
      <c r="AL19" s="165"/>
      <c r="AM19" s="165"/>
      <c r="AN19" s="165"/>
      <c r="AO19" s="165"/>
      <c r="AP19" s="165"/>
    </row>
    <row r="20" spans="1:42" s="164" customFormat="1" ht="17.25" customHeight="1" thickBot="1">
      <c r="A20" s="165"/>
      <c r="B20" s="184">
        <f>B19+1</f>
        <v>4</v>
      </c>
      <c r="C20" s="333" t="s">
        <v>273</v>
      </c>
      <c r="D20" s="182">
        <f>D19+1</f>
        <v>4</v>
      </c>
      <c r="E20" s="194"/>
      <c r="F20" s="331">
        <v>205.75243049125413</v>
      </c>
      <c r="G20" s="331">
        <v>214.87149265742434</v>
      </c>
      <c r="H20" s="331">
        <v>214.6086659947141</v>
      </c>
      <c r="I20" s="332">
        <v>222.43847636435896</v>
      </c>
      <c r="J20" s="660"/>
      <c r="L20"/>
      <c r="M20"/>
      <c r="N20"/>
      <c r="O20"/>
      <c r="P20"/>
      <c r="Q20"/>
      <c r="R20"/>
      <c r="S20"/>
      <c r="T20"/>
      <c r="U20"/>
      <c r="V20" s="165"/>
      <c r="W20" s="165"/>
      <c r="X20" s="165"/>
      <c r="Y20" s="165"/>
      <c r="Z20" s="165"/>
      <c r="AA20" s="165"/>
      <c r="AB20" s="165"/>
      <c r="AC20" s="165"/>
      <c r="AD20" s="165"/>
      <c r="AE20" s="165"/>
      <c r="AF20" s="165"/>
      <c r="AG20" s="165"/>
      <c r="AH20" s="165"/>
      <c r="AI20" s="165"/>
      <c r="AJ20" s="165"/>
      <c r="AK20" s="165"/>
      <c r="AL20" s="165"/>
      <c r="AM20" s="165"/>
      <c r="AN20" s="165"/>
      <c r="AO20" s="165"/>
      <c r="AP20" s="165"/>
    </row>
    <row r="21" spans="1:42" s="164" customFormat="1" ht="17.25" customHeight="1">
      <c r="A21" s="165"/>
      <c r="B21" s="184">
        <f>B20+1</f>
        <v>5</v>
      </c>
      <c r="C21" s="196" t="s">
        <v>348</v>
      </c>
      <c r="D21" s="182"/>
      <c r="E21" s="189"/>
      <c r="F21" s="189">
        <f>SUM(F17:F20)</f>
        <v>1082.4919807990541</v>
      </c>
      <c r="G21" s="189">
        <f>SUM(G17:G20)</f>
        <v>1232.9070059676242</v>
      </c>
      <c r="H21" s="189">
        <f>SUM(H17:H20)</f>
        <v>1138.690541339733</v>
      </c>
      <c r="I21" s="284">
        <f>SUM(I17:I20)</f>
        <v>1158.2027611376739</v>
      </c>
      <c r="J21" s="740"/>
      <c r="L21"/>
      <c r="M21"/>
      <c r="N21"/>
      <c r="O21"/>
      <c r="P21"/>
      <c r="Q21"/>
      <c r="R21"/>
      <c r="S21"/>
      <c r="T21"/>
      <c r="U21"/>
      <c r="V21" s="231"/>
      <c r="W21" s="165"/>
      <c r="X21" s="165"/>
      <c r="Y21" s="165"/>
      <c r="Z21" s="165"/>
      <c r="AA21" s="165"/>
      <c r="AB21" s="165"/>
      <c r="AC21" s="165"/>
      <c r="AD21" s="165"/>
      <c r="AE21" s="165"/>
      <c r="AF21" s="165"/>
      <c r="AG21" s="165"/>
      <c r="AH21" s="165"/>
      <c r="AI21" s="165"/>
      <c r="AJ21" s="165"/>
      <c r="AK21" s="165"/>
      <c r="AL21" s="165"/>
      <c r="AM21" s="165"/>
      <c r="AN21" s="165"/>
      <c r="AO21" s="165"/>
      <c r="AP21" s="165"/>
    </row>
    <row r="22" spans="1:42" s="164" customFormat="1" ht="17.25" customHeight="1">
      <c r="A22" s="165"/>
      <c r="B22" s="184"/>
      <c r="C22" s="233"/>
      <c r="D22" s="182"/>
      <c r="E22" s="189"/>
      <c r="F22" s="189"/>
      <c r="G22" s="189"/>
      <c r="H22" s="189"/>
      <c r="I22" s="250"/>
      <c r="J22" s="741"/>
      <c r="L22"/>
      <c r="M22"/>
      <c r="N22"/>
      <c r="O22"/>
      <c r="P22"/>
      <c r="Q22"/>
      <c r="R22"/>
      <c r="S22"/>
      <c r="T22"/>
      <c r="U22"/>
      <c r="V22" s="234"/>
      <c r="W22" s="165"/>
      <c r="X22" s="165"/>
      <c r="Y22" s="165"/>
      <c r="Z22" s="165"/>
      <c r="AA22" s="165"/>
      <c r="AB22" s="165"/>
      <c r="AC22" s="165"/>
      <c r="AD22" s="165"/>
      <c r="AE22" s="165"/>
      <c r="AF22" s="165"/>
      <c r="AG22" s="165"/>
      <c r="AH22" s="165"/>
      <c r="AI22" s="165"/>
      <c r="AJ22" s="165"/>
      <c r="AK22" s="165"/>
      <c r="AL22" s="165"/>
      <c r="AM22" s="165"/>
      <c r="AN22" s="165"/>
      <c r="AO22" s="165"/>
      <c r="AP22" s="165"/>
    </row>
    <row r="23" spans="1:42" s="164" customFormat="1" ht="17.25" customHeight="1">
      <c r="A23" s="165"/>
      <c r="B23" s="184"/>
      <c r="C23" s="507" t="s">
        <v>274</v>
      </c>
      <c r="D23" s="182"/>
      <c r="E23" s="189"/>
      <c r="F23" s="189"/>
      <c r="G23" s="189"/>
      <c r="H23" s="189"/>
      <c r="I23" s="250"/>
      <c r="J23" s="741"/>
      <c r="L23"/>
      <c r="M23"/>
      <c r="N23"/>
      <c r="O23"/>
      <c r="P23"/>
      <c r="Q23"/>
      <c r="R23"/>
      <c r="S23"/>
      <c r="T23"/>
      <c r="U23"/>
      <c r="V23" s="231"/>
      <c r="W23" s="165"/>
      <c r="X23" s="165"/>
      <c r="Y23" s="165"/>
      <c r="Z23" s="165"/>
      <c r="AA23" s="165"/>
      <c r="AB23" s="165"/>
      <c r="AC23" s="165"/>
      <c r="AD23" s="165"/>
      <c r="AE23" s="165"/>
      <c r="AF23" s="165"/>
      <c r="AG23" s="165"/>
      <c r="AH23" s="165"/>
      <c r="AI23" s="165"/>
      <c r="AJ23" s="165"/>
      <c r="AK23" s="165"/>
      <c r="AL23" s="165"/>
      <c r="AM23" s="165"/>
      <c r="AN23" s="165"/>
      <c r="AO23" s="165"/>
      <c r="AP23" s="165"/>
    </row>
    <row r="24" spans="1:42" s="164" customFormat="1" ht="17.25" customHeight="1">
      <c r="A24" s="165"/>
      <c r="B24" s="184">
        <f>B21+1</f>
        <v>6</v>
      </c>
      <c r="C24" s="333" t="s">
        <v>270</v>
      </c>
      <c r="D24" s="182">
        <f>D20+1</f>
        <v>5</v>
      </c>
      <c r="E24" s="189"/>
      <c r="F24" s="189">
        <v>140.86662724309991</v>
      </c>
      <c r="G24" s="189">
        <v>153.36271465310003</v>
      </c>
      <c r="H24" s="189">
        <v>165.96949017461901</v>
      </c>
      <c r="I24" s="188">
        <v>459.67247736021477</v>
      </c>
      <c r="J24" s="740"/>
      <c r="L24"/>
      <c r="M24"/>
      <c r="N24"/>
      <c r="O24"/>
      <c r="P24"/>
      <c r="Q24"/>
      <c r="R24"/>
      <c r="S24"/>
      <c r="T24"/>
      <c r="U24"/>
      <c r="V24" s="231"/>
      <c r="W24" s="165"/>
      <c r="X24" s="165"/>
      <c r="Y24" s="165"/>
      <c r="Z24" s="165"/>
      <c r="AA24" s="165"/>
      <c r="AB24" s="165"/>
      <c r="AC24" s="165"/>
      <c r="AD24" s="165"/>
      <c r="AE24" s="165"/>
      <c r="AF24" s="165"/>
      <c r="AG24" s="165"/>
      <c r="AH24" s="165"/>
      <c r="AI24" s="165"/>
      <c r="AJ24" s="165"/>
      <c r="AK24" s="165"/>
      <c r="AL24" s="165"/>
      <c r="AM24" s="165"/>
      <c r="AN24" s="165"/>
      <c r="AO24" s="165"/>
      <c r="AP24" s="165"/>
    </row>
    <row r="25" spans="1:42" s="164" customFormat="1" ht="17.25" customHeight="1">
      <c r="A25" s="165"/>
      <c r="B25" s="184">
        <f>B24+1</f>
        <v>7</v>
      </c>
      <c r="C25" s="333" t="s">
        <v>271</v>
      </c>
      <c r="D25" s="182">
        <f>D24+1</f>
        <v>6</v>
      </c>
      <c r="E25" s="189"/>
      <c r="F25" s="189">
        <v>16.527000000000001</v>
      </c>
      <c r="G25" s="189">
        <v>19.576999999999998</v>
      </c>
      <c r="H25" s="189">
        <v>22.993001</v>
      </c>
      <c r="I25" s="284">
        <v>22.499000000000002</v>
      </c>
      <c r="J25" s="740"/>
      <c r="L25"/>
      <c r="M25"/>
      <c r="N25"/>
      <c r="O25"/>
      <c r="P25"/>
      <c r="Q25"/>
      <c r="R25"/>
      <c r="S25"/>
      <c r="T25"/>
      <c r="U25"/>
      <c r="V25" s="165"/>
      <c r="W25" s="165"/>
      <c r="X25" s="165"/>
      <c r="Y25" s="165"/>
      <c r="Z25" s="165"/>
      <c r="AA25" s="165"/>
      <c r="AB25" s="165"/>
      <c r="AC25" s="165"/>
      <c r="AD25" s="165"/>
      <c r="AE25" s="165"/>
      <c r="AF25" s="165"/>
      <c r="AG25" s="165"/>
      <c r="AH25" s="165"/>
      <c r="AI25" s="165"/>
      <c r="AJ25" s="165"/>
      <c r="AK25" s="165"/>
      <c r="AL25" s="165"/>
      <c r="AM25" s="165"/>
      <c r="AN25" s="165"/>
      <c r="AO25" s="165"/>
      <c r="AP25" s="165"/>
    </row>
    <row r="26" spans="1:42" s="164" customFormat="1" ht="17.25" customHeight="1">
      <c r="A26" s="165"/>
      <c r="B26" s="184">
        <f>B25+1</f>
        <v>8</v>
      </c>
      <c r="C26" s="333" t="s">
        <v>272</v>
      </c>
      <c r="D26" s="182">
        <f>D25+1</f>
        <v>7</v>
      </c>
      <c r="E26" s="189"/>
      <c r="F26" s="189">
        <v>0</v>
      </c>
      <c r="G26" s="189">
        <v>0</v>
      </c>
      <c r="H26" s="189">
        <v>0</v>
      </c>
      <c r="I26" s="284">
        <v>26.47196302</v>
      </c>
      <c r="J26" s="740"/>
      <c r="L26"/>
      <c r="M26"/>
      <c r="N26"/>
      <c r="O26"/>
      <c r="P26"/>
      <c r="Q26"/>
      <c r="R26"/>
      <c r="S26"/>
      <c r="T26"/>
      <c r="U26"/>
      <c r="V26" s="165"/>
      <c r="W26" s="165"/>
      <c r="X26" s="165"/>
      <c r="Y26" s="165"/>
      <c r="Z26" s="165"/>
      <c r="AA26" s="165"/>
      <c r="AB26" s="165"/>
      <c r="AC26" s="165"/>
      <c r="AD26" s="165"/>
      <c r="AE26" s="165"/>
      <c r="AF26" s="165"/>
      <c r="AG26" s="165"/>
      <c r="AH26" s="165"/>
      <c r="AI26" s="165"/>
      <c r="AJ26" s="165"/>
      <c r="AK26" s="165"/>
      <c r="AL26" s="165"/>
      <c r="AM26" s="165"/>
      <c r="AN26" s="165"/>
      <c r="AO26" s="165"/>
      <c r="AP26" s="165"/>
    </row>
    <row r="27" spans="1:42" s="164" customFormat="1" ht="17.25" customHeight="1">
      <c r="A27" s="165"/>
      <c r="B27" s="184">
        <f>B26+1</f>
        <v>9</v>
      </c>
      <c r="C27" s="333" t="s">
        <v>289</v>
      </c>
      <c r="D27" s="182">
        <f t="shared" ref="D27:D28" si="0">D26+1</f>
        <v>8</v>
      </c>
      <c r="E27" s="560"/>
      <c r="F27" s="560">
        <v>160.92545887</v>
      </c>
      <c r="G27" s="560">
        <v>168.90040497000001</v>
      </c>
      <c r="H27" s="560">
        <v>169.94951259000001</v>
      </c>
      <c r="I27" s="613">
        <v>106.60362727</v>
      </c>
      <c r="J27" s="740"/>
      <c r="L27"/>
      <c r="M27"/>
      <c r="N27"/>
      <c r="O27"/>
      <c r="P27"/>
      <c r="Q27"/>
      <c r="R27"/>
      <c r="S27"/>
      <c r="T27"/>
      <c r="U27"/>
      <c r="V27" s="165"/>
      <c r="W27" s="165"/>
      <c r="X27" s="165"/>
      <c r="Y27" s="165"/>
      <c r="Z27" s="165"/>
      <c r="AA27" s="165"/>
      <c r="AB27" s="165"/>
      <c r="AC27" s="165"/>
      <c r="AD27" s="165"/>
      <c r="AE27" s="165"/>
      <c r="AF27" s="165"/>
      <c r="AG27" s="165"/>
      <c r="AH27" s="165"/>
      <c r="AI27" s="165"/>
      <c r="AJ27" s="165"/>
      <c r="AK27" s="165"/>
      <c r="AL27" s="165"/>
      <c r="AM27" s="165"/>
      <c r="AN27" s="165"/>
      <c r="AO27" s="165"/>
      <c r="AP27" s="165"/>
    </row>
    <row r="28" spans="1:42" s="164" customFormat="1" ht="17.25" customHeight="1" thickBot="1">
      <c r="A28" s="165"/>
      <c r="B28" s="184">
        <f>B27+1</f>
        <v>10</v>
      </c>
      <c r="C28" s="333" t="s">
        <v>273</v>
      </c>
      <c r="D28" s="182">
        <f t="shared" si="0"/>
        <v>9</v>
      </c>
      <c r="E28" s="331"/>
      <c r="F28" s="331">
        <v>206.39285552140655</v>
      </c>
      <c r="G28" s="331">
        <v>217.83181107322159</v>
      </c>
      <c r="H28" s="331">
        <v>230.13313975134508</v>
      </c>
      <c r="I28" s="332">
        <v>249.14391257644226</v>
      </c>
      <c r="J28" s="660"/>
      <c r="L28"/>
      <c r="M28"/>
      <c r="N28"/>
      <c r="O28"/>
      <c r="P28"/>
      <c r="Q28"/>
      <c r="R28"/>
      <c r="S28"/>
      <c r="T28"/>
      <c r="U28"/>
      <c r="V28" s="165"/>
      <c r="W28" s="165"/>
      <c r="X28" s="165"/>
      <c r="Y28" s="165"/>
      <c r="Z28" s="165"/>
      <c r="AA28" s="165"/>
      <c r="AB28" s="165"/>
      <c r="AC28" s="165"/>
      <c r="AD28" s="165"/>
      <c r="AE28" s="165"/>
      <c r="AF28" s="165"/>
      <c r="AG28" s="165"/>
      <c r="AH28" s="165"/>
      <c r="AI28" s="165"/>
      <c r="AJ28" s="165"/>
      <c r="AK28" s="165"/>
      <c r="AL28" s="165"/>
      <c r="AM28" s="165"/>
      <c r="AN28" s="165"/>
      <c r="AO28" s="165"/>
      <c r="AP28" s="165"/>
    </row>
    <row r="29" spans="1:42" s="164" customFormat="1" ht="17.25" customHeight="1">
      <c r="A29" s="165"/>
      <c r="B29" s="184">
        <f>B28+1</f>
        <v>11</v>
      </c>
      <c r="C29" s="621" t="s">
        <v>349</v>
      </c>
      <c r="D29" s="182"/>
      <c r="E29" s="189"/>
      <c r="F29" s="189">
        <f>SUM(F24:F28)</f>
        <v>524.7119416345065</v>
      </c>
      <c r="G29" s="189">
        <f>SUM(G24:G28)</f>
        <v>559.67193069632162</v>
      </c>
      <c r="H29" s="189">
        <f>SUM(H24:H28)</f>
        <v>589.04514351596413</v>
      </c>
      <c r="I29" s="250">
        <f>SUM(I24:I28)</f>
        <v>864.39098022665712</v>
      </c>
      <c r="J29" s="741"/>
      <c r="L29"/>
      <c r="M29"/>
      <c r="N29"/>
      <c r="O29"/>
      <c r="P29"/>
      <c r="Q29"/>
      <c r="R29"/>
      <c r="S29"/>
      <c r="T29"/>
      <c r="U29"/>
      <c r="V29" s="165"/>
      <c r="W29" s="165"/>
      <c r="X29" s="165"/>
      <c r="Y29" s="165"/>
      <c r="Z29" s="165"/>
      <c r="AA29" s="165"/>
      <c r="AB29" s="165"/>
      <c r="AC29" s="165"/>
      <c r="AD29" s="165"/>
      <c r="AE29" s="165"/>
      <c r="AF29" s="165"/>
      <c r="AG29" s="165"/>
      <c r="AH29" s="165"/>
      <c r="AI29" s="165"/>
      <c r="AJ29" s="165"/>
      <c r="AK29" s="165"/>
      <c r="AL29" s="165"/>
      <c r="AM29" s="165"/>
      <c r="AN29" s="165"/>
      <c r="AO29" s="165"/>
      <c r="AP29" s="165"/>
    </row>
    <row r="30" spans="1:42" s="164" customFormat="1" ht="17.25" customHeight="1">
      <c r="A30" s="165"/>
      <c r="B30" s="184"/>
      <c r="C30" s="233"/>
      <c r="D30" s="182"/>
      <c r="E30" s="189"/>
      <c r="F30" s="189"/>
      <c r="G30" s="189"/>
      <c r="H30" s="189"/>
      <c r="I30" s="250"/>
      <c r="J30" s="741"/>
      <c r="L30"/>
      <c r="M30"/>
      <c r="N30"/>
      <c r="O30"/>
      <c r="P30"/>
      <c r="Q30"/>
      <c r="R30"/>
      <c r="S30"/>
      <c r="T30"/>
      <c r="U30"/>
      <c r="V30" s="165"/>
      <c r="W30" s="165"/>
      <c r="X30" s="165"/>
      <c r="Y30" s="165"/>
      <c r="Z30" s="165"/>
      <c r="AA30" s="165"/>
      <c r="AB30" s="165"/>
      <c r="AC30" s="165"/>
      <c r="AD30" s="165"/>
      <c r="AE30" s="165"/>
      <c r="AF30" s="165"/>
      <c r="AG30" s="165"/>
      <c r="AH30" s="165"/>
      <c r="AI30" s="165"/>
      <c r="AJ30" s="165"/>
      <c r="AK30" s="165"/>
      <c r="AL30" s="165"/>
      <c r="AM30" s="165"/>
      <c r="AN30" s="165"/>
      <c r="AO30" s="165"/>
      <c r="AP30" s="165"/>
    </row>
    <row r="31" spans="1:42" s="164" customFormat="1" ht="17.25" customHeight="1" thickBot="1">
      <c r="A31" s="165"/>
      <c r="B31" s="184">
        <f>B29+1</f>
        <v>12</v>
      </c>
      <c r="C31" s="333" t="s">
        <v>275</v>
      </c>
      <c r="D31" s="182"/>
      <c r="E31" s="336"/>
      <c r="F31" s="336">
        <v>73.863688753326869</v>
      </c>
      <c r="G31" s="336">
        <v>89.48024121622521</v>
      </c>
      <c r="H31" s="336">
        <v>98.965424362989438</v>
      </c>
      <c r="I31" s="332">
        <v>99.447939412470731</v>
      </c>
      <c r="J31" s="660"/>
      <c r="L31"/>
      <c r="M31"/>
      <c r="N31"/>
      <c r="O31"/>
      <c r="P31"/>
      <c r="Q31"/>
      <c r="R31"/>
      <c r="S31"/>
      <c r="T31"/>
      <c r="U31"/>
      <c r="V31" s="231"/>
      <c r="W31" s="165"/>
      <c r="X31" s="165"/>
      <c r="Y31" s="165"/>
      <c r="Z31" s="165"/>
      <c r="AA31" s="165"/>
      <c r="AB31" s="165"/>
      <c r="AC31" s="165"/>
      <c r="AD31" s="165"/>
      <c r="AE31" s="165"/>
      <c r="AF31" s="165"/>
      <c r="AG31" s="165"/>
      <c r="AH31" s="165"/>
      <c r="AI31" s="165"/>
      <c r="AJ31" s="165"/>
      <c r="AK31" s="165"/>
      <c r="AL31" s="165"/>
      <c r="AM31" s="165"/>
      <c r="AN31" s="165"/>
      <c r="AO31" s="165"/>
      <c r="AP31" s="165"/>
    </row>
    <row r="32" spans="1:42" s="164" customFormat="1" ht="17.25" customHeight="1">
      <c r="A32" s="165"/>
      <c r="B32" s="184"/>
      <c r="C32" s="233"/>
      <c r="D32" s="182"/>
      <c r="E32" s="189"/>
      <c r="F32" s="189"/>
      <c r="G32" s="189"/>
      <c r="H32" s="189"/>
      <c r="I32" s="250"/>
      <c r="J32" s="741"/>
      <c r="L32"/>
      <c r="M32"/>
      <c r="N32"/>
      <c r="O32"/>
      <c r="P32"/>
      <c r="Q32"/>
      <c r="R32"/>
      <c r="S32"/>
      <c r="T32"/>
      <c r="U32"/>
      <c r="V32" s="165"/>
      <c r="W32" s="165"/>
      <c r="X32" s="165"/>
      <c r="Y32" s="165"/>
      <c r="Z32" s="165"/>
      <c r="AA32" s="165"/>
      <c r="AB32" s="165"/>
      <c r="AC32" s="165"/>
      <c r="AD32" s="165"/>
      <c r="AE32" s="165"/>
      <c r="AF32" s="165"/>
      <c r="AG32" s="165"/>
      <c r="AH32" s="165"/>
      <c r="AI32" s="165"/>
      <c r="AJ32" s="165"/>
      <c r="AK32" s="165"/>
      <c r="AL32" s="165"/>
      <c r="AM32" s="165"/>
      <c r="AN32" s="165"/>
      <c r="AO32" s="165"/>
      <c r="AP32" s="165"/>
    </row>
    <row r="33" spans="1:42" s="164" customFormat="1" ht="17.25" customHeight="1">
      <c r="A33" s="165"/>
      <c r="B33" s="184"/>
      <c r="C33" s="232"/>
      <c r="D33" s="182"/>
      <c r="E33" s="187"/>
      <c r="F33" s="187"/>
      <c r="G33" s="187"/>
      <c r="H33" s="187"/>
      <c r="I33" s="188"/>
      <c r="J33" s="740"/>
      <c r="L33"/>
      <c r="M33"/>
      <c r="N33"/>
      <c r="O33"/>
      <c r="P33"/>
      <c r="Q33"/>
      <c r="R33"/>
      <c r="S33"/>
      <c r="T33"/>
      <c r="U33"/>
      <c r="V33" s="165"/>
      <c r="W33" s="165"/>
      <c r="X33" s="165"/>
      <c r="Y33" s="165"/>
      <c r="Z33" s="165"/>
      <c r="AA33" s="165"/>
      <c r="AB33" s="165"/>
      <c r="AC33" s="165"/>
      <c r="AD33" s="165"/>
      <c r="AE33" s="165"/>
      <c r="AF33" s="165"/>
      <c r="AG33" s="165"/>
      <c r="AH33" s="165"/>
      <c r="AI33" s="165"/>
      <c r="AJ33" s="165"/>
      <c r="AK33" s="165"/>
      <c r="AL33" s="165"/>
      <c r="AM33" s="165"/>
      <c r="AN33" s="165"/>
      <c r="AO33" s="165"/>
      <c r="AP33" s="165"/>
    </row>
    <row r="34" spans="1:42" s="164" customFormat="1" ht="17.25" customHeight="1">
      <c r="A34" s="165"/>
      <c r="B34" s="184"/>
      <c r="C34" s="620" t="s">
        <v>316</v>
      </c>
      <c r="D34" s="182"/>
      <c r="E34" s="187"/>
      <c r="F34" s="187"/>
      <c r="G34" s="187"/>
      <c r="H34" s="187"/>
      <c r="I34" s="188"/>
      <c r="J34" s="740"/>
      <c r="L34"/>
      <c r="M34"/>
      <c r="N34"/>
      <c r="O34"/>
      <c r="P34"/>
      <c r="Q34"/>
      <c r="R34"/>
      <c r="S34"/>
      <c r="T34"/>
      <c r="U34"/>
      <c r="V34" s="165"/>
      <c r="W34" s="165"/>
      <c r="X34" s="165"/>
      <c r="Y34" s="165"/>
      <c r="Z34" s="165"/>
      <c r="AA34" s="165"/>
      <c r="AB34" s="165"/>
      <c r="AC34" s="165"/>
      <c r="AD34" s="165"/>
      <c r="AE34" s="165"/>
      <c r="AF34" s="165"/>
      <c r="AG34" s="165"/>
      <c r="AH34" s="165"/>
      <c r="AI34" s="165"/>
      <c r="AJ34" s="165"/>
      <c r="AK34" s="165"/>
      <c r="AL34" s="165"/>
      <c r="AM34" s="165"/>
      <c r="AN34" s="165"/>
      <c r="AO34" s="165"/>
      <c r="AP34" s="165"/>
    </row>
    <row r="35" spans="1:42" s="164" customFormat="1" ht="17.25" customHeight="1">
      <c r="A35" s="165"/>
      <c r="B35" s="184"/>
      <c r="C35" s="507" t="s">
        <v>276</v>
      </c>
      <c r="D35" s="182"/>
      <c r="E35" s="187"/>
      <c r="F35" s="187"/>
      <c r="G35" s="187"/>
      <c r="H35" s="187"/>
      <c r="I35" s="188"/>
      <c r="J35" s="740"/>
      <c r="L35"/>
      <c r="M35"/>
      <c r="N35"/>
      <c r="O35"/>
      <c r="P35"/>
      <c r="Q35"/>
      <c r="R35"/>
      <c r="S35"/>
      <c r="T35"/>
      <c r="U35"/>
      <c r="V35" s="165"/>
      <c r="W35" s="165"/>
      <c r="X35" s="165"/>
      <c r="Y35" s="165"/>
      <c r="Z35" s="165"/>
      <c r="AA35" s="165"/>
      <c r="AB35" s="165"/>
      <c r="AC35" s="165"/>
      <c r="AD35" s="165"/>
      <c r="AE35" s="165"/>
      <c r="AF35" s="165"/>
      <c r="AG35" s="165"/>
      <c r="AH35" s="165"/>
      <c r="AI35" s="165"/>
      <c r="AJ35" s="165"/>
      <c r="AK35" s="165"/>
      <c r="AL35" s="165"/>
      <c r="AM35" s="165"/>
      <c r="AN35" s="165"/>
      <c r="AO35" s="165"/>
      <c r="AP35" s="165"/>
    </row>
    <row r="36" spans="1:42" s="164" customFormat="1" ht="17.25" customHeight="1">
      <c r="A36" s="165"/>
      <c r="B36" s="184">
        <f>B31+1</f>
        <v>13</v>
      </c>
      <c r="C36" s="333" t="s">
        <v>229</v>
      </c>
      <c r="D36" s="182">
        <v>10</v>
      </c>
      <c r="E36" s="193"/>
      <c r="F36" s="193">
        <v>318.83921493560405</v>
      </c>
      <c r="G36" s="193">
        <v>337.93446861119133</v>
      </c>
      <c r="H36" s="193">
        <v>391.34426057528111</v>
      </c>
      <c r="I36" s="195">
        <v>457.12839569759376</v>
      </c>
      <c r="J36" s="660"/>
      <c r="L36"/>
      <c r="M36"/>
      <c r="N36"/>
      <c r="O36"/>
      <c r="P36"/>
      <c r="Q36"/>
      <c r="R36"/>
      <c r="S36"/>
      <c r="T36"/>
      <c r="U36"/>
      <c r="V36" s="165"/>
      <c r="W36" s="165"/>
      <c r="X36" s="165"/>
      <c r="Y36" s="165"/>
      <c r="Z36" s="165"/>
      <c r="AA36" s="165"/>
      <c r="AB36" s="165"/>
      <c r="AC36" s="165"/>
      <c r="AD36" s="165"/>
      <c r="AE36" s="165"/>
      <c r="AF36" s="165"/>
      <c r="AG36" s="165"/>
      <c r="AH36" s="165"/>
      <c r="AI36" s="165"/>
      <c r="AJ36" s="165"/>
      <c r="AK36" s="165"/>
      <c r="AL36" s="165"/>
      <c r="AM36" s="165"/>
      <c r="AN36" s="165"/>
      <c r="AO36" s="165"/>
      <c r="AP36" s="165"/>
    </row>
    <row r="37" spans="1:42" s="164" customFormat="1" ht="17.25" customHeight="1">
      <c r="A37" s="165"/>
      <c r="B37" s="184">
        <f>B36+1</f>
        <v>14</v>
      </c>
      <c r="C37" s="333" t="s">
        <v>277</v>
      </c>
      <c r="D37" s="182">
        <v>10</v>
      </c>
      <c r="E37" s="193"/>
      <c r="F37" s="193">
        <v>255.98096551295572</v>
      </c>
      <c r="G37" s="193">
        <v>277.63005562792887</v>
      </c>
      <c r="H37" s="193">
        <v>320.01688123803706</v>
      </c>
      <c r="I37" s="195">
        <v>372.93358806831441</v>
      </c>
      <c r="J37" s="742"/>
      <c r="L37"/>
      <c r="M37"/>
      <c r="N37"/>
      <c r="O37"/>
      <c r="P37"/>
      <c r="Q37"/>
      <c r="R37"/>
      <c r="S37"/>
      <c r="T37"/>
      <c r="U37"/>
      <c r="V37" s="165"/>
      <c r="W37" s="165"/>
      <c r="X37" s="165"/>
      <c r="Y37" s="165"/>
      <c r="Z37" s="165"/>
      <c r="AA37" s="165"/>
      <c r="AB37" s="165"/>
      <c r="AC37" s="165"/>
      <c r="AD37" s="165"/>
      <c r="AE37" s="165"/>
      <c r="AF37" s="165"/>
      <c r="AG37" s="165"/>
      <c r="AH37" s="165"/>
      <c r="AI37" s="165"/>
      <c r="AJ37" s="165"/>
      <c r="AK37" s="165"/>
      <c r="AL37" s="165"/>
      <c r="AM37" s="165"/>
      <c r="AN37" s="165"/>
      <c r="AO37" s="165"/>
      <c r="AP37" s="165"/>
    </row>
    <row r="38" spans="1:42" s="164" customFormat="1" ht="17.25" customHeight="1" thickBot="1">
      <c r="A38" s="165"/>
      <c r="B38" s="184">
        <f t="shared" ref="B38:B39" si="1">B37+1</f>
        <v>15</v>
      </c>
      <c r="C38" s="333" t="s">
        <v>279</v>
      </c>
      <c r="D38" s="182">
        <v>10</v>
      </c>
      <c r="E38" s="331"/>
      <c r="F38" s="331">
        <v>156.60871785757399</v>
      </c>
      <c r="G38" s="331">
        <v>167.54256753845473</v>
      </c>
      <c r="H38" s="331">
        <v>193.25935951296069</v>
      </c>
      <c r="I38" s="332">
        <v>225.36542343901405</v>
      </c>
      <c r="J38" s="660"/>
      <c r="L38"/>
      <c r="M38"/>
      <c r="N38"/>
      <c r="O38"/>
      <c r="P38"/>
      <c r="Q38"/>
      <c r="R38"/>
      <c r="S38"/>
      <c r="T38"/>
      <c r="U38"/>
      <c r="V38" s="165"/>
      <c r="W38" s="165"/>
      <c r="X38" s="165"/>
      <c r="Y38" s="165"/>
      <c r="Z38" s="165"/>
      <c r="AA38" s="165"/>
      <c r="AB38" s="165"/>
      <c r="AC38" s="165"/>
      <c r="AD38" s="165"/>
      <c r="AE38" s="165"/>
      <c r="AF38" s="165"/>
      <c r="AG38" s="165"/>
      <c r="AH38" s="165"/>
      <c r="AI38" s="165"/>
      <c r="AJ38" s="165"/>
      <c r="AK38" s="165"/>
      <c r="AL38" s="165"/>
      <c r="AM38" s="165"/>
      <c r="AN38" s="165"/>
      <c r="AO38" s="165"/>
      <c r="AP38" s="165"/>
    </row>
    <row r="39" spans="1:42" s="164" customFormat="1" ht="33" customHeight="1">
      <c r="A39" s="165"/>
      <c r="B39" s="184">
        <f t="shared" si="1"/>
        <v>16</v>
      </c>
      <c r="C39" s="621" t="s">
        <v>350</v>
      </c>
      <c r="D39" s="182"/>
      <c r="E39" s="275"/>
      <c r="F39" s="275">
        <f>SUM(F36,F37,F38)</f>
        <v>731.42889830613376</v>
      </c>
      <c r="G39" s="275">
        <f>SUM(G36,G37,G38)</f>
        <v>783.10709177757485</v>
      </c>
      <c r="H39" s="275">
        <f>SUM(H36,H37,H38)</f>
        <v>904.62050132627894</v>
      </c>
      <c r="I39" s="276">
        <f>SUM(I36,I37,I38)</f>
        <v>1055.4274072049222</v>
      </c>
      <c r="J39" s="742"/>
      <c r="L39"/>
      <c r="M39"/>
      <c r="N39"/>
      <c r="O39"/>
      <c r="P39"/>
      <c r="Q39"/>
      <c r="R39"/>
      <c r="S39"/>
      <c r="T39"/>
      <c r="U39"/>
      <c r="V39" s="165"/>
      <c r="W39" s="165"/>
      <c r="X39" s="165"/>
      <c r="Y39" s="165"/>
      <c r="Z39" s="165"/>
      <c r="AA39" s="165"/>
      <c r="AB39" s="165"/>
      <c r="AC39" s="165"/>
      <c r="AD39" s="165"/>
      <c r="AE39" s="165"/>
      <c r="AF39" s="165"/>
      <c r="AG39" s="165"/>
      <c r="AH39" s="165"/>
      <c r="AI39" s="165"/>
      <c r="AJ39" s="165"/>
      <c r="AK39" s="165"/>
      <c r="AL39" s="165"/>
      <c r="AM39" s="165"/>
      <c r="AN39" s="165"/>
      <c r="AO39" s="165"/>
      <c r="AP39" s="165"/>
    </row>
    <row r="40" spans="1:42" s="164" customFormat="1" ht="17.25" customHeight="1">
      <c r="A40" s="165"/>
      <c r="B40" s="184"/>
      <c r="C40" s="233"/>
      <c r="D40" s="182"/>
      <c r="E40" s="192"/>
      <c r="F40" s="193"/>
      <c r="G40" s="193"/>
      <c r="H40" s="193"/>
      <c r="I40" s="195"/>
      <c r="J40" s="660"/>
      <c r="L40"/>
      <c r="M40"/>
      <c r="N40"/>
      <c r="O40"/>
      <c r="P40"/>
      <c r="Q40"/>
      <c r="R40"/>
      <c r="S40"/>
      <c r="T40"/>
      <c r="U40"/>
      <c r="V40" s="165"/>
      <c r="W40" s="165"/>
      <c r="X40" s="165"/>
      <c r="Y40" s="165"/>
      <c r="Z40" s="165"/>
      <c r="AA40" s="165"/>
      <c r="AB40" s="165"/>
      <c r="AC40" s="165"/>
      <c r="AD40" s="165"/>
      <c r="AE40" s="165"/>
      <c r="AF40" s="165"/>
      <c r="AG40" s="165"/>
      <c r="AH40" s="165"/>
      <c r="AI40" s="165"/>
      <c r="AJ40" s="165"/>
      <c r="AK40" s="165"/>
      <c r="AL40" s="165"/>
      <c r="AM40" s="165"/>
      <c r="AN40" s="165"/>
      <c r="AO40" s="165"/>
      <c r="AP40" s="165"/>
    </row>
    <row r="41" spans="1:42" s="164" customFormat="1" ht="17.25" customHeight="1">
      <c r="A41" s="165"/>
      <c r="B41" s="184"/>
      <c r="C41" s="507" t="s">
        <v>278</v>
      </c>
      <c r="D41" s="182"/>
      <c r="E41" s="192"/>
      <c r="F41" s="193"/>
      <c r="G41" s="193"/>
      <c r="H41" s="193"/>
      <c r="I41" s="195"/>
      <c r="J41" s="660"/>
      <c r="L41"/>
      <c r="M41"/>
      <c r="N41"/>
      <c r="O41"/>
      <c r="P41"/>
      <c r="Q41"/>
      <c r="R41"/>
      <c r="S41"/>
      <c r="T41"/>
      <c r="U41"/>
      <c r="V41" s="165"/>
      <c r="W41" s="165"/>
      <c r="X41" s="165"/>
      <c r="Y41" s="165"/>
      <c r="Z41" s="165"/>
      <c r="AA41" s="165"/>
      <c r="AB41" s="165"/>
      <c r="AC41" s="165"/>
      <c r="AD41" s="165"/>
      <c r="AE41" s="165"/>
      <c r="AF41" s="165"/>
      <c r="AG41" s="165"/>
      <c r="AH41" s="165"/>
      <c r="AI41" s="165"/>
      <c r="AJ41" s="165"/>
      <c r="AK41" s="165"/>
      <c r="AL41" s="165"/>
      <c r="AM41" s="165"/>
      <c r="AN41" s="165"/>
      <c r="AO41" s="165"/>
      <c r="AP41" s="165"/>
    </row>
    <row r="42" spans="1:42" s="164" customFormat="1" ht="17.25" customHeight="1">
      <c r="A42" s="165"/>
      <c r="B42" s="184">
        <f>B39+1</f>
        <v>17</v>
      </c>
      <c r="C42" s="333" t="s">
        <v>29</v>
      </c>
      <c r="D42" s="182">
        <v>11</v>
      </c>
      <c r="E42" s="193"/>
      <c r="F42" s="193">
        <v>24.138416587281377</v>
      </c>
      <c r="G42" s="193">
        <v>29.272860040712111</v>
      </c>
      <c r="H42" s="193">
        <v>45.003592534504463</v>
      </c>
      <c r="I42" s="195">
        <v>59.406187681839654</v>
      </c>
      <c r="J42" s="660"/>
      <c r="L42"/>
      <c r="M42"/>
      <c r="N42"/>
      <c r="O42"/>
      <c r="P42"/>
      <c r="Q42"/>
      <c r="R42"/>
      <c r="S42"/>
      <c r="T42"/>
      <c r="U42"/>
      <c r="V42" s="165"/>
      <c r="W42" s="165"/>
      <c r="X42" s="165"/>
      <c r="Y42" s="165"/>
      <c r="Z42" s="165"/>
      <c r="AA42" s="165"/>
      <c r="AB42" s="165"/>
      <c r="AC42" s="165"/>
      <c r="AD42" s="165"/>
      <c r="AE42" s="165"/>
      <c r="AF42" s="165"/>
      <c r="AG42" s="165"/>
      <c r="AH42" s="165"/>
      <c r="AI42" s="165"/>
      <c r="AJ42" s="165"/>
      <c r="AK42" s="165"/>
      <c r="AL42" s="165"/>
      <c r="AM42" s="165"/>
      <c r="AN42" s="165"/>
      <c r="AO42" s="165"/>
      <c r="AP42" s="165"/>
    </row>
    <row r="43" spans="1:42" s="164" customFormat="1" ht="17.25" customHeight="1">
      <c r="A43" s="165"/>
      <c r="B43" s="184">
        <f>B42+1</f>
        <v>18</v>
      </c>
      <c r="C43" s="333" t="s">
        <v>277</v>
      </c>
      <c r="D43" s="182">
        <v>11</v>
      </c>
      <c r="E43" s="193"/>
      <c r="F43" s="193">
        <v>26.588743631008441</v>
      </c>
      <c r="G43" s="193">
        <v>26.839270857952336</v>
      </c>
      <c r="H43" s="193">
        <v>34.436207756145919</v>
      </c>
      <c r="I43" s="195">
        <v>41.638830868676493</v>
      </c>
      <c r="J43" s="742"/>
      <c r="L43"/>
      <c r="M43"/>
      <c r="N43"/>
      <c r="O43"/>
      <c r="P43"/>
      <c r="Q43"/>
      <c r="R43"/>
      <c r="S43"/>
      <c r="T43"/>
      <c r="U43"/>
      <c r="V43" s="165"/>
      <c r="W43" s="165"/>
      <c r="X43" s="165"/>
      <c r="Y43" s="165"/>
      <c r="Z43" s="165"/>
      <c r="AA43" s="165"/>
      <c r="AB43" s="165"/>
      <c r="AC43" s="165"/>
      <c r="AD43" s="165"/>
      <c r="AE43" s="165"/>
      <c r="AF43" s="165"/>
      <c r="AG43" s="165"/>
      <c r="AH43" s="165"/>
      <c r="AI43" s="165"/>
      <c r="AJ43" s="165"/>
      <c r="AK43" s="165"/>
      <c r="AL43" s="165"/>
      <c r="AM43" s="165"/>
      <c r="AN43" s="165"/>
      <c r="AO43" s="165"/>
      <c r="AP43" s="165"/>
    </row>
    <row r="44" spans="1:42" s="164" customFormat="1" ht="17.25" customHeight="1" thickBot="1">
      <c r="A44" s="165"/>
      <c r="B44" s="184">
        <f t="shared" ref="B44:B45" si="2">B43+1</f>
        <v>19</v>
      </c>
      <c r="C44" s="333" t="s">
        <v>279</v>
      </c>
      <c r="D44" s="182">
        <v>11</v>
      </c>
      <c r="E44" s="331"/>
      <c r="F44" s="331">
        <v>14.282991638875183</v>
      </c>
      <c r="G44" s="331">
        <v>15.467100688122601</v>
      </c>
      <c r="H44" s="331">
        <v>21.464668348041005</v>
      </c>
      <c r="I44" s="332">
        <v>27.041886346197884</v>
      </c>
      <c r="J44" s="660"/>
      <c r="L44"/>
      <c r="M44"/>
      <c r="N44"/>
      <c r="O44"/>
      <c r="P44"/>
      <c r="Q44"/>
      <c r="R44"/>
      <c r="S44"/>
      <c r="T44"/>
      <c r="U44"/>
      <c r="V44" s="165"/>
      <c r="W44" s="165"/>
      <c r="X44" s="165"/>
      <c r="Y44" s="165"/>
      <c r="Z44" s="165"/>
      <c r="AA44" s="165"/>
      <c r="AB44" s="165"/>
      <c r="AC44" s="165"/>
      <c r="AD44" s="165"/>
      <c r="AE44" s="165"/>
      <c r="AF44" s="165"/>
      <c r="AG44" s="165"/>
      <c r="AH44" s="165"/>
      <c r="AI44" s="165"/>
      <c r="AJ44" s="165"/>
      <c r="AK44" s="165"/>
      <c r="AL44" s="165"/>
      <c r="AM44" s="165"/>
      <c r="AN44" s="165"/>
      <c r="AO44" s="165"/>
      <c r="AP44" s="165"/>
    </row>
    <row r="45" spans="1:42" s="164" customFormat="1" ht="33" customHeight="1">
      <c r="A45" s="165"/>
      <c r="B45" s="184">
        <f t="shared" si="2"/>
        <v>20</v>
      </c>
      <c r="C45" s="621" t="s">
        <v>351</v>
      </c>
      <c r="D45" s="182"/>
      <c r="E45" s="187"/>
      <c r="F45" s="187">
        <f>SUM(F42:F44)</f>
        <v>65.010151857164999</v>
      </c>
      <c r="G45" s="187">
        <f t="shared" ref="G45:I45" si="3">SUM(G42:G44)</f>
        <v>71.579231586787046</v>
      </c>
      <c r="H45" s="187">
        <f t="shared" si="3"/>
        <v>100.90446863869138</v>
      </c>
      <c r="I45" s="188">
        <f t="shared" si="3"/>
        <v>128.08690489671403</v>
      </c>
      <c r="J45" s="743"/>
      <c r="L45"/>
      <c r="M45"/>
      <c r="N45"/>
      <c r="O45"/>
      <c r="P45"/>
      <c r="Q45"/>
      <c r="R45"/>
      <c r="S45"/>
      <c r="T45"/>
      <c r="U45"/>
      <c r="V45" s="165"/>
      <c r="W45" s="165"/>
      <c r="X45" s="165"/>
      <c r="Y45" s="165"/>
      <c r="Z45" s="165"/>
      <c r="AA45" s="165"/>
      <c r="AB45" s="165"/>
      <c r="AC45" s="165"/>
      <c r="AD45" s="165"/>
      <c r="AE45" s="165"/>
      <c r="AF45" s="165"/>
      <c r="AG45" s="165"/>
      <c r="AH45" s="165"/>
      <c r="AI45" s="165"/>
      <c r="AJ45" s="165"/>
      <c r="AK45" s="165"/>
      <c r="AL45" s="165"/>
      <c r="AM45" s="165"/>
      <c r="AN45" s="165"/>
      <c r="AO45" s="165"/>
      <c r="AP45" s="165"/>
    </row>
    <row r="46" spans="1:42" s="164" customFormat="1" ht="17.25" customHeight="1">
      <c r="A46" s="165"/>
      <c r="B46" s="184"/>
      <c r="C46" s="233"/>
      <c r="D46" s="182"/>
      <c r="E46" s="187"/>
      <c r="F46" s="187"/>
      <c r="G46" s="187"/>
      <c r="H46" s="187"/>
      <c r="I46" s="188"/>
      <c r="J46" s="740"/>
      <c r="L46"/>
      <c r="M46"/>
      <c r="N46"/>
      <c r="O46"/>
      <c r="P46"/>
      <c r="Q46"/>
      <c r="R46"/>
      <c r="S46"/>
      <c r="T46"/>
      <c r="U46"/>
      <c r="V46" s="165"/>
      <c r="W46" s="165"/>
      <c r="X46" s="165"/>
      <c r="Y46" s="165"/>
      <c r="Z46" s="165"/>
      <c r="AA46" s="165"/>
      <c r="AB46" s="165"/>
      <c r="AC46" s="165"/>
      <c r="AD46" s="165"/>
      <c r="AE46" s="165"/>
      <c r="AF46" s="165"/>
      <c r="AG46" s="165"/>
      <c r="AH46" s="165"/>
      <c r="AI46" s="165"/>
      <c r="AJ46" s="165"/>
      <c r="AK46" s="165"/>
      <c r="AL46" s="165"/>
      <c r="AM46" s="165"/>
      <c r="AN46" s="165"/>
      <c r="AO46" s="165"/>
      <c r="AP46" s="165"/>
    </row>
    <row r="47" spans="1:42" s="164" customFormat="1" ht="17.25" customHeight="1">
      <c r="A47" s="165"/>
      <c r="B47" s="184">
        <f>B45+1</f>
        <v>21</v>
      </c>
      <c r="C47" s="233" t="s">
        <v>280</v>
      </c>
      <c r="D47" s="182">
        <v>13</v>
      </c>
      <c r="E47" s="187"/>
      <c r="F47" s="187">
        <v>-159.40601494286392</v>
      </c>
      <c r="G47" s="187">
        <v>-193.6454250652356</v>
      </c>
      <c r="H47" s="187">
        <v>-207.44425021828957</v>
      </c>
      <c r="I47" s="188">
        <v>-226.15076510027544</v>
      </c>
      <c r="J47" s="743"/>
      <c r="L47"/>
      <c r="M47"/>
      <c r="N47"/>
      <c r="O47"/>
      <c r="P47"/>
      <c r="Q47"/>
      <c r="R47"/>
      <c r="S47"/>
      <c r="T47"/>
      <c r="U47"/>
      <c r="V47" s="165"/>
      <c r="W47" s="165"/>
      <c r="X47" s="165"/>
      <c r="Y47" s="165"/>
      <c r="Z47" s="165"/>
      <c r="AA47" s="165"/>
      <c r="AB47" s="165"/>
      <c r="AC47" s="165"/>
      <c r="AD47" s="165"/>
      <c r="AE47" s="165"/>
      <c r="AF47" s="165"/>
      <c r="AG47" s="165"/>
      <c r="AH47" s="165"/>
      <c r="AI47" s="165"/>
      <c r="AJ47" s="165"/>
      <c r="AK47" s="165"/>
      <c r="AL47" s="165"/>
      <c r="AM47" s="165"/>
      <c r="AN47" s="165"/>
      <c r="AO47" s="165"/>
      <c r="AP47" s="165"/>
    </row>
    <row r="48" spans="1:42" s="164" customFormat="1" ht="17.25" customHeight="1">
      <c r="A48" s="165"/>
      <c r="B48" s="184"/>
      <c r="C48" s="233"/>
      <c r="D48" s="182"/>
      <c r="E48" s="187"/>
      <c r="F48" s="187"/>
      <c r="G48" s="187"/>
      <c r="H48" s="187"/>
      <c r="I48" s="188"/>
      <c r="J48" s="740"/>
      <c r="L48"/>
      <c r="M48"/>
      <c r="N48"/>
      <c r="O48"/>
      <c r="P48"/>
      <c r="Q48"/>
      <c r="R48"/>
      <c r="S48"/>
      <c r="T48"/>
      <c r="U48"/>
      <c r="V48" s="165"/>
      <c r="W48" s="165"/>
      <c r="X48" s="165"/>
      <c r="Y48" s="165"/>
      <c r="Z48" s="165"/>
      <c r="AA48" s="165"/>
      <c r="AB48" s="165"/>
      <c r="AC48" s="165"/>
      <c r="AD48" s="165"/>
      <c r="AE48" s="165"/>
      <c r="AF48" s="165"/>
      <c r="AG48" s="165"/>
      <c r="AH48" s="165"/>
      <c r="AI48" s="165"/>
      <c r="AJ48" s="165"/>
      <c r="AK48" s="165"/>
      <c r="AL48" s="165"/>
      <c r="AM48" s="165"/>
      <c r="AN48" s="165"/>
      <c r="AO48" s="165"/>
      <c r="AP48" s="165"/>
    </row>
    <row r="49" spans="1:42" s="164" customFormat="1" ht="33" customHeight="1">
      <c r="A49" s="165"/>
      <c r="B49" s="184">
        <f>B47+1</f>
        <v>22</v>
      </c>
      <c r="C49" s="233" t="s">
        <v>352</v>
      </c>
      <c r="D49" s="182"/>
      <c r="E49" s="187"/>
      <c r="F49" s="187">
        <f>SUM(F21,F29,F31,F39,F45,F47)</f>
        <v>2318.1006464073225</v>
      </c>
      <c r="G49" s="187">
        <f>SUM(G21,G29,G31,G39,G45,G47)</f>
        <v>2543.1000761792975</v>
      </c>
      <c r="H49" s="187">
        <f>SUM(H21,H29,H31,H39,H45,H47)</f>
        <v>2624.7818289653674</v>
      </c>
      <c r="I49" s="188">
        <f>SUM(I21,I29,I31,I39,I45,I47)</f>
        <v>3079.4052277781625</v>
      </c>
      <c r="J49" s="743"/>
      <c r="L49"/>
      <c r="M49"/>
      <c r="N49"/>
      <c r="O49"/>
      <c r="P49"/>
      <c r="Q49"/>
      <c r="R49"/>
      <c r="S49"/>
      <c r="T49"/>
      <c r="U49"/>
      <c r="V49" s="165"/>
      <c r="W49" s="165"/>
      <c r="X49" s="165"/>
      <c r="Y49" s="165"/>
      <c r="Z49" s="165"/>
      <c r="AA49" s="165"/>
      <c r="AB49" s="165"/>
      <c r="AC49" s="165"/>
      <c r="AD49" s="165"/>
      <c r="AE49" s="165"/>
      <c r="AF49" s="165"/>
      <c r="AG49" s="165"/>
      <c r="AH49" s="165"/>
      <c r="AI49" s="165"/>
      <c r="AJ49" s="165"/>
      <c r="AK49" s="165"/>
      <c r="AL49" s="165"/>
      <c r="AM49" s="165"/>
      <c r="AN49" s="165"/>
      <c r="AO49" s="165"/>
      <c r="AP49" s="165"/>
    </row>
    <row r="50" spans="1:42" s="164" customFormat="1" ht="17.25" customHeight="1">
      <c r="A50" s="165"/>
      <c r="B50" s="184"/>
      <c r="C50" s="233"/>
      <c r="D50" s="182"/>
      <c r="E50" s="187"/>
      <c r="F50" s="187"/>
      <c r="G50" s="187"/>
      <c r="H50" s="187"/>
      <c r="I50" s="188"/>
      <c r="J50" s="740"/>
      <c r="L50"/>
      <c r="M50"/>
      <c r="N50"/>
      <c r="O50"/>
      <c r="P50"/>
      <c r="Q50"/>
      <c r="R50"/>
      <c r="S50"/>
      <c r="T50"/>
      <c r="U50"/>
      <c r="V50" s="165"/>
      <c r="W50" s="165"/>
      <c r="X50" s="165"/>
      <c r="Y50" s="165"/>
      <c r="Z50" s="165"/>
      <c r="AA50" s="165"/>
      <c r="AB50" s="165"/>
      <c r="AC50" s="165"/>
      <c r="AD50" s="165"/>
      <c r="AE50" s="165"/>
      <c r="AF50" s="165"/>
      <c r="AG50" s="165"/>
      <c r="AH50" s="165"/>
      <c r="AI50" s="165"/>
      <c r="AJ50" s="165"/>
      <c r="AK50" s="165"/>
      <c r="AL50" s="165"/>
      <c r="AM50" s="165"/>
      <c r="AN50" s="165"/>
      <c r="AO50" s="165"/>
      <c r="AP50" s="165"/>
    </row>
    <row r="51" spans="1:42" s="164" customFormat="1" ht="17.25" customHeight="1">
      <c r="A51" s="165"/>
      <c r="B51" s="184">
        <f>B49+1</f>
        <v>23</v>
      </c>
      <c r="C51" s="233" t="s">
        <v>281</v>
      </c>
      <c r="D51" s="182">
        <v>12</v>
      </c>
      <c r="E51" s="617"/>
      <c r="F51" s="617">
        <v>3.0000000000000001E-3</v>
      </c>
      <c r="G51" s="617">
        <v>3.0000000000000001E-3</v>
      </c>
      <c r="H51" s="617">
        <v>3.0000000000000001E-3</v>
      </c>
      <c r="I51" s="618">
        <v>3.0000000000000001E-3</v>
      </c>
      <c r="J51" s="661"/>
      <c r="L51"/>
      <c r="M51"/>
      <c r="N51"/>
      <c r="O51"/>
      <c r="P51"/>
      <c r="Q51"/>
      <c r="R51"/>
      <c r="S51"/>
      <c r="T51"/>
      <c r="U51"/>
      <c r="V51" s="165"/>
      <c r="W51" s="165"/>
      <c r="X51" s="165"/>
      <c r="Y51" s="165"/>
      <c r="Z51" s="165"/>
      <c r="AA51" s="165"/>
      <c r="AB51" s="165"/>
      <c r="AC51" s="165"/>
      <c r="AD51" s="165"/>
      <c r="AE51" s="165"/>
      <c r="AF51" s="165"/>
      <c r="AG51" s="165"/>
      <c r="AH51" s="165"/>
      <c r="AI51" s="165"/>
      <c r="AJ51" s="165"/>
      <c r="AK51" s="165"/>
      <c r="AL51" s="165"/>
      <c r="AM51" s="165"/>
      <c r="AN51" s="165"/>
      <c r="AO51" s="165"/>
      <c r="AP51" s="165"/>
    </row>
    <row r="52" spans="1:42" s="164" customFormat="1" ht="17.25" customHeight="1">
      <c r="A52" s="165"/>
      <c r="B52" s="184"/>
      <c r="C52" s="233"/>
      <c r="D52" s="191"/>
      <c r="E52" s="193"/>
      <c r="F52" s="193"/>
      <c r="G52" s="193"/>
      <c r="H52" s="193"/>
      <c r="I52" s="195"/>
      <c r="J52" s="660"/>
      <c r="L52"/>
      <c r="M52"/>
      <c r="N52"/>
      <c r="O52"/>
      <c r="P52"/>
      <c r="Q52"/>
      <c r="R52"/>
      <c r="S52"/>
      <c r="T52"/>
      <c r="U52"/>
      <c r="V52" s="165"/>
      <c r="W52" s="165"/>
      <c r="X52" s="165"/>
      <c r="Y52" s="165"/>
      <c r="Z52" s="165"/>
      <c r="AA52" s="165"/>
      <c r="AB52" s="165"/>
      <c r="AC52" s="165"/>
      <c r="AD52" s="165"/>
      <c r="AE52" s="165"/>
      <c r="AF52" s="165"/>
      <c r="AG52" s="165"/>
      <c r="AH52" s="165"/>
      <c r="AI52" s="165"/>
      <c r="AJ52" s="165"/>
      <c r="AK52" s="165"/>
      <c r="AL52" s="165"/>
      <c r="AM52" s="165"/>
      <c r="AN52" s="165"/>
      <c r="AO52" s="165"/>
      <c r="AP52" s="165"/>
    </row>
    <row r="53" spans="1:42" s="164" customFormat="1" ht="34.5" customHeight="1">
      <c r="A53" s="165"/>
      <c r="B53" s="184">
        <f>B51+1</f>
        <v>24</v>
      </c>
      <c r="C53" s="196" t="s">
        <v>353</v>
      </c>
      <c r="D53" s="182">
        <v>14</v>
      </c>
      <c r="E53" s="361"/>
      <c r="F53" s="361">
        <v>6.9543019392219669</v>
      </c>
      <c r="G53" s="361">
        <v>14.58360216775986</v>
      </c>
      <c r="H53" s="361">
        <v>22.45794765465596</v>
      </c>
      <c r="I53" s="362">
        <v>31.696163337990445</v>
      </c>
      <c r="J53" s="744"/>
      <c r="L53"/>
      <c r="M53"/>
      <c r="N53"/>
      <c r="O53"/>
      <c r="P53"/>
      <c r="Q53"/>
      <c r="R53"/>
      <c r="S53"/>
      <c r="T53"/>
      <c r="U53"/>
      <c r="V53" s="165"/>
      <c r="W53" s="165"/>
      <c r="X53" s="165"/>
      <c r="Y53" s="165"/>
      <c r="Z53" s="165"/>
      <c r="AA53" s="165"/>
      <c r="AB53" s="165"/>
      <c r="AC53" s="165"/>
      <c r="AD53" s="165"/>
      <c r="AE53" s="165"/>
      <c r="AF53" s="165"/>
      <c r="AG53" s="165"/>
      <c r="AH53" s="165"/>
      <c r="AI53" s="165"/>
      <c r="AJ53" s="165"/>
      <c r="AK53" s="165"/>
      <c r="AL53" s="165"/>
      <c r="AM53" s="165"/>
      <c r="AN53" s="165"/>
      <c r="AO53" s="165"/>
      <c r="AP53" s="165"/>
    </row>
    <row r="54" spans="1:42" s="164" customFormat="1" ht="17.25" customHeight="1" thickBot="1">
      <c r="A54" s="165"/>
      <c r="B54" s="197"/>
      <c r="C54" s="198"/>
      <c r="D54" s="198"/>
      <c r="E54" s="198"/>
      <c r="F54" s="198"/>
      <c r="G54" s="198"/>
      <c r="H54" s="198"/>
      <c r="I54" s="199"/>
      <c r="J54" s="662"/>
      <c r="L54"/>
      <c r="M54"/>
      <c r="N54"/>
      <c r="O54"/>
      <c r="P54"/>
      <c r="Q54"/>
      <c r="R54"/>
      <c r="S54"/>
      <c r="T54"/>
      <c r="U54"/>
      <c r="V54" s="165"/>
      <c r="W54" s="165"/>
      <c r="X54" s="165"/>
      <c r="Y54" s="165"/>
      <c r="Z54" s="165"/>
      <c r="AA54" s="165"/>
      <c r="AB54" s="165"/>
      <c r="AC54" s="165"/>
      <c r="AD54" s="165"/>
      <c r="AE54" s="165"/>
      <c r="AF54" s="165"/>
      <c r="AG54" s="165"/>
      <c r="AH54" s="165"/>
      <c r="AI54" s="165"/>
      <c r="AJ54" s="165"/>
      <c r="AK54" s="165"/>
      <c r="AL54" s="165"/>
      <c r="AM54" s="165"/>
      <c r="AN54" s="165"/>
      <c r="AO54" s="165"/>
      <c r="AP54" s="165"/>
    </row>
    <row r="55" spans="1:42" s="164" customFormat="1" ht="17.25" customHeight="1">
      <c r="A55" s="165"/>
      <c r="B55" s="165"/>
      <c r="C55" s="165"/>
      <c r="D55" s="165"/>
      <c r="E55" s="165"/>
      <c r="F55" s="200"/>
      <c r="G55" s="200"/>
      <c r="H55" s="200"/>
      <c r="I55" s="200"/>
      <c r="J55" s="200"/>
      <c r="K55" s="165"/>
      <c r="L55"/>
      <c r="M55"/>
      <c r="N55"/>
      <c r="O55"/>
      <c r="P55"/>
      <c r="Q55"/>
      <c r="R55"/>
      <c r="S55"/>
      <c r="T55"/>
      <c r="U55"/>
      <c r="V55" s="165"/>
      <c r="W55" s="165"/>
      <c r="X55" s="165"/>
      <c r="Y55" s="165"/>
      <c r="Z55" s="165"/>
      <c r="AA55" s="165"/>
      <c r="AB55" s="165"/>
      <c r="AC55" s="165"/>
      <c r="AD55" s="165"/>
      <c r="AE55" s="165"/>
      <c r="AF55" s="165"/>
      <c r="AG55" s="165"/>
      <c r="AH55" s="165"/>
      <c r="AI55" s="165"/>
      <c r="AJ55" s="165"/>
      <c r="AK55" s="165"/>
      <c r="AL55" s="165"/>
      <c r="AM55" s="165"/>
      <c r="AN55" s="165"/>
      <c r="AO55" s="165"/>
      <c r="AP55" s="165"/>
    </row>
    <row r="56" spans="1:42" ht="17.25" customHeight="1">
      <c r="B56" s="204" t="s">
        <v>45</v>
      </c>
      <c r="C56" s="204"/>
      <c r="F56" s="277"/>
      <c r="G56" s="277"/>
    </row>
    <row r="57" spans="1:42" ht="17.25" customHeight="1">
      <c r="B57" s="204"/>
      <c r="C57" s="204" t="s">
        <v>282</v>
      </c>
      <c r="F57" s="277"/>
      <c r="G57" s="277"/>
    </row>
    <row r="59" spans="1:42">
      <c r="F59" s="277"/>
      <c r="G59" s="277"/>
      <c r="H59" s="277"/>
      <c r="I59" s="277"/>
      <c r="J59" s="277"/>
    </row>
    <row r="60" spans="1:42">
      <c r="F60" s="277"/>
      <c r="G60" s="277"/>
      <c r="H60" s="277"/>
      <c r="I60" s="277"/>
      <c r="J60" s="277"/>
    </row>
    <row r="62" spans="1:42">
      <c r="F62" s="277"/>
      <c r="G62" s="277"/>
      <c r="H62" s="277"/>
      <c r="I62" s="277"/>
      <c r="J62" s="277"/>
    </row>
    <row r="63" spans="1:42">
      <c r="F63" s="277"/>
      <c r="G63" s="277"/>
      <c r="H63" s="277"/>
      <c r="I63" s="277"/>
      <c r="J63" s="277"/>
    </row>
    <row r="64" spans="1:42">
      <c r="F64" s="277"/>
      <c r="G64" s="277"/>
      <c r="H64" s="277"/>
      <c r="I64" s="277"/>
      <c r="J64" s="277"/>
    </row>
    <row r="66" spans="7:7">
      <c r="G66" s="277"/>
    </row>
    <row r="67" spans="7:7">
      <c r="G67" s="277"/>
    </row>
    <row r="68" spans="7:7">
      <c r="G68" s="277"/>
    </row>
    <row r="99" spans="1:42" s="164" customFormat="1" ht="15">
      <c r="A99" s="165"/>
      <c r="B99" s="165"/>
      <c r="C99" s="165"/>
      <c r="D99" s="165"/>
      <c r="E99" s="165"/>
      <c r="F99" s="165"/>
      <c r="G99" s="165"/>
      <c r="H99" s="165"/>
      <c r="I99" s="165"/>
      <c r="J99" s="165"/>
      <c r="K99" s="165"/>
      <c r="L99"/>
      <c r="M99"/>
      <c r="N99"/>
      <c r="O99"/>
      <c r="P99"/>
      <c r="Q99"/>
      <c r="R99"/>
      <c r="S99"/>
      <c r="T99"/>
      <c r="U99"/>
      <c r="V99" s="165"/>
      <c r="W99" s="165"/>
      <c r="X99" s="165"/>
      <c r="Y99" s="165"/>
      <c r="Z99" s="165"/>
      <c r="AA99" s="165"/>
      <c r="AB99" s="165"/>
      <c r="AC99" s="165"/>
      <c r="AD99" s="165"/>
      <c r="AE99" s="165"/>
      <c r="AF99" s="165"/>
      <c r="AG99" s="165"/>
      <c r="AH99" s="165"/>
      <c r="AI99" s="165"/>
      <c r="AJ99" s="165"/>
      <c r="AK99" s="165"/>
      <c r="AL99" s="165"/>
      <c r="AM99" s="165"/>
      <c r="AN99" s="165"/>
      <c r="AO99" s="165"/>
      <c r="AP99" s="165"/>
    </row>
    <row r="100" spans="1:42" s="164" customFormat="1" ht="15">
      <c r="A100" s="165"/>
      <c r="B100" s="165"/>
      <c r="C100" s="165"/>
      <c r="D100" s="165"/>
      <c r="E100" s="165"/>
      <c r="F100" s="165"/>
      <c r="G100" s="165"/>
      <c r="H100" s="165"/>
      <c r="I100" s="165"/>
      <c r="J100" s="165"/>
      <c r="K100" s="165"/>
      <c r="L100"/>
      <c r="M100"/>
      <c r="N100"/>
      <c r="O100"/>
      <c r="P100"/>
      <c r="Q100"/>
      <c r="R100"/>
      <c r="S100"/>
      <c r="T100"/>
      <c r="U100"/>
      <c r="V100" s="165"/>
      <c r="W100" s="165"/>
      <c r="X100" s="165"/>
      <c r="Y100" s="165"/>
      <c r="Z100" s="165"/>
      <c r="AA100" s="165"/>
      <c r="AB100" s="165"/>
      <c r="AC100" s="165"/>
      <c r="AD100" s="165"/>
      <c r="AE100" s="165"/>
      <c r="AF100" s="165"/>
      <c r="AG100" s="165"/>
      <c r="AH100" s="165"/>
      <c r="AI100" s="165"/>
      <c r="AJ100" s="165"/>
      <c r="AK100" s="165"/>
      <c r="AL100" s="165"/>
      <c r="AM100" s="165"/>
      <c r="AN100" s="165"/>
      <c r="AO100" s="165"/>
      <c r="AP100" s="165"/>
    </row>
    <row r="101" spans="1:42" s="164" customFormat="1" ht="15">
      <c r="A101" s="165"/>
      <c r="B101" s="165"/>
      <c r="C101" s="165"/>
      <c r="D101" s="165"/>
      <c r="E101" s="165"/>
      <c r="F101" s="165"/>
      <c r="G101" s="165"/>
      <c r="H101" s="165"/>
      <c r="I101" s="165"/>
      <c r="J101" s="165"/>
      <c r="K101" s="165"/>
      <c r="L101"/>
      <c r="M101"/>
      <c r="N101"/>
      <c r="O101"/>
      <c r="P101"/>
      <c r="Q101"/>
      <c r="R101"/>
      <c r="S101"/>
      <c r="T101"/>
      <c r="U101"/>
      <c r="V101" s="165"/>
      <c r="W101" s="165"/>
      <c r="X101" s="165"/>
      <c r="Y101" s="165"/>
      <c r="Z101" s="165"/>
      <c r="AA101" s="165"/>
      <c r="AB101" s="165"/>
      <c r="AC101" s="165"/>
      <c r="AD101" s="165"/>
      <c r="AE101" s="165"/>
      <c r="AF101" s="165"/>
      <c r="AG101" s="165"/>
      <c r="AH101" s="165"/>
      <c r="AI101" s="165"/>
      <c r="AJ101" s="165"/>
      <c r="AK101" s="165"/>
      <c r="AL101" s="165"/>
      <c r="AM101" s="165"/>
      <c r="AN101" s="165"/>
      <c r="AO101" s="165"/>
      <c r="AP101" s="165"/>
    </row>
    <row r="102" spans="1:42" s="164" customFormat="1" ht="15">
      <c r="A102" s="165"/>
      <c r="B102" s="165"/>
      <c r="C102" s="165"/>
      <c r="D102" s="165"/>
      <c r="E102" s="165"/>
      <c r="F102" s="165"/>
      <c r="G102" s="165"/>
      <c r="H102" s="165"/>
      <c r="I102" s="165"/>
      <c r="J102" s="165"/>
      <c r="K102" s="165"/>
      <c r="L102"/>
      <c r="M102"/>
      <c r="N102"/>
      <c r="O102"/>
      <c r="P102"/>
      <c r="Q102"/>
      <c r="R102"/>
      <c r="S102"/>
      <c r="T102"/>
      <c r="U102"/>
      <c r="V102" s="165"/>
      <c r="W102" s="165"/>
      <c r="X102" s="165"/>
      <c r="Y102" s="165"/>
      <c r="Z102" s="165"/>
      <c r="AA102" s="165"/>
      <c r="AB102" s="165"/>
      <c r="AC102" s="165"/>
      <c r="AD102" s="165"/>
      <c r="AE102" s="165"/>
      <c r="AF102" s="165"/>
      <c r="AG102" s="165"/>
      <c r="AH102" s="165"/>
      <c r="AI102" s="165"/>
      <c r="AJ102" s="165"/>
      <c r="AK102" s="165"/>
      <c r="AL102" s="165"/>
      <c r="AM102" s="165"/>
      <c r="AN102" s="165"/>
      <c r="AO102" s="165"/>
      <c r="AP102" s="165"/>
    </row>
    <row r="103" spans="1:42" s="164" customFormat="1" ht="15">
      <c r="A103" s="165"/>
      <c r="B103" s="165"/>
      <c r="C103" s="165"/>
      <c r="D103" s="165"/>
      <c r="E103" s="165"/>
      <c r="F103" s="165"/>
      <c r="G103" s="165"/>
      <c r="H103" s="165"/>
      <c r="I103" s="165"/>
      <c r="J103" s="165"/>
      <c r="K103" s="165"/>
      <c r="L103"/>
      <c r="M103"/>
      <c r="N103"/>
      <c r="O103"/>
      <c r="P103"/>
      <c r="Q103"/>
      <c r="R103"/>
      <c r="S103"/>
      <c r="T103"/>
      <c r="U103"/>
      <c r="V103" s="165"/>
      <c r="W103" s="165"/>
      <c r="X103" s="165"/>
      <c r="Y103" s="165"/>
      <c r="Z103" s="165"/>
      <c r="AA103" s="165"/>
      <c r="AB103" s="165"/>
      <c r="AC103" s="165"/>
      <c r="AD103" s="165"/>
      <c r="AE103" s="165"/>
      <c r="AF103" s="165"/>
      <c r="AG103" s="165"/>
      <c r="AH103" s="165"/>
      <c r="AI103" s="165"/>
      <c r="AJ103" s="165"/>
      <c r="AK103" s="165"/>
      <c r="AL103" s="165"/>
      <c r="AM103" s="165"/>
      <c r="AN103" s="165"/>
      <c r="AO103" s="165"/>
      <c r="AP103" s="165"/>
    </row>
    <row r="104" spans="1:42" s="164" customFormat="1" ht="15">
      <c r="A104" s="165"/>
      <c r="B104" s="165"/>
      <c r="C104" s="165"/>
      <c r="D104" s="165"/>
      <c r="E104" s="165"/>
      <c r="F104" s="165"/>
      <c r="G104" s="165"/>
      <c r="H104" s="165"/>
      <c r="I104" s="165"/>
      <c r="J104" s="165"/>
      <c r="K104" s="165"/>
      <c r="L104"/>
      <c r="M104"/>
      <c r="N104"/>
      <c r="O104"/>
      <c r="P104"/>
      <c r="Q104"/>
      <c r="R104"/>
      <c r="S104"/>
      <c r="T104"/>
      <c r="U104"/>
      <c r="V104" s="165"/>
      <c r="W104" s="165"/>
      <c r="X104" s="165"/>
      <c r="Y104" s="165"/>
      <c r="Z104" s="165"/>
      <c r="AA104" s="165"/>
      <c r="AB104" s="165"/>
      <c r="AC104" s="165"/>
      <c r="AD104" s="165"/>
      <c r="AE104" s="165"/>
      <c r="AF104" s="165"/>
      <c r="AG104" s="165"/>
      <c r="AH104" s="165"/>
      <c r="AI104" s="165"/>
      <c r="AJ104" s="165"/>
      <c r="AK104" s="165"/>
      <c r="AL104" s="165"/>
      <c r="AM104" s="165"/>
      <c r="AN104" s="165"/>
      <c r="AO104" s="165"/>
      <c r="AP104" s="165"/>
    </row>
    <row r="105" spans="1:42" s="164" customFormat="1" ht="15">
      <c r="A105" s="165"/>
      <c r="B105" s="165"/>
      <c r="C105" s="165"/>
      <c r="D105" s="165"/>
      <c r="E105" s="165"/>
      <c r="F105" s="165"/>
      <c r="G105" s="165"/>
      <c r="H105" s="165"/>
      <c r="I105" s="165"/>
      <c r="J105" s="165"/>
      <c r="K105" s="165"/>
      <c r="L105"/>
      <c r="M105"/>
      <c r="N105"/>
      <c r="O105"/>
      <c r="P105"/>
      <c r="Q105"/>
      <c r="R105"/>
      <c r="S105"/>
      <c r="T105"/>
      <c r="U105"/>
      <c r="V105" s="165"/>
      <c r="W105" s="165"/>
      <c r="X105" s="165"/>
      <c r="Y105" s="165"/>
      <c r="Z105" s="165"/>
      <c r="AA105" s="165"/>
      <c r="AB105" s="165"/>
      <c r="AC105" s="165"/>
      <c r="AD105" s="165"/>
      <c r="AE105" s="165"/>
      <c r="AF105" s="165"/>
      <c r="AG105" s="165"/>
      <c r="AH105" s="165"/>
      <c r="AI105" s="165"/>
      <c r="AJ105" s="165"/>
      <c r="AK105" s="165"/>
      <c r="AL105" s="165"/>
      <c r="AM105" s="165"/>
      <c r="AN105" s="165"/>
      <c r="AO105" s="165"/>
      <c r="AP105" s="165"/>
    </row>
    <row r="106" spans="1:42" s="164" customFormat="1" ht="15">
      <c r="A106" s="165"/>
      <c r="B106" s="165"/>
      <c r="C106" s="165"/>
      <c r="D106" s="165"/>
      <c r="E106" s="165"/>
      <c r="F106" s="165"/>
      <c r="G106" s="165"/>
      <c r="H106" s="165"/>
      <c r="I106" s="165"/>
      <c r="J106" s="165"/>
      <c r="K106" s="165"/>
      <c r="L106"/>
      <c r="M106"/>
      <c r="N106"/>
      <c r="O106"/>
      <c r="P106"/>
      <c r="Q106"/>
      <c r="R106"/>
      <c r="S106"/>
      <c r="T106"/>
      <c r="U106"/>
      <c r="V106" s="165"/>
      <c r="W106" s="165"/>
      <c r="X106" s="165"/>
      <c r="Y106" s="165"/>
      <c r="Z106" s="165"/>
      <c r="AA106" s="165"/>
      <c r="AB106" s="165"/>
      <c r="AC106" s="165"/>
      <c r="AD106" s="165"/>
      <c r="AE106" s="165"/>
      <c r="AF106" s="165"/>
      <c r="AG106" s="165"/>
      <c r="AH106" s="165"/>
      <c r="AI106" s="165"/>
      <c r="AJ106" s="165"/>
      <c r="AK106" s="165"/>
      <c r="AL106" s="165"/>
      <c r="AM106" s="165"/>
      <c r="AN106" s="165"/>
      <c r="AO106" s="165"/>
      <c r="AP106" s="165"/>
    </row>
    <row r="107" spans="1:42" s="164" customFormat="1" ht="15">
      <c r="A107" s="165"/>
      <c r="B107" s="165"/>
      <c r="C107" s="165"/>
      <c r="D107" s="165"/>
      <c r="E107" s="165"/>
      <c r="F107" s="165"/>
      <c r="G107" s="165"/>
      <c r="H107" s="165"/>
      <c r="I107" s="165"/>
      <c r="J107" s="165"/>
      <c r="K107" s="165"/>
      <c r="L107"/>
      <c r="M107"/>
      <c r="N107"/>
      <c r="O107"/>
      <c r="P107"/>
      <c r="Q107"/>
      <c r="R107"/>
      <c r="S107"/>
      <c r="T107"/>
      <c r="U107"/>
      <c r="V107" s="165"/>
      <c r="W107" s="165"/>
      <c r="X107" s="165"/>
      <c r="Y107" s="165"/>
      <c r="Z107" s="165"/>
      <c r="AA107" s="165"/>
      <c r="AB107" s="165"/>
      <c r="AC107" s="165"/>
      <c r="AD107" s="165"/>
      <c r="AE107" s="165"/>
      <c r="AF107" s="165"/>
      <c r="AG107" s="165"/>
      <c r="AH107" s="165"/>
      <c r="AI107" s="165"/>
      <c r="AJ107" s="165"/>
      <c r="AK107" s="165"/>
      <c r="AL107" s="165"/>
      <c r="AM107" s="165"/>
      <c r="AN107" s="165"/>
      <c r="AO107" s="165"/>
      <c r="AP107" s="165"/>
    </row>
    <row r="108" spans="1:42" s="164" customFormat="1" ht="15">
      <c r="A108" s="165"/>
      <c r="B108" s="165"/>
      <c r="C108" s="165"/>
      <c r="D108" s="165"/>
      <c r="E108" s="165"/>
      <c r="F108" s="165"/>
      <c r="G108" s="165"/>
      <c r="H108" s="165"/>
      <c r="I108" s="165"/>
      <c r="J108" s="165"/>
      <c r="K108" s="165"/>
      <c r="L108"/>
      <c r="M108"/>
      <c r="N108"/>
      <c r="O108"/>
      <c r="P108"/>
      <c r="Q108"/>
      <c r="R108"/>
      <c r="S108"/>
      <c r="T108"/>
      <c r="U108"/>
      <c r="V108" s="165"/>
      <c r="W108" s="165"/>
      <c r="X108" s="165"/>
      <c r="Y108" s="165"/>
      <c r="Z108" s="165"/>
      <c r="AA108" s="165"/>
      <c r="AB108" s="165"/>
      <c r="AC108" s="165"/>
      <c r="AD108" s="165"/>
      <c r="AE108" s="165"/>
      <c r="AF108" s="165"/>
      <c r="AG108" s="165"/>
      <c r="AH108" s="165"/>
      <c r="AI108" s="165"/>
      <c r="AJ108" s="165"/>
      <c r="AK108" s="165"/>
      <c r="AL108" s="165"/>
      <c r="AM108" s="165"/>
      <c r="AN108" s="165"/>
      <c r="AO108" s="165"/>
      <c r="AP108" s="165"/>
    </row>
    <row r="109" spans="1:42" s="164" customFormat="1" ht="15">
      <c r="A109" s="165"/>
      <c r="B109" s="165"/>
      <c r="C109" s="165"/>
      <c r="D109" s="165"/>
      <c r="E109" s="165"/>
      <c r="F109" s="165"/>
      <c r="G109" s="165"/>
      <c r="H109" s="165"/>
      <c r="I109" s="165"/>
      <c r="J109" s="165"/>
      <c r="K109" s="165"/>
      <c r="L109"/>
      <c r="M109"/>
      <c r="N109"/>
      <c r="O109"/>
      <c r="P109"/>
      <c r="Q109"/>
      <c r="R109"/>
      <c r="S109"/>
      <c r="T109"/>
      <c r="U109"/>
      <c r="V109" s="165"/>
      <c r="W109" s="165"/>
      <c r="X109" s="165"/>
      <c r="Y109" s="165"/>
      <c r="Z109" s="165"/>
      <c r="AA109" s="165"/>
      <c r="AB109" s="165"/>
      <c r="AC109" s="165"/>
      <c r="AD109" s="165"/>
      <c r="AE109" s="165"/>
      <c r="AF109" s="165"/>
      <c r="AG109" s="165"/>
      <c r="AH109" s="165"/>
      <c r="AI109" s="165"/>
      <c r="AJ109" s="165"/>
      <c r="AK109" s="165"/>
      <c r="AL109" s="165"/>
      <c r="AM109" s="165"/>
      <c r="AN109" s="165"/>
      <c r="AO109" s="165"/>
      <c r="AP109" s="165"/>
    </row>
    <row r="110" spans="1:42" s="164" customFormat="1" ht="15">
      <c r="A110" s="165"/>
      <c r="B110" s="165"/>
      <c r="C110" s="165"/>
      <c r="D110" s="165"/>
      <c r="E110" s="165"/>
      <c r="F110" s="165"/>
      <c r="G110" s="165"/>
      <c r="H110" s="165"/>
      <c r="I110" s="165"/>
      <c r="J110" s="165"/>
      <c r="K110" s="165"/>
      <c r="L110"/>
      <c r="M110"/>
      <c r="N110"/>
      <c r="O110"/>
      <c r="P110"/>
      <c r="Q110"/>
      <c r="R110"/>
      <c r="S110"/>
      <c r="T110"/>
      <c r="U110"/>
      <c r="V110" s="165"/>
      <c r="W110" s="165"/>
      <c r="X110" s="165"/>
      <c r="Y110" s="165"/>
      <c r="Z110" s="165"/>
      <c r="AA110" s="165"/>
      <c r="AB110" s="165"/>
      <c r="AC110" s="165"/>
      <c r="AD110" s="165"/>
      <c r="AE110" s="165"/>
      <c r="AF110" s="165"/>
      <c r="AG110" s="165"/>
      <c r="AH110" s="165"/>
      <c r="AI110" s="165"/>
      <c r="AJ110" s="165"/>
      <c r="AK110" s="165"/>
      <c r="AL110" s="165"/>
      <c r="AM110" s="165"/>
      <c r="AN110" s="165"/>
      <c r="AO110" s="165"/>
      <c r="AP110" s="165"/>
    </row>
    <row r="111" spans="1:42" s="164" customFormat="1" ht="15">
      <c r="A111" s="165"/>
      <c r="B111" s="165"/>
      <c r="C111" s="165"/>
      <c r="D111" s="165"/>
      <c r="E111" s="165"/>
      <c r="F111" s="165"/>
      <c r="G111" s="165"/>
      <c r="H111" s="165"/>
      <c r="I111" s="165"/>
      <c r="J111" s="165"/>
      <c r="K111" s="165"/>
      <c r="L111"/>
      <c r="M111"/>
      <c r="N111"/>
      <c r="O111"/>
      <c r="P111"/>
      <c r="Q111"/>
      <c r="R111"/>
      <c r="S111"/>
      <c r="T111"/>
      <c r="U111"/>
      <c r="V111" s="165"/>
      <c r="W111" s="165"/>
      <c r="X111" s="165"/>
      <c r="Y111" s="165"/>
      <c r="Z111" s="165"/>
      <c r="AA111" s="165"/>
      <c r="AB111" s="165"/>
      <c r="AC111" s="165"/>
      <c r="AD111" s="165"/>
      <c r="AE111" s="165"/>
      <c r="AF111" s="165"/>
      <c r="AG111" s="165"/>
      <c r="AH111" s="165"/>
      <c r="AI111" s="165"/>
      <c r="AJ111" s="165"/>
      <c r="AK111" s="165"/>
      <c r="AL111" s="165"/>
      <c r="AM111" s="165"/>
      <c r="AN111" s="165"/>
      <c r="AO111" s="165"/>
      <c r="AP111" s="165"/>
    </row>
    <row r="112" spans="1:42" s="164" customFormat="1" ht="15">
      <c r="A112" s="165"/>
      <c r="B112" s="165"/>
      <c r="C112" s="165"/>
      <c r="D112" s="165"/>
      <c r="E112" s="165"/>
      <c r="F112" s="165"/>
      <c r="G112" s="165"/>
      <c r="H112" s="165"/>
      <c r="I112" s="165"/>
      <c r="J112" s="165"/>
      <c r="K112" s="165"/>
      <c r="L112"/>
      <c r="M112"/>
      <c r="N112"/>
      <c r="O112"/>
      <c r="P112"/>
      <c r="Q112"/>
      <c r="R112"/>
      <c r="S112"/>
      <c r="T112"/>
      <c r="U112"/>
      <c r="V112" s="165"/>
      <c r="W112" s="165"/>
      <c r="X112" s="165"/>
      <c r="Y112" s="165"/>
      <c r="Z112" s="165"/>
      <c r="AA112" s="165"/>
      <c r="AB112" s="165"/>
      <c r="AC112" s="165"/>
      <c r="AD112" s="165"/>
      <c r="AE112" s="165"/>
      <c r="AF112" s="165"/>
      <c r="AG112" s="165"/>
      <c r="AH112" s="165"/>
      <c r="AI112" s="165"/>
      <c r="AJ112" s="165"/>
      <c r="AK112" s="165"/>
      <c r="AL112" s="165"/>
      <c r="AM112" s="165"/>
      <c r="AN112" s="165"/>
      <c r="AO112" s="165"/>
      <c r="AP112" s="165"/>
    </row>
    <row r="113" spans="1:42" s="164" customFormat="1" ht="15">
      <c r="A113" s="165"/>
      <c r="B113" s="165"/>
      <c r="C113" s="165"/>
      <c r="D113" s="165"/>
      <c r="E113" s="165"/>
      <c r="F113" s="165"/>
      <c r="G113" s="165"/>
      <c r="H113" s="165"/>
      <c r="I113" s="165"/>
      <c r="J113" s="165"/>
      <c r="K113" s="165"/>
      <c r="L113"/>
      <c r="M113"/>
      <c r="N113"/>
      <c r="O113"/>
      <c r="P113"/>
      <c r="Q113"/>
      <c r="R113"/>
      <c r="S113"/>
      <c r="T113"/>
      <c r="U113"/>
      <c r="V113" s="165"/>
      <c r="W113" s="165"/>
      <c r="X113" s="165"/>
      <c r="Y113" s="165"/>
      <c r="Z113" s="165"/>
      <c r="AA113" s="165"/>
      <c r="AB113" s="165"/>
      <c r="AC113" s="165"/>
      <c r="AD113" s="165"/>
      <c r="AE113" s="165"/>
      <c r="AF113" s="165"/>
      <c r="AG113" s="165"/>
      <c r="AH113" s="165"/>
      <c r="AI113" s="165"/>
      <c r="AJ113" s="165"/>
      <c r="AK113" s="165"/>
      <c r="AL113" s="165"/>
      <c r="AM113" s="165"/>
      <c r="AN113" s="165"/>
      <c r="AO113" s="165"/>
      <c r="AP113" s="165"/>
    </row>
    <row r="114" spans="1:42" s="164" customFormat="1" ht="15">
      <c r="A114" s="165"/>
      <c r="B114" s="165"/>
      <c r="C114" s="165"/>
      <c r="D114" s="165"/>
      <c r="E114" s="165"/>
      <c r="F114" s="165"/>
      <c r="G114" s="165"/>
      <c r="H114" s="165"/>
      <c r="I114" s="165"/>
      <c r="J114" s="165"/>
      <c r="K114" s="165"/>
      <c r="L114"/>
      <c r="M114"/>
      <c r="N114"/>
      <c r="O114"/>
      <c r="P114"/>
      <c r="Q114"/>
      <c r="R114"/>
      <c r="S114"/>
      <c r="T114"/>
      <c r="U114"/>
      <c r="V114" s="165"/>
      <c r="W114" s="165"/>
      <c r="X114" s="165"/>
      <c r="Y114" s="165"/>
      <c r="Z114" s="165"/>
      <c r="AA114" s="165"/>
      <c r="AB114" s="165"/>
      <c r="AC114" s="165"/>
      <c r="AD114" s="165"/>
      <c r="AE114" s="165"/>
      <c r="AF114" s="165"/>
      <c r="AG114" s="165"/>
      <c r="AH114" s="165"/>
      <c r="AI114" s="165"/>
      <c r="AJ114" s="165"/>
      <c r="AK114" s="165"/>
      <c r="AL114" s="165"/>
      <c r="AM114" s="165"/>
      <c r="AN114" s="165"/>
      <c r="AO114" s="165"/>
      <c r="AP114" s="165"/>
    </row>
    <row r="115" spans="1:42" s="164" customFormat="1" ht="15">
      <c r="A115" s="165"/>
      <c r="B115" s="204"/>
      <c r="C115" s="204"/>
      <c r="D115" s="204"/>
      <c r="E115" s="204"/>
      <c r="F115" s="204"/>
      <c r="G115" s="204"/>
      <c r="H115" s="204"/>
      <c r="I115" s="204"/>
      <c r="J115" s="204"/>
      <c r="K115" s="204"/>
      <c r="L115"/>
      <c r="M115"/>
      <c r="N115"/>
      <c r="O115"/>
      <c r="P115"/>
      <c r="Q115"/>
      <c r="R115"/>
      <c r="S115"/>
      <c r="T115"/>
      <c r="U115"/>
      <c r="V115" s="165"/>
      <c r="W115" s="165"/>
      <c r="X115" s="165"/>
      <c r="Y115" s="165"/>
      <c r="Z115" s="165"/>
      <c r="AA115" s="165"/>
      <c r="AB115" s="165"/>
      <c r="AC115" s="165"/>
      <c r="AD115" s="165"/>
      <c r="AE115" s="165"/>
      <c r="AF115" s="165"/>
      <c r="AG115" s="165"/>
      <c r="AH115" s="165"/>
      <c r="AI115" s="165"/>
      <c r="AJ115" s="165"/>
      <c r="AK115" s="165"/>
      <c r="AL115" s="165"/>
      <c r="AM115" s="165"/>
      <c r="AN115" s="165"/>
      <c r="AO115" s="165"/>
      <c r="AP115" s="165"/>
    </row>
    <row r="116" spans="1:42" s="164" customFormat="1" ht="15">
      <c r="A116" s="165"/>
      <c r="B116" s="204"/>
      <c r="C116" s="204"/>
      <c r="D116" s="204"/>
      <c r="E116" s="204"/>
      <c r="F116" s="204"/>
      <c r="G116" s="204"/>
      <c r="H116" s="204"/>
      <c r="I116" s="204"/>
      <c r="J116" s="204"/>
      <c r="K116" s="204"/>
      <c r="L116"/>
      <c r="M116"/>
      <c r="N116"/>
      <c r="O116"/>
      <c r="P116"/>
      <c r="Q116"/>
      <c r="R116"/>
      <c r="S116"/>
      <c r="T116"/>
      <c r="U116"/>
      <c r="V116" s="165"/>
      <c r="W116" s="165"/>
      <c r="X116" s="165"/>
      <c r="Y116" s="165"/>
      <c r="Z116" s="165"/>
      <c r="AA116" s="165"/>
      <c r="AB116" s="165"/>
      <c r="AC116" s="165"/>
      <c r="AD116" s="165"/>
      <c r="AE116" s="165"/>
      <c r="AF116" s="165"/>
      <c r="AG116" s="165"/>
      <c r="AH116" s="165"/>
      <c r="AI116" s="165"/>
      <c r="AJ116" s="165"/>
      <c r="AK116" s="165"/>
      <c r="AL116" s="165"/>
      <c r="AM116" s="165"/>
      <c r="AN116" s="165"/>
      <c r="AO116" s="165"/>
      <c r="AP116" s="165"/>
    </row>
    <row r="117" spans="1:42" s="164" customFormat="1" ht="15">
      <c r="A117" s="165"/>
      <c r="B117" s="204"/>
      <c r="C117" s="204"/>
      <c r="D117" s="204"/>
      <c r="E117" s="204"/>
      <c r="F117" s="204"/>
      <c r="G117" s="204"/>
      <c r="H117" s="204"/>
      <c r="I117" s="204"/>
      <c r="J117" s="204"/>
      <c r="K117" s="204"/>
      <c r="L117"/>
      <c r="M117"/>
      <c r="N117"/>
      <c r="O117"/>
      <c r="P117"/>
      <c r="Q117"/>
      <c r="R117"/>
      <c r="S117"/>
      <c r="T117"/>
      <c r="U117"/>
      <c r="V117" s="165"/>
      <c r="W117" s="165"/>
      <c r="X117" s="165"/>
      <c r="Y117" s="165"/>
      <c r="Z117" s="165"/>
      <c r="AA117" s="165"/>
      <c r="AB117" s="165"/>
      <c r="AC117" s="165"/>
      <c r="AD117" s="165"/>
      <c r="AE117" s="165"/>
      <c r="AF117" s="165"/>
      <c r="AG117" s="165"/>
      <c r="AH117" s="165"/>
      <c r="AI117" s="165"/>
      <c r="AJ117" s="165"/>
      <c r="AK117" s="165"/>
      <c r="AL117" s="165"/>
      <c r="AM117" s="165"/>
      <c r="AN117" s="165"/>
      <c r="AO117" s="165"/>
      <c r="AP117" s="165"/>
    </row>
    <row r="118" spans="1:42" s="164" customFormat="1" ht="15">
      <c r="A118" s="165"/>
      <c r="B118" s="204"/>
      <c r="C118" s="204"/>
      <c r="D118" s="204"/>
      <c r="E118" s="204"/>
      <c r="F118" s="204"/>
      <c r="G118" s="204"/>
      <c r="H118" s="204"/>
      <c r="I118" s="204"/>
      <c r="J118" s="204"/>
      <c r="K118" s="204"/>
      <c r="L118"/>
      <c r="M118"/>
      <c r="N118"/>
      <c r="O118"/>
      <c r="P118"/>
      <c r="Q118"/>
      <c r="R118"/>
      <c r="S118"/>
      <c r="T118"/>
      <c r="U118"/>
      <c r="V118" s="165"/>
      <c r="W118" s="165"/>
      <c r="X118" s="165"/>
      <c r="Y118" s="165"/>
      <c r="Z118" s="165"/>
      <c r="AA118" s="165"/>
      <c r="AB118" s="165"/>
      <c r="AC118" s="165"/>
      <c r="AD118" s="165"/>
      <c r="AE118" s="165"/>
      <c r="AF118" s="165"/>
      <c r="AG118" s="165"/>
      <c r="AH118" s="165"/>
      <c r="AI118" s="165"/>
      <c r="AJ118" s="165"/>
      <c r="AK118" s="165"/>
      <c r="AL118" s="165"/>
      <c r="AM118" s="165"/>
      <c r="AN118" s="165"/>
      <c r="AO118" s="165"/>
      <c r="AP118" s="165"/>
    </row>
    <row r="119" spans="1:42" s="164" customFormat="1" ht="15">
      <c r="A119" s="165"/>
      <c r="B119" s="204"/>
      <c r="C119" s="204"/>
      <c r="D119" s="204"/>
      <c r="E119" s="204"/>
      <c r="F119" s="204"/>
      <c r="G119" s="204"/>
      <c r="H119" s="204"/>
      <c r="I119" s="204"/>
      <c r="J119" s="204"/>
      <c r="K119" s="204"/>
      <c r="L119"/>
      <c r="M119"/>
      <c r="N119"/>
      <c r="O119"/>
      <c r="P119"/>
      <c r="Q119"/>
      <c r="R119"/>
      <c r="S119"/>
      <c r="T119"/>
      <c r="U119"/>
      <c r="V119" s="165"/>
      <c r="W119" s="165"/>
      <c r="X119" s="165"/>
      <c r="Y119" s="165"/>
      <c r="Z119" s="165"/>
      <c r="AA119" s="165"/>
      <c r="AB119" s="165"/>
      <c r="AC119" s="165"/>
      <c r="AD119" s="165"/>
      <c r="AE119" s="165"/>
      <c r="AF119" s="165"/>
      <c r="AG119" s="165"/>
      <c r="AH119" s="165"/>
      <c r="AI119" s="165"/>
      <c r="AJ119" s="165"/>
      <c r="AK119" s="165"/>
      <c r="AL119" s="165"/>
      <c r="AM119" s="165"/>
      <c r="AN119" s="165"/>
      <c r="AO119" s="165"/>
      <c r="AP119" s="165"/>
    </row>
    <row r="120" spans="1:42" ht="15">
      <c r="A120" s="204"/>
      <c r="B120" s="204"/>
      <c r="C120" s="204"/>
      <c r="D120" s="204"/>
      <c r="E120" s="204"/>
      <c r="F120" s="204"/>
      <c r="G120" s="204"/>
      <c r="H120" s="204"/>
      <c r="I120" s="204"/>
      <c r="J120" s="204"/>
      <c r="K120" s="204"/>
      <c r="V120" s="204"/>
      <c r="W120" s="204"/>
      <c r="X120" s="204"/>
      <c r="Y120" s="204"/>
      <c r="Z120" s="204"/>
      <c r="AA120" s="204"/>
      <c r="AB120" s="204"/>
      <c r="AC120" s="204"/>
      <c r="AD120" s="204"/>
      <c r="AE120" s="204"/>
      <c r="AF120" s="204"/>
      <c r="AG120" s="204"/>
      <c r="AH120" s="204"/>
      <c r="AI120" s="204"/>
      <c r="AJ120" s="204"/>
      <c r="AK120" s="204"/>
      <c r="AL120" s="204"/>
      <c r="AM120" s="204"/>
      <c r="AN120" s="204"/>
      <c r="AO120" s="204"/>
      <c r="AP120" s="204"/>
    </row>
    <row r="121" spans="1:42" ht="15">
      <c r="A121" s="204"/>
      <c r="B121" s="204"/>
      <c r="C121" s="204"/>
      <c r="D121" s="204"/>
      <c r="E121" s="204"/>
      <c r="F121" s="204"/>
      <c r="G121" s="204"/>
      <c r="H121" s="204"/>
      <c r="I121" s="204"/>
      <c r="J121" s="204"/>
      <c r="K121" s="204"/>
      <c r="V121" s="204"/>
      <c r="W121" s="204"/>
      <c r="X121" s="204"/>
      <c r="Y121" s="204"/>
      <c r="Z121" s="204"/>
      <c r="AA121" s="204"/>
      <c r="AB121" s="204"/>
      <c r="AC121" s="204"/>
      <c r="AD121" s="204"/>
      <c r="AE121" s="204"/>
      <c r="AF121" s="204"/>
      <c r="AG121" s="204"/>
      <c r="AH121" s="204"/>
      <c r="AI121" s="204"/>
      <c r="AJ121" s="204"/>
      <c r="AK121" s="204"/>
      <c r="AL121" s="204"/>
      <c r="AM121" s="204"/>
      <c r="AN121" s="204"/>
      <c r="AO121" s="204"/>
      <c r="AP121" s="204"/>
    </row>
    <row r="122" spans="1:42" ht="15">
      <c r="A122" s="204"/>
      <c r="B122" s="204"/>
      <c r="C122" s="204"/>
      <c r="D122" s="204"/>
      <c r="E122" s="204"/>
      <c r="F122" s="204"/>
      <c r="G122" s="204"/>
      <c r="H122" s="204"/>
      <c r="I122" s="204"/>
      <c r="J122" s="204"/>
      <c r="K122" s="204"/>
      <c r="V122" s="204"/>
      <c r="W122" s="204"/>
      <c r="X122" s="204"/>
      <c r="Y122" s="204"/>
      <c r="Z122" s="204"/>
      <c r="AA122" s="204"/>
      <c r="AB122" s="204"/>
      <c r="AC122" s="204"/>
      <c r="AD122" s="204"/>
      <c r="AE122" s="204"/>
      <c r="AF122" s="204"/>
      <c r="AG122" s="204"/>
      <c r="AH122" s="204"/>
      <c r="AI122" s="204"/>
      <c r="AJ122" s="204"/>
      <c r="AK122" s="204"/>
      <c r="AL122" s="204"/>
      <c r="AM122" s="204"/>
      <c r="AN122" s="204"/>
      <c r="AO122" s="204"/>
      <c r="AP122" s="204"/>
    </row>
    <row r="123" spans="1:42" ht="15">
      <c r="A123" s="204"/>
      <c r="B123" s="204"/>
      <c r="C123" s="204"/>
      <c r="D123" s="204"/>
      <c r="E123" s="204"/>
      <c r="F123" s="204"/>
      <c r="G123" s="204"/>
      <c r="H123" s="204"/>
      <c r="I123" s="204"/>
      <c r="J123" s="204"/>
      <c r="K123" s="204"/>
      <c r="V123" s="204"/>
      <c r="W123" s="204"/>
      <c r="X123" s="204"/>
      <c r="Y123" s="204"/>
      <c r="Z123" s="204"/>
      <c r="AA123" s="204"/>
      <c r="AB123" s="204"/>
      <c r="AC123" s="204"/>
      <c r="AD123" s="204"/>
      <c r="AE123" s="204"/>
      <c r="AF123" s="204"/>
      <c r="AG123" s="204"/>
      <c r="AH123" s="204"/>
      <c r="AI123" s="204"/>
      <c r="AJ123" s="204"/>
      <c r="AK123" s="204"/>
      <c r="AL123" s="204"/>
      <c r="AM123" s="204"/>
      <c r="AN123" s="204"/>
      <c r="AO123" s="204"/>
      <c r="AP123" s="204"/>
    </row>
    <row r="124" spans="1:42" ht="15">
      <c r="A124" s="204"/>
      <c r="B124" s="204"/>
      <c r="C124" s="204"/>
      <c r="D124" s="204"/>
      <c r="E124" s="204"/>
      <c r="F124" s="204"/>
      <c r="G124" s="204"/>
      <c r="H124" s="204"/>
      <c r="I124" s="204"/>
      <c r="J124" s="204"/>
      <c r="K124" s="204"/>
      <c r="V124" s="204"/>
      <c r="W124" s="204"/>
      <c r="X124" s="204"/>
      <c r="Y124" s="204"/>
      <c r="Z124" s="204"/>
      <c r="AA124" s="204"/>
      <c r="AB124" s="204"/>
      <c r="AC124" s="204"/>
      <c r="AD124" s="204"/>
      <c r="AE124" s="204"/>
      <c r="AF124" s="204"/>
      <c r="AG124" s="204"/>
      <c r="AH124" s="204"/>
      <c r="AI124" s="204"/>
      <c r="AJ124" s="204"/>
      <c r="AK124" s="204"/>
      <c r="AL124" s="204"/>
      <c r="AM124" s="204"/>
      <c r="AN124" s="204"/>
      <c r="AO124" s="204"/>
      <c r="AP124" s="204"/>
    </row>
    <row r="125" spans="1:42" ht="15">
      <c r="A125" s="204"/>
      <c r="B125" s="204"/>
      <c r="C125" s="204"/>
      <c r="D125" s="204"/>
      <c r="E125" s="204"/>
      <c r="F125" s="204"/>
      <c r="G125" s="204"/>
      <c r="H125" s="204"/>
      <c r="I125" s="204"/>
      <c r="J125" s="204"/>
      <c r="K125" s="204"/>
      <c r="V125" s="204"/>
      <c r="W125" s="204"/>
      <c r="X125" s="204"/>
      <c r="Y125" s="204"/>
      <c r="Z125" s="204"/>
      <c r="AA125" s="204"/>
      <c r="AB125" s="204"/>
      <c r="AC125" s="204"/>
      <c r="AD125" s="204"/>
      <c r="AE125" s="204"/>
      <c r="AF125" s="204"/>
      <c r="AG125" s="204"/>
      <c r="AH125" s="204"/>
      <c r="AI125" s="204"/>
      <c r="AJ125" s="204"/>
      <c r="AK125" s="204"/>
      <c r="AL125" s="204"/>
      <c r="AM125" s="204"/>
      <c r="AN125" s="204"/>
      <c r="AO125" s="204"/>
      <c r="AP125" s="204"/>
    </row>
    <row r="126" spans="1:42" ht="15">
      <c r="A126" s="204"/>
      <c r="B126" s="204"/>
      <c r="C126" s="204"/>
      <c r="D126" s="204"/>
      <c r="E126" s="204"/>
      <c r="F126" s="204"/>
      <c r="G126" s="204"/>
      <c r="H126" s="204"/>
      <c r="I126" s="204"/>
      <c r="J126" s="204"/>
      <c r="K126" s="204"/>
      <c r="V126" s="204"/>
      <c r="W126" s="204"/>
      <c r="X126" s="204"/>
      <c r="Y126" s="204"/>
      <c r="Z126" s="204"/>
      <c r="AA126" s="204"/>
      <c r="AB126" s="204"/>
      <c r="AC126" s="204"/>
      <c r="AD126" s="204"/>
      <c r="AE126" s="204"/>
      <c r="AF126" s="204"/>
      <c r="AG126" s="204"/>
      <c r="AH126" s="204"/>
      <c r="AI126" s="204"/>
      <c r="AJ126" s="204"/>
      <c r="AK126" s="204"/>
      <c r="AL126" s="204"/>
      <c r="AM126" s="204"/>
      <c r="AN126" s="204"/>
      <c r="AO126" s="204"/>
      <c r="AP126" s="204"/>
    </row>
    <row r="127" spans="1:42" ht="15">
      <c r="A127" s="204"/>
      <c r="B127" s="204"/>
      <c r="C127" s="204"/>
      <c r="D127" s="204"/>
      <c r="E127" s="204"/>
      <c r="F127" s="204"/>
      <c r="G127" s="204"/>
      <c r="H127" s="204"/>
      <c r="I127" s="204"/>
      <c r="J127" s="204"/>
      <c r="K127" s="204"/>
      <c r="V127" s="204"/>
      <c r="W127" s="204"/>
      <c r="X127" s="204"/>
      <c r="Y127" s="204"/>
      <c r="Z127" s="204"/>
      <c r="AA127" s="204"/>
      <c r="AB127" s="204"/>
      <c r="AC127" s="204"/>
      <c r="AD127" s="204"/>
      <c r="AE127" s="204"/>
      <c r="AF127" s="204"/>
      <c r="AG127" s="204"/>
      <c r="AH127" s="204"/>
      <c r="AI127" s="204"/>
      <c r="AJ127" s="204"/>
      <c r="AK127" s="204"/>
      <c r="AL127" s="204"/>
      <c r="AM127" s="204"/>
      <c r="AN127" s="204"/>
      <c r="AO127" s="204"/>
      <c r="AP127" s="204"/>
    </row>
    <row r="128" spans="1:42" ht="15">
      <c r="A128" s="204"/>
      <c r="B128" s="204"/>
      <c r="C128" s="204"/>
      <c r="D128" s="204"/>
      <c r="E128" s="204"/>
      <c r="F128" s="204"/>
      <c r="G128" s="204"/>
      <c r="H128" s="204"/>
      <c r="I128" s="204"/>
      <c r="J128" s="204"/>
      <c r="K128" s="204"/>
      <c r="V128" s="204"/>
      <c r="W128" s="204"/>
      <c r="X128" s="204"/>
      <c r="Y128" s="204"/>
      <c r="Z128" s="204"/>
      <c r="AA128" s="204"/>
      <c r="AB128" s="204"/>
      <c r="AC128" s="204"/>
      <c r="AD128" s="204"/>
      <c r="AE128" s="204"/>
      <c r="AF128" s="204"/>
      <c r="AG128" s="204"/>
      <c r="AH128" s="204"/>
      <c r="AI128" s="204"/>
      <c r="AJ128" s="204"/>
      <c r="AK128" s="204"/>
      <c r="AL128" s="204"/>
      <c r="AM128" s="204"/>
      <c r="AN128" s="204"/>
      <c r="AO128" s="204"/>
      <c r="AP128" s="204"/>
    </row>
    <row r="129" spans="1:42" ht="15">
      <c r="A129" s="204"/>
      <c r="B129" s="204"/>
      <c r="C129" s="204"/>
      <c r="D129" s="204"/>
      <c r="E129" s="204"/>
      <c r="F129" s="204"/>
      <c r="G129" s="204"/>
      <c r="H129" s="204"/>
      <c r="I129" s="204"/>
      <c r="J129" s="204"/>
      <c r="K129" s="204"/>
      <c r="V129" s="204"/>
      <c r="W129" s="204"/>
      <c r="X129" s="204"/>
      <c r="Y129" s="204"/>
      <c r="Z129" s="204"/>
      <c r="AA129" s="204"/>
      <c r="AB129" s="204"/>
      <c r="AC129" s="204"/>
      <c r="AD129" s="204"/>
      <c r="AE129" s="204"/>
      <c r="AF129" s="204"/>
      <c r="AG129" s="204"/>
      <c r="AH129" s="204"/>
      <c r="AI129" s="204"/>
      <c r="AJ129" s="204"/>
      <c r="AK129" s="204"/>
      <c r="AL129" s="204"/>
      <c r="AM129" s="204"/>
      <c r="AN129" s="204"/>
      <c r="AO129" s="204"/>
      <c r="AP129" s="204"/>
    </row>
    <row r="130" spans="1:42" ht="15">
      <c r="A130" s="204"/>
      <c r="B130" s="204"/>
      <c r="C130" s="204"/>
      <c r="D130" s="204"/>
      <c r="E130" s="204"/>
      <c r="F130" s="204"/>
      <c r="G130" s="204"/>
      <c r="H130" s="204"/>
      <c r="I130" s="204"/>
      <c r="J130" s="204"/>
      <c r="K130" s="204"/>
      <c r="V130" s="204"/>
      <c r="W130" s="204"/>
      <c r="X130" s="204"/>
      <c r="Y130" s="204"/>
      <c r="Z130" s="204"/>
      <c r="AA130" s="204"/>
      <c r="AB130" s="204"/>
      <c r="AC130" s="204"/>
      <c r="AD130" s="204"/>
      <c r="AE130" s="204"/>
      <c r="AF130" s="204"/>
      <c r="AG130" s="204"/>
      <c r="AH130" s="204"/>
      <c r="AI130" s="204"/>
      <c r="AJ130" s="204"/>
      <c r="AK130" s="204"/>
      <c r="AL130" s="204"/>
      <c r="AM130" s="204"/>
      <c r="AN130" s="204"/>
      <c r="AO130" s="204"/>
      <c r="AP130" s="204"/>
    </row>
    <row r="131" spans="1:42" ht="15">
      <c r="A131" s="204"/>
      <c r="B131" s="204"/>
      <c r="C131" s="204"/>
      <c r="D131" s="204"/>
      <c r="E131" s="204"/>
      <c r="F131" s="204"/>
      <c r="G131" s="204"/>
      <c r="H131" s="204"/>
      <c r="I131" s="204"/>
      <c r="J131" s="204"/>
      <c r="K131" s="204"/>
      <c r="V131" s="204"/>
      <c r="W131" s="204"/>
      <c r="X131" s="204"/>
      <c r="Y131" s="204"/>
      <c r="Z131" s="204"/>
      <c r="AA131" s="204"/>
      <c r="AB131" s="204"/>
      <c r="AC131" s="204"/>
      <c r="AD131" s="204"/>
      <c r="AE131" s="204"/>
      <c r="AF131" s="204"/>
      <c r="AG131" s="204"/>
      <c r="AH131" s="204"/>
      <c r="AI131" s="204"/>
      <c r="AJ131" s="204"/>
      <c r="AK131" s="204"/>
      <c r="AL131" s="204"/>
      <c r="AM131" s="204"/>
      <c r="AN131" s="204"/>
      <c r="AO131" s="204"/>
      <c r="AP131" s="204"/>
    </row>
    <row r="132" spans="1:42" ht="15">
      <c r="A132" s="204"/>
      <c r="B132" s="204"/>
      <c r="C132" s="204"/>
      <c r="D132" s="204"/>
      <c r="E132" s="204"/>
      <c r="F132" s="204"/>
      <c r="G132" s="204"/>
      <c r="H132" s="204"/>
      <c r="I132" s="204"/>
      <c r="J132" s="204"/>
      <c r="K132" s="204"/>
      <c r="V132" s="204"/>
      <c r="W132" s="204"/>
      <c r="X132" s="204"/>
      <c r="Y132" s="204"/>
      <c r="Z132" s="204"/>
      <c r="AA132" s="204"/>
      <c r="AB132" s="204"/>
      <c r="AC132" s="204"/>
      <c r="AD132" s="204"/>
      <c r="AE132" s="204"/>
      <c r="AF132" s="204"/>
      <c r="AG132" s="204"/>
      <c r="AH132" s="204"/>
      <c r="AI132" s="204"/>
      <c r="AJ132" s="204"/>
      <c r="AK132" s="204"/>
      <c r="AL132" s="204"/>
      <c r="AM132" s="204"/>
      <c r="AN132" s="204"/>
      <c r="AO132" s="204"/>
      <c r="AP132" s="204"/>
    </row>
    <row r="133" spans="1:42" ht="15">
      <c r="A133" s="204"/>
      <c r="B133" s="204"/>
      <c r="C133" s="204"/>
      <c r="D133" s="204"/>
      <c r="E133" s="204"/>
      <c r="F133" s="204"/>
      <c r="G133" s="204"/>
      <c r="H133" s="204"/>
      <c r="I133" s="204"/>
      <c r="J133" s="204"/>
      <c r="K133" s="204"/>
      <c r="V133" s="204"/>
      <c r="W133" s="204"/>
      <c r="X133" s="204"/>
      <c r="Y133" s="204"/>
      <c r="Z133" s="204"/>
      <c r="AA133" s="204"/>
      <c r="AB133" s="204"/>
      <c r="AC133" s="204"/>
      <c r="AD133" s="204"/>
      <c r="AE133" s="204"/>
      <c r="AF133" s="204"/>
      <c r="AG133" s="204"/>
      <c r="AH133" s="204"/>
      <c r="AI133" s="204"/>
      <c r="AJ133" s="204"/>
      <c r="AK133" s="204"/>
      <c r="AL133" s="204"/>
      <c r="AM133" s="204"/>
      <c r="AN133" s="204"/>
      <c r="AO133" s="204"/>
      <c r="AP133" s="204"/>
    </row>
    <row r="134" spans="1:42" ht="15">
      <c r="A134" s="204"/>
      <c r="B134" s="204"/>
      <c r="C134" s="204"/>
      <c r="D134" s="204"/>
      <c r="E134" s="204"/>
      <c r="F134" s="204"/>
      <c r="G134" s="204"/>
      <c r="H134" s="204"/>
      <c r="I134" s="204"/>
      <c r="J134" s="204"/>
      <c r="K134" s="204"/>
      <c r="V134" s="204"/>
      <c r="W134" s="204"/>
      <c r="X134" s="204"/>
      <c r="Y134" s="204"/>
      <c r="Z134" s="204"/>
      <c r="AA134" s="204"/>
      <c r="AB134" s="204"/>
      <c r="AC134" s="204"/>
      <c r="AD134" s="204"/>
      <c r="AE134" s="204"/>
      <c r="AF134" s="204"/>
      <c r="AG134" s="204"/>
      <c r="AH134" s="204"/>
      <c r="AI134" s="204"/>
      <c r="AJ134" s="204"/>
      <c r="AK134" s="204"/>
      <c r="AL134" s="204"/>
      <c r="AM134" s="204"/>
      <c r="AN134" s="204"/>
      <c r="AO134" s="204"/>
      <c r="AP134" s="204"/>
    </row>
    <row r="135" spans="1:42" ht="15">
      <c r="A135" s="204"/>
      <c r="B135" s="204"/>
      <c r="C135" s="204"/>
      <c r="D135" s="204"/>
      <c r="E135" s="204"/>
      <c r="F135" s="204"/>
      <c r="G135" s="204"/>
      <c r="H135" s="204"/>
      <c r="I135" s="204"/>
      <c r="J135" s="204"/>
      <c r="K135" s="204"/>
      <c r="V135" s="204"/>
      <c r="W135" s="204"/>
      <c r="X135" s="204"/>
      <c r="Y135" s="204"/>
      <c r="Z135" s="204"/>
      <c r="AA135" s="204"/>
      <c r="AB135" s="204"/>
      <c r="AC135" s="204"/>
      <c r="AD135" s="204"/>
      <c r="AE135" s="204"/>
      <c r="AF135" s="204"/>
      <c r="AG135" s="204"/>
      <c r="AH135" s="204"/>
      <c r="AI135" s="204"/>
      <c r="AJ135" s="204"/>
      <c r="AK135" s="204"/>
      <c r="AL135" s="204"/>
      <c r="AM135" s="204"/>
      <c r="AN135" s="204"/>
      <c r="AO135" s="204"/>
      <c r="AP135" s="204"/>
    </row>
    <row r="136" spans="1:42" ht="15">
      <c r="A136" s="204"/>
      <c r="B136" s="204"/>
      <c r="C136" s="204"/>
      <c r="D136" s="204"/>
      <c r="E136" s="204"/>
      <c r="F136" s="204"/>
      <c r="G136" s="204"/>
      <c r="H136" s="204"/>
      <c r="I136" s="204"/>
      <c r="J136" s="204"/>
      <c r="K136" s="204"/>
      <c r="V136" s="204"/>
      <c r="W136" s="204"/>
      <c r="X136" s="204"/>
      <c r="Y136" s="204"/>
      <c r="Z136" s="204"/>
      <c r="AA136" s="204"/>
      <c r="AB136" s="204"/>
      <c r="AC136" s="204"/>
      <c r="AD136" s="204"/>
      <c r="AE136" s="204"/>
      <c r="AF136" s="204"/>
      <c r="AG136" s="204"/>
      <c r="AH136" s="204"/>
      <c r="AI136" s="204"/>
      <c r="AJ136" s="204"/>
      <c r="AK136" s="204"/>
      <c r="AL136" s="204"/>
      <c r="AM136" s="204"/>
      <c r="AN136" s="204"/>
      <c r="AO136" s="204"/>
      <c r="AP136" s="204"/>
    </row>
    <row r="137" spans="1:42" ht="15">
      <c r="A137" s="204"/>
      <c r="B137" s="204"/>
      <c r="C137" s="204"/>
      <c r="D137" s="204"/>
      <c r="E137" s="204"/>
      <c r="F137" s="204"/>
      <c r="G137" s="204"/>
      <c r="H137" s="204"/>
      <c r="I137" s="204"/>
      <c r="J137" s="204"/>
      <c r="K137" s="204"/>
      <c r="V137" s="204"/>
      <c r="W137" s="204"/>
      <c r="X137" s="204"/>
      <c r="Y137" s="204"/>
      <c r="Z137" s="204"/>
      <c r="AA137" s="204"/>
      <c r="AB137" s="204"/>
      <c r="AC137" s="204"/>
      <c r="AD137" s="204"/>
      <c r="AE137" s="204"/>
      <c r="AF137" s="204"/>
      <c r="AG137" s="204"/>
      <c r="AH137" s="204"/>
      <c r="AI137" s="204"/>
      <c r="AJ137" s="204"/>
      <c r="AK137" s="204"/>
      <c r="AL137" s="204"/>
      <c r="AM137" s="204"/>
      <c r="AN137" s="204"/>
      <c r="AO137" s="204"/>
      <c r="AP137" s="204"/>
    </row>
    <row r="138" spans="1:42" ht="15">
      <c r="A138" s="204"/>
      <c r="B138" s="204"/>
      <c r="C138" s="204"/>
      <c r="D138" s="204"/>
      <c r="E138" s="204"/>
      <c r="F138" s="204"/>
      <c r="G138" s="204"/>
      <c r="H138" s="204"/>
      <c r="I138" s="204"/>
      <c r="J138" s="204"/>
      <c r="K138" s="204"/>
      <c r="V138" s="204"/>
      <c r="W138" s="204"/>
      <c r="X138" s="204"/>
      <c r="Y138" s="204"/>
      <c r="Z138" s="204"/>
      <c r="AA138" s="204"/>
      <c r="AB138" s="204"/>
      <c r="AC138" s="204"/>
      <c r="AD138" s="204"/>
      <c r="AE138" s="204"/>
      <c r="AF138" s="204"/>
      <c r="AG138" s="204"/>
      <c r="AH138" s="204"/>
      <c r="AI138" s="204"/>
      <c r="AJ138" s="204"/>
      <c r="AK138" s="204"/>
      <c r="AL138" s="204"/>
      <c r="AM138" s="204"/>
      <c r="AN138" s="204"/>
      <c r="AO138" s="204"/>
      <c r="AP138" s="204"/>
    </row>
    <row r="139" spans="1:42" ht="15">
      <c r="A139" s="204"/>
      <c r="B139" s="204"/>
      <c r="C139" s="204"/>
      <c r="D139" s="204"/>
      <c r="E139" s="204"/>
      <c r="F139" s="204"/>
      <c r="G139" s="204"/>
      <c r="H139" s="204"/>
      <c r="I139" s="204"/>
      <c r="J139" s="204"/>
      <c r="K139" s="204"/>
      <c r="V139" s="204"/>
      <c r="W139" s="204"/>
      <c r="X139" s="204"/>
      <c r="Y139" s="204"/>
      <c r="Z139" s="204"/>
      <c r="AA139" s="204"/>
      <c r="AB139" s="204"/>
      <c r="AC139" s="204"/>
      <c r="AD139" s="204"/>
      <c r="AE139" s="204"/>
      <c r="AF139" s="204"/>
      <c r="AG139" s="204"/>
      <c r="AH139" s="204"/>
      <c r="AI139" s="204"/>
      <c r="AJ139" s="204"/>
      <c r="AK139" s="204"/>
      <c r="AL139" s="204"/>
      <c r="AM139" s="204"/>
      <c r="AN139" s="204"/>
      <c r="AO139" s="204"/>
      <c r="AP139" s="204"/>
    </row>
    <row r="140" spans="1:42" ht="15">
      <c r="A140" s="204"/>
      <c r="B140" s="204"/>
      <c r="C140" s="204"/>
      <c r="D140" s="204"/>
      <c r="E140" s="204"/>
      <c r="F140" s="204"/>
      <c r="G140" s="204"/>
      <c r="H140" s="204"/>
      <c r="I140" s="204"/>
      <c r="J140" s="204"/>
      <c r="K140" s="204"/>
      <c r="V140" s="204"/>
      <c r="W140" s="204"/>
      <c r="X140" s="204"/>
      <c r="Y140" s="204"/>
      <c r="Z140" s="204"/>
      <c r="AA140" s="204"/>
      <c r="AB140" s="204"/>
      <c r="AC140" s="204"/>
      <c r="AD140" s="204"/>
      <c r="AE140" s="204"/>
      <c r="AF140" s="204"/>
      <c r="AG140" s="204"/>
      <c r="AH140" s="204"/>
      <c r="AI140" s="204"/>
      <c r="AJ140" s="204"/>
      <c r="AK140" s="204"/>
      <c r="AL140" s="204"/>
      <c r="AM140" s="204"/>
      <c r="AN140" s="204"/>
      <c r="AO140" s="204"/>
      <c r="AP140" s="204"/>
    </row>
    <row r="141" spans="1:42" ht="15">
      <c r="A141" s="204"/>
      <c r="B141" s="204"/>
      <c r="C141" s="204"/>
      <c r="D141" s="204"/>
      <c r="E141" s="204"/>
      <c r="F141" s="204"/>
      <c r="G141" s="204"/>
      <c r="H141" s="204"/>
      <c r="I141" s="204"/>
      <c r="J141" s="204"/>
      <c r="K141" s="204"/>
      <c r="V141" s="204"/>
      <c r="W141" s="204"/>
      <c r="X141" s="204"/>
      <c r="Y141" s="204"/>
      <c r="Z141" s="204"/>
      <c r="AA141" s="204"/>
      <c r="AB141" s="204"/>
      <c r="AC141" s="204"/>
      <c r="AD141" s="204"/>
      <c r="AE141" s="204"/>
      <c r="AF141" s="204"/>
      <c r="AG141" s="204"/>
      <c r="AH141" s="204"/>
      <c r="AI141" s="204"/>
      <c r="AJ141" s="204"/>
      <c r="AK141" s="204"/>
      <c r="AL141" s="204"/>
      <c r="AM141" s="204"/>
      <c r="AN141" s="204"/>
      <c r="AO141" s="204"/>
      <c r="AP141" s="204"/>
    </row>
    <row r="142" spans="1:42" ht="15">
      <c r="A142" s="204"/>
      <c r="B142" s="204"/>
      <c r="C142" s="204"/>
      <c r="D142" s="204"/>
      <c r="E142" s="204"/>
      <c r="F142" s="204"/>
      <c r="G142" s="204"/>
      <c r="H142" s="204"/>
      <c r="I142" s="204"/>
      <c r="J142" s="204"/>
      <c r="K142" s="204"/>
      <c r="V142" s="204"/>
      <c r="W142" s="204"/>
      <c r="X142" s="204"/>
      <c r="Y142" s="204"/>
      <c r="Z142" s="204"/>
      <c r="AA142" s="204"/>
      <c r="AB142" s="204"/>
      <c r="AC142" s="204"/>
      <c r="AD142" s="204"/>
      <c r="AE142" s="204"/>
      <c r="AF142" s="204"/>
      <c r="AG142" s="204"/>
      <c r="AH142" s="204"/>
      <c r="AI142" s="204"/>
      <c r="AJ142" s="204"/>
      <c r="AK142" s="204"/>
      <c r="AL142" s="204"/>
      <c r="AM142" s="204"/>
      <c r="AN142" s="204"/>
      <c r="AO142" s="204"/>
      <c r="AP142" s="204"/>
    </row>
    <row r="143" spans="1:42" ht="15">
      <c r="A143" s="204"/>
      <c r="B143" s="204"/>
      <c r="C143" s="204"/>
      <c r="D143" s="204"/>
      <c r="E143" s="204"/>
      <c r="F143" s="204"/>
      <c r="G143" s="204"/>
      <c r="H143" s="204"/>
      <c r="I143" s="204"/>
      <c r="J143" s="204"/>
      <c r="K143" s="204"/>
      <c r="V143" s="204"/>
      <c r="W143" s="204"/>
      <c r="X143" s="204"/>
      <c r="Y143" s="204"/>
      <c r="Z143" s="204"/>
      <c r="AA143" s="204"/>
      <c r="AB143" s="204"/>
      <c r="AC143" s="204"/>
      <c r="AD143" s="204"/>
      <c r="AE143" s="204"/>
      <c r="AF143" s="204"/>
      <c r="AG143" s="204"/>
      <c r="AH143" s="204"/>
      <c r="AI143" s="204"/>
      <c r="AJ143" s="204"/>
      <c r="AK143" s="204"/>
      <c r="AL143" s="204"/>
      <c r="AM143" s="204"/>
      <c r="AN143" s="204"/>
      <c r="AO143" s="204"/>
      <c r="AP143" s="204"/>
    </row>
    <row r="144" spans="1:42" ht="15">
      <c r="A144" s="204"/>
      <c r="B144" s="204"/>
      <c r="C144" s="204"/>
      <c r="D144" s="204"/>
      <c r="E144" s="204"/>
      <c r="F144" s="204"/>
      <c r="G144" s="204"/>
      <c r="H144" s="204"/>
      <c r="I144" s="204"/>
      <c r="J144" s="204"/>
      <c r="K144" s="204"/>
      <c r="V144" s="204"/>
      <c r="W144" s="204"/>
      <c r="X144" s="204"/>
      <c r="Y144" s="204"/>
      <c r="Z144" s="204"/>
      <c r="AA144" s="204"/>
      <c r="AB144" s="204"/>
      <c r="AC144" s="204"/>
      <c r="AD144" s="204"/>
      <c r="AE144" s="204"/>
      <c r="AF144" s="204"/>
      <c r="AG144" s="204"/>
      <c r="AH144" s="204"/>
      <c r="AI144" s="204"/>
      <c r="AJ144" s="204"/>
      <c r="AK144" s="204"/>
      <c r="AL144" s="204"/>
      <c r="AM144" s="204"/>
      <c r="AN144" s="204"/>
      <c r="AO144" s="204"/>
      <c r="AP144" s="204"/>
    </row>
    <row r="145" spans="1:42" ht="15">
      <c r="A145" s="204"/>
      <c r="B145" s="204"/>
      <c r="C145" s="204"/>
      <c r="D145" s="204"/>
      <c r="E145" s="204"/>
      <c r="F145" s="204"/>
      <c r="G145" s="204"/>
      <c r="H145" s="204"/>
      <c r="I145" s="204"/>
      <c r="J145" s="204"/>
      <c r="K145" s="204"/>
      <c r="V145" s="204"/>
      <c r="W145" s="204"/>
      <c r="X145" s="204"/>
      <c r="Y145" s="204"/>
      <c r="Z145" s="204"/>
      <c r="AA145" s="204"/>
      <c r="AB145" s="204"/>
      <c r="AC145" s="204"/>
      <c r="AD145" s="204"/>
      <c r="AE145" s="204"/>
      <c r="AF145" s="204"/>
      <c r="AG145" s="204"/>
      <c r="AH145" s="204"/>
      <c r="AI145" s="204"/>
      <c r="AJ145" s="204"/>
      <c r="AK145" s="204"/>
      <c r="AL145" s="204"/>
      <c r="AM145" s="204"/>
      <c r="AN145" s="204"/>
      <c r="AO145" s="204"/>
      <c r="AP145" s="204"/>
    </row>
    <row r="146" spans="1:42" ht="15">
      <c r="A146" s="204"/>
      <c r="B146" s="204"/>
      <c r="C146" s="204"/>
      <c r="D146" s="204"/>
      <c r="E146" s="204"/>
      <c r="F146" s="204"/>
      <c r="G146" s="204"/>
      <c r="H146" s="204"/>
      <c r="I146" s="204"/>
      <c r="J146" s="204"/>
      <c r="K146" s="204"/>
      <c r="V146" s="204"/>
      <c r="W146" s="204"/>
      <c r="X146" s="204"/>
      <c r="Y146" s="204"/>
      <c r="Z146" s="204"/>
      <c r="AA146" s="204"/>
      <c r="AB146" s="204"/>
      <c r="AC146" s="204"/>
      <c r="AD146" s="204"/>
      <c r="AE146" s="204"/>
      <c r="AF146" s="204"/>
      <c r="AG146" s="204"/>
      <c r="AH146" s="204"/>
      <c r="AI146" s="204"/>
      <c r="AJ146" s="204"/>
      <c r="AK146" s="204"/>
      <c r="AL146" s="204"/>
      <c r="AM146" s="204"/>
      <c r="AN146" s="204"/>
      <c r="AO146" s="204"/>
      <c r="AP146" s="204"/>
    </row>
    <row r="147" spans="1:42" ht="15">
      <c r="A147" s="204"/>
      <c r="B147" s="204"/>
      <c r="C147" s="204"/>
      <c r="D147" s="204"/>
      <c r="E147" s="204"/>
      <c r="F147" s="204"/>
      <c r="G147" s="204"/>
      <c r="H147" s="204"/>
      <c r="I147" s="204"/>
      <c r="J147" s="204"/>
      <c r="K147" s="204"/>
      <c r="V147" s="204"/>
      <c r="W147" s="204"/>
      <c r="X147" s="204"/>
      <c r="Y147" s="204"/>
      <c r="Z147" s="204"/>
      <c r="AA147" s="204"/>
      <c r="AB147" s="204"/>
      <c r="AC147" s="204"/>
      <c r="AD147" s="204"/>
      <c r="AE147" s="204"/>
      <c r="AF147" s="204"/>
      <c r="AG147" s="204"/>
      <c r="AH147" s="204"/>
      <c r="AI147" s="204"/>
      <c r="AJ147" s="204"/>
      <c r="AK147" s="204"/>
      <c r="AL147" s="204"/>
      <c r="AM147" s="204"/>
      <c r="AN147" s="204"/>
      <c r="AO147" s="204"/>
      <c r="AP147" s="204"/>
    </row>
    <row r="148" spans="1:42" ht="15">
      <c r="A148" s="204"/>
      <c r="B148" s="204"/>
      <c r="C148" s="204"/>
      <c r="D148" s="204"/>
      <c r="E148" s="204"/>
      <c r="F148" s="204"/>
      <c r="G148" s="204"/>
      <c r="H148" s="204"/>
      <c r="I148" s="204"/>
      <c r="J148" s="204"/>
      <c r="K148" s="204"/>
      <c r="V148" s="204"/>
      <c r="W148" s="204"/>
      <c r="X148" s="204"/>
      <c r="Y148" s="204"/>
      <c r="Z148" s="204"/>
      <c r="AA148" s="204"/>
      <c r="AB148" s="204"/>
      <c r="AC148" s="204"/>
      <c r="AD148" s="204"/>
      <c r="AE148" s="204"/>
      <c r="AF148" s="204"/>
      <c r="AG148" s="204"/>
      <c r="AH148" s="204"/>
      <c r="AI148" s="204"/>
      <c r="AJ148" s="204"/>
      <c r="AK148" s="204"/>
      <c r="AL148" s="204"/>
      <c r="AM148" s="204"/>
      <c r="AN148" s="204"/>
      <c r="AO148" s="204"/>
      <c r="AP148" s="204"/>
    </row>
    <row r="149" spans="1:42" ht="15">
      <c r="A149" s="204"/>
      <c r="B149" s="204"/>
      <c r="C149" s="204"/>
      <c r="D149" s="204"/>
      <c r="E149" s="204"/>
      <c r="F149" s="204"/>
      <c r="G149" s="204"/>
      <c r="H149" s="204"/>
      <c r="I149" s="204"/>
      <c r="J149" s="204"/>
      <c r="K149" s="204"/>
      <c r="V149" s="204"/>
      <c r="W149" s="204"/>
      <c r="X149" s="204"/>
      <c r="Y149" s="204"/>
      <c r="Z149" s="204"/>
      <c r="AA149" s="204"/>
      <c r="AB149" s="204"/>
      <c r="AC149" s="204"/>
      <c r="AD149" s="204"/>
      <c r="AE149" s="204"/>
      <c r="AF149" s="204"/>
      <c r="AG149" s="204"/>
      <c r="AH149" s="204"/>
      <c r="AI149" s="204"/>
      <c r="AJ149" s="204"/>
      <c r="AK149" s="204"/>
      <c r="AL149" s="204"/>
      <c r="AM149" s="204"/>
      <c r="AN149" s="204"/>
      <c r="AO149" s="204"/>
      <c r="AP149" s="204"/>
    </row>
    <row r="150" spans="1:42" ht="15">
      <c r="A150" s="204"/>
      <c r="B150" s="204"/>
      <c r="C150" s="204"/>
      <c r="D150" s="204"/>
      <c r="E150" s="204"/>
      <c r="F150" s="204"/>
      <c r="G150" s="204"/>
      <c r="H150" s="204"/>
      <c r="I150" s="204"/>
      <c r="J150" s="204"/>
      <c r="K150" s="204"/>
      <c r="V150" s="204"/>
      <c r="W150" s="204"/>
      <c r="X150" s="204"/>
      <c r="Y150" s="204"/>
      <c r="Z150" s="204"/>
      <c r="AA150" s="204"/>
      <c r="AB150" s="204"/>
      <c r="AC150" s="204"/>
      <c r="AD150" s="204"/>
      <c r="AE150" s="204"/>
      <c r="AF150" s="204"/>
      <c r="AG150" s="204"/>
      <c r="AH150" s="204"/>
      <c r="AI150" s="204"/>
      <c r="AJ150" s="204"/>
      <c r="AK150" s="204"/>
      <c r="AL150" s="204"/>
      <c r="AM150" s="204"/>
      <c r="AN150" s="204"/>
      <c r="AO150" s="204"/>
      <c r="AP150" s="204"/>
    </row>
    <row r="151" spans="1:42" ht="15">
      <c r="A151" s="204"/>
      <c r="B151" s="204"/>
      <c r="C151" s="204"/>
      <c r="D151" s="204"/>
      <c r="E151" s="204"/>
      <c r="F151" s="204"/>
      <c r="G151" s="204"/>
      <c r="H151" s="204"/>
      <c r="I151" s="204"/>
      <c r="J151" s="204"/>
      <c r="K151" s="204"/>
      <c r="V151" s="204"/>
      <c r="W151" s="204"/>
      <c r="X151" s="204"/>
      <c r="Y151" s="204"/>
      <c r="Z151" s="204"/>
      <c r="AA151" s="204"/>
      <c r="AB151" s="204"/>
      <c r="AC151" s="204"/>
      <c r="AD151" s="204"/>
      <c r="AE151" s="204"/>
      <c r="AF151" s="204"/>
      <c r="AG151" s="204"/>
      <c r="AH151" s="204"/>
      <c r="AI151" s="204"/>
      <c r="AJ151" s="204"/>
      <c r="AK151" s="204"/>
      <c r="AL151" s="204"/>
      <c r="AM151" s="204"/>
      <c r="AN151" s="204"/>
      <c r="AO151" s="204"/>
      <c r="AP151" s="204"/>
    </row>
    <row r="152" spans="1:42" ht="15">
      <c r="A152" s="204"/>
      <c r="B152" s="204"/>
      <c r="C152" s="204"/>
      <c r="D152" s="204"/>
      <c r="E152" s="204"/>
      <c r="F152" s="204"/>
      <c r="G152" s="204"/>
      <c r="H152" s="204"/>
      <c r="I152" s="204"/>
      <c r="J152" s="204"/>
      <c r="K152" s="204"/>
      <c r="V152" s="204"/>
      <c r="W152" s="204"/>
      <c r="X152" s="204"/>
      <c r="Y152" s="204"/>
      <c r="Z152" s="204"/>
      <c r="AA152" s="204"/>
      <c r="AB152" s="204"/>
      <c r="AC152" s="204"/>
      <c r="AD152" s="204"/>
      <c r="AE152" s="204"/>
      <c r="AF152" s="204"/>
      <c r="AG152" s="204"/>
      <c r="AH152" s="204"/>
      <c r="AI152" s="204"/>
      <c r="AJ152" s="204"/>
      <c r="AK152" s="204"/>
      <c r="AL152" s="204"/>
      <c r="AM152" s="204"/>
      <c r="AN152" s="204"/>
      <c r="AO152" s="204"/>
      <c r="AP152" s="204"/>
    </row>
    <row r="153" spans="1:42" ht="15">
      <c r="A153" s="204"/>
      <c r="B153" s="204"/>
      <c r="C153" s="204"/>
      <c r="D153" s="204"/>
      <c r="E153" s="204"/>
      <c r="F153" s="204"/>
      <c r="G153" s="204"/>
      <c r="H153" s="204"/>
      <c r="I153" s="204"/>
      <c r="J153" s="204"/>
      <c r="K153" s="204"/>
      <c r="V153" s="204"/>
      <c r="W153" s="204"/>
      <c r="X153" s="204"/>
      <c r="Y153" s="204"/>
      <c r="Z153" s="204"/>
      <c r="AA153" s="204"/>
      <c r="AB153" s="204"/>
      <c r="AC153" s="204"/>
      <c r="AD153" s="204"/>
      <c r="AE153" s="204"/>
      <c r="AF153" s="204"/>
      <c r="AG153" s="204"/>
      <c r="AH153" s="204"/>
      <c r="AI153" s="204"/>
      <c r="AJ153" s="204"/>
      <c r="AK153" s="204"/>
      <c r="AL153" s="204"/>
      <c r="AM153" s="204"/>
      <c r="AN153" s="204"/>
      <c r="AO153" s="204"/>
      <c r="AP153" s="204"/>
    </row>
    <row r="154" spans="1:42" ht="15">
      <c r="A154" s="204"/>
      <c r="B154" s="204"/>
      <c r="C154" s="204"/>
      <c r="D154" s="204"/>
      <c r="E154" s="204"/>
      <c r="F154" s="204"/>
      <c r="G154" s="204"/>
      <c r="H154" s="204"/>
      <c r="I154" s="204"/>
      <c r="J154" s="204"/>
      <c r="K154" s="204"/>
      <c r="V154" s="204"/>
      <c r="W154" s="204"/>
      <c r="X154" s="204"/>
      <c r="Y154" s="204"/>
      <c r="Z154" s="204"/>
      <c r="AA154" s="204"/>
      <c r="AB154" s="204"/>
      <c r="AC154" s="204"/>
      <c r="AD154" s="204"/>
      <c r="AE154" s="204"/>
      <c r="AF154" s="204"/>
      <c r="AG154" s="204"/>
      <c r="AH154" s="204"/>
      <c r="AI154" s="204"/>
      <c r="AJ154" s="204"/>
      <c r="AK154" s="204"/>
      <c r="AL154" s="204"/>
      <c r="AM154" s="204"/>
      <c r="AN154" s="204"/>
      <c r="AO154" s="204"/>
      <c r="AP154" s="204"/>
    </row>
    <row r="155" spans="1:42" ht="15">
      <c r="A155" s="204"/>
      <c r="B155" s="204"/>
      <c r="C155" s="204"/>
      <c r="D155" s="204"/>
      <c r="E155" s="204"/>
      <c r="F155" s="204"/>
      <c r="G155" s="204"/>
      <c r="H155" s="204"/>
      <c r="I155" s="204"/>
      <c r="J155" s="204"/>
      <c r="K155" s="204"/>
      <c r="V155" s="204"/>
      <c r="W155" s="204"/>
      <c r="X155" s="204"/>
      <c r="Y155" s="204"/>
      <c r="Z155" s="204"/>
      <c r="AA155" s="204"/>
      <c r="AB155" s="204"/>
      <c r="AC155" s="204"/>
      <c r="AD155" s="204"/>
      <c r="AE155" s="204"/>
      <c r="AF155" s="204"/>
      <c r="AG155" s="204"/>
      <c r="AH155" s="204"/>
      <c r="AI155" s="204"/>
      <c r="AJ155" s="204"/>
      <c r="AK155" s="204"/>
      <c r="AL155" s="204"/>
      <c r="AM155" s="204"/>
      <c r="AN155" s="204"/>
      <c r="AO155" s="204"/>
      <c r="AP155" s="204"/>
    </row>
    <row r="156" spans="1:42" ht="15">
      <c r="A156" s="204"/>
      <c r="B156" s="204"/>
      <c r="C156" s="204"/>
      <c r="D156" s="204"/>
      <c r="E156" s="204"/>
      <c r="F156" s="204"/>
      <c r="G156" s="204"/>
      <c r="H156" s="204"/>
      <c r="I156" s="204"/>
      <c r="J156" s="204"/>
      <c r="K156" s="204"/>
      <c r="V156" s="204"/>
      <c r="W156" s="204"/>
      <c r="X156" s="204"/>
      <c r="Y156" s="204"/>
      <c r="Z156" s="204"/>
      <c r="AA156" s="204"/>
      <c r="AB156" s="204"/>
      <c r="AC156" s="204"/>
      <c r="AD156" s="204"/>
      <c r="AE156" s="204"/>
      <c r="AF156" s="204"/>
      <c r="AG156" s="204"/>
      <c r="AH156" s="204"/>
      <c r="AI156" s="204"/>
      <c r="AJ156" s="204"/>
      <c r="AK156" s="204"/>
      <c r="AL156" s="204"/>
      <c r="AM156" s="204"/>
      <c r="AN156" s="204"/>
      <c r="AO156" s="204"/>
      <c r="AP156" s="204"/>
    </row>
    <row r="157" spans="1:42" ht="15">
      <c r="A157" s="204"/>
      <c r="B157" s="204"/>
      <c r="C157" s="204"/>
      <c r="D157" s="204"/>
      <c r="E157" s="204"/>
      <c r="F157" s="204"/>
      <c r="G157" s="204"/>
      <c r="H157" s="204"/>
      <c r="I157" s="204"/>
      <c r="J157" s="204"/>
      <c r="K157" s="204"/>
      <c r="V157" s="204"/>
      <c r="W157" s="204"/>
      <c r="X157" s="204"/>
      <c r="Y157" s="204"/>
      <c r="Z157" s="204"/>
      <c r="AA157" s="204"/>
      <c r="AB157" s="204"/>
      <c r="AC157" s="204"/>
      <c r="AD157" s="204"/>
      <c r="AE157" s="204"/>
      <c r="AF157" s="204"/>
      <c r="AG157" s="204"/>
      <c r="AH157" s="204"/>
      <c r="AI157" s="204"/>
      <c r="AJ157" s="204"/>
      <c r="AK157" s="204"/>
      <c r="AL157" s="204"/>
      <c r="AM157" s="204"/>
      <c r="AN157" s="204"/>
      <c r="AO157" s="204"/>
      <c r="AP157" s="204"/>
    </row>
    <row r="158" spans="1:42" ht="15">
      <c r="A158" s="204"/>
      <c r="B158" s="204"/>
      <c r="C158" s="204"/>
      <c r="D158" s="204"/>
      <c r="E158" s="204"/>
      <c r="F158" s="204"/>
      <c r="G158" s="204"/>
      <c r="H158" s="204"/>
      <c r="I158" s="204"/>
      <c r="J158" s="204"/>
      <c r="K158" s="204"/>
      <c r="V158" s="204"/>
      <c r="W158" s="204"/>
      <c r="X158" s="204"/>
      <c r="Y158" s="204"/>
      <c r="Z158" s="204"/>
      <c r="AA158" s="204"/>
      <c r="AB158" s="204"/>
      <c r="AC158" s="204"/>
      <c r="AD158" s="204"/>
      <c r="AE158" s="204"/>
      <c r="AF158" s="204"/>
      <c r="AG158" s="204"/>
      <c r="AH158" s="204"/>
      <c r="AI158" s="204"/>
      <c r="AJ158" s="204"/>
      <c r="AK158" s="204"/>
      <c r="AL158" s="204"/>
      <c r="AM158" s="204"/>
      <c r="AN158" s="204"/>
      <c r="AO158" s="204"/>
      <c r="AP158" s="204"/>
    </row>
    <row r="159" spans="1:42" ht="15">
      <c r="A159" s="204"/>
      <c r="B159" s="204"/>
      <c r="C159" s="204"/>
      <c r="D159" s="204"/>
      <c r="E159" s="204"/>
      <c r="F159" s="204"/>
      <c r="G159" s="204"/>
      <c r="H159" s="204"/>
      <c r="I159" s="204"/>
      <c r="J159" s="204"/>
      <c r="K159" s="204"/>
      <c r="V159" s="204"/>
      <c r="W159" s="204"/>
      <c r="X159" s="204"/>
      <c r="Y159" s="204"/>
      <c r="Z159" s="204"/>
      <c r="AA159" s="204"/>
      <c r="AB159" s="204"/>
      <c r="AC159" s="204"/>
      <c r="AD159" s="204"/>
      <c r="AE159" s="204"/>
      <c r="AF159" s="204"/>
      <c r="AG159" s="204"/>
      <c r="AH159" s="204"/>
      <c r="AI159" s="204"/>
      <c r="AJ159" s="204"/>
      <c r="AK159" s="204"/>
      <c r="AL159" s="204"/>
      <c r="AM159" s="204"/>
      <c r="AN159" s="204"/>
      <c r="AO159" s="204"/>
      <c r="AP159" s="204"/>
    </row>
    <row r="160" spans="1:42" ht="15">
      <c r="A160" s="204"/>
      <c r="B160" s="204"/>
      <c r="C160" s="204"/>
      <c r="D160" s="204"/>
      <c r="E160" s="204"/>
      <c r="F160" s="204"/>
      <c r="G160" s="204"/>
      <c r="H160" s="204"/>
      <c r="I160" s="204"/>
      <c r="J160" s="204"/>
      <c r="K160" s="204"/>
      <c r="V160" s="204"/>
      <c r="W160" s="204"/>
      <c r="X160" s="204"/>
      <c r="Y160" s="204"/>
      <c r="Z160" s="204"/>
      <c r="AA160" s="204"/>
      <c r="AB160" s="204"/>
      <c r="AC160" s="204"/>
      <c r="AD160" s="204"/>
      <c r="AE160" s="204"/>
      <c r="AF160" s="204"/>
      <c r="AG160" s="204"/>
      <c r="AH160" s="204"/>
      <c r="AI160" s="204"/>
      <c r="AJ160" s="204"/>
      <c r="AK160" s="204"/>
      <c r="AL160" s="204"/>
      <c r="AM160" s="204"/>
      <c r="AN160" s="204"/>
      <c r="AO160" s="204"/>
      <c r="AP160" s="204"/>
    </row>
    <row r="161" spans="1:42" ht="15">
      <c r="A161" s="204"/>
      <c r="B161" s="204"/>
      <c r="C161" s="204"/>
      <c r="D161" s="204"/>
      <c r="E161" s="204"/>
      <c r="F161" s="204"/>
      <c r="G161" s="204"/>
      <c r="H161" s="204"/>
      <c r="I161" s="204"/>
      <c r="J161" s="204"/>
      <c r="K161" s="204"/>
      <c r="V161" s="204"/>
      <c r="W161" s="204"/>
      <c r="X161" s="204"/>
      <c r="Y161" s="204"/>
      <c r="Z161" s="204"/>
      <c r="AA161" s="204"/>
      <c r="AB161" s="204"/>
      <c r="AC161" s="204"/>
      <c r="AD161" s="204"/>
      <c r="AE161" s="204"/>
      <c r="AF161" s="204"/>
      <c r="AG161" s="204"/>
      <c r="AH161" s="204"/>
      <c r="AI161" s="204"/>
      <c r="AJ161" s="204"/>
      <c r="AK161" s="204"/>
      <c r="AL161" s="204"/>
      <c r="AM161" s="204"/>
      <c r="AN161" s="204"/>
      <c r="AO161" s="204"/>
      <c r="AP161" s="204"/>
    </row>
    <row r="162" spans="1:42" ht="15">
      <c r="A162" s="204"/>
      <c r="B162" s="204"/>
      <c r="C162" s="204"/>
      <c r="D162" s="204"/>
      <c r="E162" s="204"/>
      <c r="F162" s="204"/>
      <c r="G162" s="204"/>
      <c r="H162" s="204"/>
      <c r="I162" s="204"/>
      <c r="J162" s="204"/>
      <c r="K162" s="204"/>
      <c r="V162" s="204"/>
      <c r="W162" s="204"/>
      <c r="X162" s="204"/>
      <c r="Y162" s="204"/>
      <c r="Z162" s="204"/>
      <c r="AA162" s="204"/>
      <c r="AB162" s="204"/>
      <c r="AC162" s="204"/>
      <c r="AD162" s="204"/>
      <c r="AE162" s="204"/>
      <c r="AF162" s="204"/>
      <c r="AG162" s="204"/>
      <c r="AH162" s="204"/>
      <c r="AI162" s="204"/>
      <c r="AJ162" s="204"/>
      <c r="AK162" s="204"/>
      <c r="AL162" s="204"/>
      <c r="AM162" s="204"/>
      <c r="AN162" s="204"/>
      <c r="AO162" s="204"/>
      <c r="AP162" s="204"/>
    </row>
    <row r="163" spans="1:42" ht="15">
      <c r="A163" s="204"/>
      <c r="B163" s="204"/>
      <c r="C163" s="204"/>
      <c r="D163" s="204"/>
      <c r="E163" s="204"/>
      <c r="F163" s="204"/>
      <c r="G163" s="204"/>
      <c r="H163" s="204"/>
      <c r="I163" s="204"/>
      <c r="J163" s="204"/>
      <c r="K163" s="204"/>
      <c r="V163" s="204"/>
      <c r="W163" s="204"/>
      <c r="X163" s="204"/>
      <c r="Y163" s="204"/>
      <c r="Z163" s="204"/>
      <c r="AA163" s="204"/>
      <c r="AB163" s="204"/>
      <c r="AC163" s="204"/>
      <c r="AD163" s="204"/>
      <c r="AE163" s="204"/>
      <c r="AF163" s="204"/>
      <c r="AG163" s="204"/>
      <c r="AH163" s="204"/>
      <c r="AI163" s="204"/>
      <c r="AJ163" s="204"/>
      <c r="AK163" s="204"/>
      <c r="AL163" s="204"/>
      <c r="AM163" s="204"/>
      <c r="AN163" s="204"/>
      <c r="AO163" s="204"/>
      <c r="AP163" s="204"/>
    </row>
    <row r="164" spans="1:42" ht="15">
      <c r="A164" s="204"/>
      <c r="B164" s="204"/>
      <c r="C164" s="204"/>
      <c r="D164" s="204"/>
      <c r="E164" s="204"/>
      <c r="F164" s="204"/>
      <c r="G164" s="204"/>
      <c r="H164" s="204"/>
      <c r="I164" s="204"/>
      <c r="J164" s="204"/>
      <c r="K164" s="204"/>
      <c r="V164" s="204"/>
      <c r="W164" s="204"/>
      <c r="X164" s="204"/>
      <c r="Y164" s="204"/>
      <c r="Z164" s="204"/>
      <c r="AA164" s="204"/>
      <c r="AB164" s="204"/>
      <c r="AC164" s="204"/>
      <c r="AD164" s="204"/>
      <c r="AE164" s="204"/>
      <c r="AF164" s="204"/>
      <c r="AG164" s="204"/>
      <c r="AH164" s="204"/>
      <c r="AI164" s="204"/>
      <c r="AJ164" s="204"/>
      <c r="AK164" s="204"/>
      <c r="AL164" s="204"/>
      <c r="AM164" s="204"/>
      <c r="AN164" s="204"/>
      <c r="AO164" s="204"/>
      <c r="AP164" s="204"/>
    </row>
    <row r="165" spans="1:42" ht="15">
      <c r="A165" s="204"/>
      <c r="B165" s="204"/>
      <c r="C165" s="204"/>
      <c r="D165" s="204"/>
      <c r="E165" s="204"/>
      <c r="F165" s="204"/>
      <c r="G165" s="204"/>
      <c r="H165" s="204"/>
      <c r="I165" s="204"/>
      <c r="J165" s="204"/>
      <c r="K165" s="204"/>
      <c r="V165" s="204"/>
      <c r="W165" s="204"/>
      <c r="X165" s="204"/>
      <c r="Y165" s="204"/>
      <c r="Z165" s="204"/>
      <c r="AA165" s="204"/>
      <c r="AB165" s="204"/>
      <c r="AC165" s="204"/>
      <c r="AD165" s="204"/>
      <c r="AE165" s="204"/>
      <c r="AF165" s="204"/>
      <c r="AG165" s="204"/>
      <c r="AH165" s="204"/>
      <c r="AI165" s="204"/>
      <c r="AJ165" s="204"/>
      <c r="AK165" s="204"/>
      <c r="AL165" s="204"/>
      <c r="AM165" s="204"/>
      <c r="AN165" s="204"/>
      <c r="AO165" s="204"/>
      <c r="AP165" s="204"/>
    </row>
    <row r="166" spans="1:42" ht="15">
      <c r="A166" s="204"/>
      <c r="B166" s="204"/>
      <c r="C166" s="204"/>
      <c r="D166" s="204"/>
      <c r="E166" s="204"/>
      <c r="F166" s="204"/>
      <c r="G166" s="204"/>
      <c r="H166" s="204"/>
      <c r="I166" s="204"/>
      <c r="J166" s="204"/>
      <c r="K166" s="204"/>
      <c r="V166" s="204"/>
      <c r="W166" s="204"/>
      <c r="X166" s="204"/>
      <c r="Y166" s="204"/>
      <c r="Z166" s="204"/>
      <c r="AA166" s="204"/>
      <c r="AB166" s="204"/>
      <c r="AC166" s="204"/>
      <c r="AD166" s="204"/>
      <c r="AE166" s="204"/>
      <c r="AF166" s="204"/>
      <c r="AG166" s="204"/>
      <c r="AH166" s="204"/>
      <c r="AI166" s="204"/>
      <c r="AJ166" s="204"/>
      <c r="AK166" s="204"/>
      <c r="AL166" s="204"/>
      <c r="AM166" s="204"/>
      <c r="AN166" s="204"/>
      <c r="AO166" s="204"/>
      <c r="AP166" s="204"/>
    </row>
    <row r="167" spans="1:42" ht="15">
      <c r="A167" s="204"/>
      <c r="B167" s="204"/>
      <c r="C167" s="204"/>
      <c r="D167" s="204"/>
      <c r="E167" s="204"/>
      <c r="F167" s="204"/>
      <c r="G167" s="204"/>
      <c r="H167" s="204"/>
      <c r="I167" s="204"/>
      <c r="J167" s="204"/>
      <c r="K167" s="204"/>
      <c r="V167" s="204"/>
      <c r="W167" s="204"/>
      <c r="X167" s="204"/>
      <c r="Y167" s="204"/>
      <c r="Z167" s="204"/>
      <c r="AA167" s="204"/>
      <c r="AB167" s="204"/>
      <c r="AC167" s="204"/>
      <c r="AD167" s="204"/>
      <c r="AE167" s="204"/>
      <c r="AF167" s="204"/>
      <c r="AG167" s="204"/>
      <c r="AH167" s="204"/>
      <c r="AI167" s="204"/>
      <c r="AJ167" s="204"/>
      <c r="AK167" s="204"/>
      <c r="AL167" s="204"/>
      <c r="AM167" s="204"/>
      <c r="AN167" s="204"/>
      <c r="AO167" s="204"/>
      <c r="AP167" s="204"/>
    </row>
    <row r="168" spans="1:42" ht="15">
      <c r="A168" s="204"/>
      <c r="B168" s="204"/>
      <c r="C168" s="204"/>
      <c r="D168" s="204"/>
      <c r="E168" s="204"/>
      <c r="F168" s="204"/>
      <c r="G168" s="204"/>
      <c r="H168" s="204"/>
      <c r="I168" s="204"/>
      <c r="J168" s="204"/>
      <c r="K168" s="204"/>
      <c r="V168" s="204"/>
      <c r="W168" s="204"/>
      <c r="X168" s="204"/>
      <c r="Y168" s="204"/>
      <c r="Z168" s="204"/>
      <c r="AA168" s="204"/>
      <c r="AB168" s="204"/>
      <c r="AC168" s="204"/>
      <c r="AD168" s="204"/>
      <c r="AE168" s="204"/>
      <c r="AF168" s="204"/>
      <c r="AG168" s="204"/>
      <c r="AH168" s="204"/>
      <c r="AI168" s="204"/>
      <c r="AJ168" s="204"/>
      <c r="AK168" s="204"/>
      <c r="AL168" s="204"/>
      <c r="AM168" s="204"/>
      <c r="AN168" s="204"/>
      <c r="AO168" s="204"/>
      <c r="AP168" s="204"/>
    </row>
    <row r="169" spans="1:42" ht="15">
      <c r="A169" s="204"/>
      <c r="B169" s="204"/>
      <c r="C169" s="204"/>
      <c r="D169" s="204"/>
      <c r="E169" s="204"/>
      <c r="F169" s="204"/>
      <c r="G169" s="204"/>
      <c r="H169" s="204"/>
      <c r="I169" s="204"/>
      <c r="J169" s="204"/>
      <c r="K169" s="204"/>
      <c r="V169" s="204"/>
      <c r="W169" s="204"/>
      <c r="X169" s="204"/>
      <c r="Y169" s="204"/>
      <c r="Z169" s="204"/>
      <c r="AA169" s="204"/>
      <c r="AB169" s="204"/>
      <c r="AC169" s="204"/>
      <c r="AD169" s="204"/>
      <c r="AE169" s="204"/>
      <c r="AF169" s="204"/>
      <c r="AG169" s="204"/>
      <c r="AH169" s="204"/>
      <c r="AI169" s="204"/>
      <c r="AJ169" s="204"/>
      <c r="AK169" s="204"/>
      <c r="AL169" s="204"/>
      <c r="AM169" s="204"/>
      <c r="AN169" s="204"/>
      <c r="AO169" s="204"/>
      <c r="AP169" s="204"/>
    </row>
    <row r="170" spans="1:42" ht="15">
      <c r="A170" s="204"/>
      <c r="B170" s="204"/>
      <c r="C170" s="204"/>
      <c r="D170" s="204"/>
      <c r="E170" s="204"/>
      <c r="F170" s="204"/>
      <c r="G170" s="204"/>
      <c r="H170" s="204"/>
      <c r="I170" s="204"/>
      <c r="J170" s="204"/>
      <c r="K170" s="204"/>
      <c r="V170" s="204"/>
      <c r="W170" s="204"/>
      <c r="X170" s="204"/>
      <c r="Y170" s="204"/>
      <c r="Z170" s="204"/>
      <c r="AA170" s="204"/>
      <c r="AB170" s="204"/>
      <c r="AC170" s="204"/>
      <c r="AD170" s="204"/>
      <c r="AE170" s="204"/>
      <c r="AF170" s="204"/>
      <c r="AG170" s="204"/>
      <c r="AH170" s="204"/>
      <c r="AI170" s="204"/>
      <c r="AJ170" s="204"/>
      <c r="AK170" s="204"/>
      <c r="AL170" s="204"/>
      <c r="AM170" s="204"/>
      <c r="AN170" s="204"/>
      <c r="AO170" s="204"/>
      <c r="AP170" s="204"/>
    </row>
    <row r="171" spans="1:42" ht="15">
      <c r="A171" s="204"/>
      <c r="B171" s="204"/>
      <c r="C171" s="204"/>
      <c r="D171" s="204"/>
      <c r="E171" s="204"/>
      <c r="F171" s="204"/>
      <c r="G171" s="204"/>
      <c r="H171" s="204"/>
      <c r="I171" s="204"/>
      <c r="J171" s="204"/>
      <c r="K171" s="204"/>
      <c r="V171" s="204"/>
      <c r="W171" s="204"/>
      <c r="X171" s="204"/>
      <c r="Y171" s="204"/>
      <c r="Z171" s="204"/>
      <c r="AA171" s="204"/>
      <c r="AB171" s="204"/>
      <c r="AC171" s="204"/>
      <c r="AD171" s="204"/>
      <c r="AE171" s="204"/>
      <c r="AF171" s="204"/>
      <c r="AG171" s="204"/>
      <c r="AH171" s="204"/>
      <c r="AI171" s="204"/>
      <c r="AJ171" s="204"/>
      <c r="AK171" s="204"/>
      <c r="AL171" s="204"/>
      <c r="AM171" s="204"/>
      <c r="AN171" s="204"/>
      <c r="AO171" s="204"/>
      <c r="AP171" s="204"/>
    </row>
    <row r="172" spans="1:42" ht="15">
      <c r="A172" s="204"/>
      <c r="B172" s="204"/>
      <c r="C172" s="204"/>
      <c r="D172" s="204"/>
      <c r="E172" s="204"/>
      <c r="F172" s="204"/>
      <c r="G172" s="204"/>
      <c r="H172" s="204"/>
      <c r="I172" s="204"/>
      <c r="J172" s="204"/>
      <c r="K172" s="204"/>
      <c r="V172" s="204"/>
      <c r="W172" s="204"/>
      <c r="X172" s="204"/>
      <c r="Y172" s="204"/>
      <c r="Z172" s="204"/>
      <c r="AA172" s="204"/>
      <c r="AB172" s="204"/>
      <c r="AC172" s="204"/>
      <c r="AD172" s="204"/>
      <c r="AE172" s="204"/>
      <c r="AF172" s="204"/>
      <c r="AG172" s="204"/>
      <c r="AH172" s="204"/>
      <c r="AI172" s="204"/>
      <c r="AJ172" s="204"/>
      <c r="AK172" s="204"/>
      <c r="AL172" s="204"/>
      <c r="AM172" s="204"/>
      <c r="AN172" s="204"/>
      <c r="AO172" s="204"/>
      <c r="AP172" s="204"/>
    </row>
    <row r="173" spans="1:42" ht="15">
      <c r="A173" s="204"/>
      <c r="B173" s="204"/>
      <c r="C173" s="204"/>
      <c r="D173" s="204"/>
      <c r="E173" s="204"/>
      <c r="F173" s="204"/>
      <c r="G173" s="204"/>
      <c r="H173" s="204"/>
      <c r="I173" s="204"/>
      <c r="J173" s="204"/>
      <c r="K173" s="204"/>
      <c r="V173" s="204"/>
      <c r="W173" s="204"/>
      <c r="X173" s="204"/>
      <c r="Y173" s="204"/>
      <c r="Z173" s="204"/>
      <c r="AA173" s="204"/>
      <c r="AB173" s="204"/>
      <c r="AC173" s="204"/>
      <c r="AD173" s="204"/>
      <c r="AE173" s="204"/>
      <c r="AF173" s="204"/>
      <c r="AG173" s="204"/>
      <c r="AH173" s="204"/>
      <c r="AI173" s="204"/>
      <c r="AJ173" s="204"/>
      <c r="AK173" s="204"/>
      <c r="AL173" s="204"/>
      <c r="AM173" s="204"/>
      <c r="AN173" s="204"/>
      <c r="AO173" s="204"/>
      <c r="AP173" s="204"/>
    </row>
    <row r="174" spans="1:42" ht="15">
      <c r="A174" s="204"/>
      <c r="B174" s="204"/>
      <c r="C174" s="204"/>
      <c r="D174" s="204"/>
      <c r="E174" s="204"/>
      <c r="F174" s="204"/>
      <c r="G174" s="204"/>
      <c r="H174" s="204"/>
      <c r="I174" s="204"/>
      <c r="J174" s="204"/>
      <c r="K174" s="204"/>
      <c r="V174" s="204"/>
      <c r="W174" s="204"/>
      <c r="X174" s="204"/>
      <c r="Y174" s="204"/>
      <c r="Z174" s="204"/>
      <c r="AA174" s="204"/>
      <c r="AB174" s="204"/>
      <c r="AC174" s="204"/>
      <c r="AD174" s="204"/>
      <c r="AE174" s="204"/>
      <c r="AF174" s="204"/>
      <c r="AG174" s="204"/>
      <c r="AH174" s="204"/>
      <c r="AI174" s="204"/>
      <c r="AJ174" s="204"/>
      <c r="AK174" s="204"/>
      <c r="AL174" s="204"/>
      <c r="AM174" s="204"/>
      <c r="AN174" s="204"/>
      <c r="AO174" s="204"/>
      <c r="AP174" s="204"/>
    </row>
    <row r="175" spans="1:42" ht="15">
      <c r="A175" s="204"/>
      <c r="B175" s="204"/>
      <c r="C175" s="204"/>
      <c r="D175" s="204"/>
      <c r="E175" s="204"/>
      <c r="F175" s="204"/>
      <c r="G175" s="204"/>
      <c r="H175" s="204"/>
      <c r="I175" s="204"/>
      <c r="J175" s="204"/>
      <c r="K175" s="204"/>
      <c r="V175" s="204"/>
      <c r="W175" s="204"/>
      <c r="X175" s="204"/>
      <c r="Y175" s="204"/>
      <c r="Z175" s="204"/>
      <c r="AA175" s="204"/>
      <c r="AB175" s="204"/>
      <c r="AC175" s="204"/>
      <c r="AD175" s="204"/>
      <c r="AE175" s="204"/>
      <c r="AF175" s="204"/>
      <c r="AG175" s="204"/>
      <c r="AH175" s="204"/>
      <c r="AI175" s="204"/>
      <c r="AJ175" s="204"/>
      <c r="AK175" s="204"/>
      <c r="AL175" s="204"/>
      <c r="AM175" s="204"/>
      <c r="AN175" s="204"/>
      <c r="AO175" s="204"/>
      <c r="AP175" s="204"/>
    </row>
    <row r="176" spans="1:42" ht="15">
      <c r="A176" s="204"/>
      <c r="B176" s="204"/>
      <c r="C176" s="204"/>
      <c r="D176" s="204"/>
      <c r="E176" s="204"/>
      <c r="F176" s="204"/>
      <c r="G176" s="204"/>
      <c r="H176" s="204"/>
      <c r="I176" s="204"/>
      <c r="J176" s="204"/>
      <c r="K176" s="204"/>
      <c r="V176" s="204"/>
      <c r="W176" s="204"/>
      <c r="X176" s="204"/>
      <c r="Y176" s="204"/>
      <c r="Z176" s="204"/>
      <c r="AA176" s="204"/>
      <c r="AB176" s="204"/>
      <c r="AC176" s="204"/>
      <c r="AD176" s="204"/>
      <c r="AE176" s="204"/>
      <c r="AF176" s="204"/>
      <c r="AG176" s="204"/>
      <c r="AH176" s="204"/>
      <c r="AI176" s="204"/>
      <c r="AJ176" s="204"/>
      <c r="AK176" s="204"/>
      <c r="AL176" s="204"/>
      <c r="AM176" s="204"/>
      <c r="AN176" s="204"/>
      <c r="AO176" s="204"/>
      <c r="AP176" s="204"/>
    </row>
    <row r="177" spans="1:42" ht="15">
      <c r="A177" s="204"/>
      <c r="B177" s="204"/>
      <c r="C177" s="204"/>
      <c r="D177" s="204"/>
      <c r="E177" s="204"/>
      <c r="F177" s="204"/>
      <c r="G177" s="204"/>
      <c r="H177" s="204"/>
      <c r="I177" s="204"/>
      <c r="J177" s="204"/>
      <c r="K177" s="204"/>
      <c r="V177" s="204"/>
      <c r="W177" s="204"/>
      <c r="X177" s="204"/>
      <c r="Y177" s="204"/>
      <c r="Z177" s="204"/>
      <c r="AA177" s="204"/>
      <c r="AB177" s="204"/>
      <c r="AC177" s="204"/>
      <c r="AD177" s="204"/>
      <c r="AE177" s="204"/>
      <c r="AF177" s="204"/>
      <c r="AG177" s="204"/>
      <c r="AH177" s="204"/>
      <c r="AI177" s="204"/>
      <c r="AJ177" s="204"/>
      <c r="AK177" s="204"/>
      <c r="AL177" s="204"/>
      <c r="AM177" s="204"/>
      <c r="AN177" s="204"/>
      <c r="AO177" s="204"/>
      <c r="AP177" s="204"/>
    </row>
    <row r="178" spans="1:42" ht="15">
      <c r="A178" s="204"/>
      <c r="B178" s="204"/>
      <c r="C178" s="204"/>
      <c r="D178" s="204"/>
      <c r="E178" s="204"/>
      <c r="F178" s="204"/>
      <c r="G178" s="204"/>
      <c r="H178" s="204"/>
      <c r="I178" s="204"/>
      <c r="J178" s="204"/>
      <c r="K178" s="204"/>
      <c r="V178" s="204"/>
      <c r="W178" s="204"/>
      <c r="X178" s="204"/>
      <c r="Y178" s="204"/>
      <c r="Z178" s="204"/>
      <c r="AA178" s="204"/>
      <c r="AB178" s="204"/>
      <c r="AC178" s="204"/>
      <c r="AD178" s="204"/>
      <c r="AE178" s="204"/>
      <c r="AF178" s="204"/>
      <c r="AG178" s="204"/>
      <c r="AH178" s="204"/>
      <c r="AI178" s="204"/>
      <c r="AJ178" s="204"/>
      <c r="AK178" s="204"/>
      <c r="AL178" s="204"/>
      <c r="AM178" s="204"/>
      <c r="AN178" s="204"/>
      <c r="AO178" s="204"/>
      <c r="AP178" s="204"/>
    </row>
    <row r="179" spans="1:42" ht="15">
      <c r="A179" s="204"/>
      <c r="B179" s="204"/>
      <c r="C179" s="204"/>
      <c r="D179" s="204"/>
      <c r="E179" s="204"/>
      <c r="F179" s="204"/>
      <c r="G179" s="204"/>
      <c r="H179" s="204"/>
      <c r="I179" s="204"/>
      <c r="J179" s="204"/>
      <c r="K179" s="204"/>
      <c r="V179" s="204"/>
      <c r="W179" s="204"/>
      <c r="X179" s="204"/>
      <c r="Y179" s="204"/>
      <c r="Z179" s="204"/>
      <c r="AA179" s="204"/>
      <c r="AB179" s="204"/>
      <c r="AC179" s="204"/>
      <c r="AD179" s="204"/>
      <c r="AE179" s="204"/>
      <c r="AF179" s="204"/>
      <c r="AG179" s="204"/>
      <c r="AH179" s="204"/>
      <c r="AI179" s="204"/>
      <c r="AJ179" s="204"/>
      <c r="AK179" s="204"/>
      <c r="AL179" s="204"/>
      <c r="AM179" s="204"/>
      <c r="AN179" s="204"/>
      <c r="AO179" s="204"/>
      <c r="AP179" s="204"/>
    </row>
    <row r="180" spans="1:42" ht="15">
      <c r="A180" s="204"/>
      <c r="B180" s="204"/>
      <c r="C180" s="204"/>
      <c r="D180" s="204"/>
      <c r="E180" s="204"/>
      <c r="F180" s="204"/>
      <c r="G180" s="204"/>
      <c r="H180" s="204"/>
      <c r="I180" s="204"/>
      <c r="J180" s="204"/>
      <c r="K180" s="204"/>
      <c r="V180" s="204"/>
      <c r="W180" s="204"/>
      <c r="X180" s="204"/>
      <c r="Y180" s="204"/>
      <c r="Z180" s="204"/>
      <c r="AA180" s="204"/>
      <c r="AB180" s="204"/>
      <c r="AC180" s="204"/>
      <c r="AD180" s="204"/>
      <c r="AE180" s="204"/>
      <c r="AF180" s="204"/>
      <c r="AG180" s="204"/>
      <c r="AH180" s="204"/>
      <c r="AI180" s="204"/>
      <c r="AJ180" s="204"/>
      <c r="AK180" s="204"/>
      <c r="AL180" s="204"/>
      <c r="AM180" s="204"/>
      <c r="AN180" s="204"/>
      <c r="AO180" s="204"/>
      <c r="AP180" s="204"/>
    </row>
    <row r="181" spans="1:42" ht="15">
      <c r="A181" s="204"/>
      <c r="B181" s="204"/>
      <c r="C181" s="204"/>
      <c r="D181" s="204"/>
      <c r="E181" s="204"/>
      <c r="F181" s="204"/>
      <c r="G181" s="204"/>
      <c r="H181" s="204"/>
      <c r="I181" s="204"/>
      <c r="J181" s="204"/>
      <c r="K181" s="204"/>
      <c r="V181" s="204"/>
      <c r="W181" s="204"/>
      <c r="X181" s="204"/>
      <c r="Y181" s="204"/>
      <c r="Z181" s="204"/>
      <c r="AA181" s="204"/>
      <c r="AB181" s="204"/>
      <c r="AC181" s="204"/>
      <c r="AD181" s="204"/>
      <c r="AE181" s="204"/>
      <c r="AF181" s="204"/>
      <c r="AG181" s="204"/>
      <c r="AH181" s="204"/>
      <c r="AI181" s="204"/>
      <c r="AJ181" s="204"/>
      <c r="AK181" s="204"/>
      <c r="AL181" s="204"/>
      <c r="AM181" s="204"/>
      <c r="AN181" s="204"/>
      <c r="AO181" s="204"/>
      <c r="AP181" s="204"/>
    </row>
    <row r="182" spans="1:42" ht="15">
      <c r="A182" s="204"/>
      <c r="B182" s="204"/>
      <c r="C182" s="204"/>
      <c r="D182" s="204"/>
      <c r="E182" s="204"/>
      <c r="F182" s="204"/>
      <c r="G182" s="204"/>
      <c r="H182" s="204"/>
      <c r="I182" s="204"/>
      <c r="J182" s="204"/>
      <c r="K182" s="204"/>
      <c r="V182" s="204"/>
      <c r="W182" s="204"/>
      <c r="X182" s="204"/>
      <c r="Y182" s="204"/>
      <c r="Z182" s="204"/>
      <c r="AA182" s="204"/>
      <c r="AB182" s="204"/>
      <c r="AC182" s="204"/>
      <c r="AD182" s="204"/>
      <c r="AE182" s="204"/>
      <c r="AF182" s="204"/>
      <c r="AG182" s="204"/>
      <c r="AH182" s="204"/>
      <c r="AI182" s="204"/>
      <c r="AJ182" s="204"/>
      <c r="AK182" s="204"/>
      <c r="AL182" s="204"/>
      <c r="AM182" s="204"/>
      <c r="AN182" s="204"/>
      <c r="AO182" s="204"/>
      <c r="AP182" s="204"/>
    </row>
    <row r="183" spans="1:42" ht="15">
      <c r="A183" s="204"/>
      <c r="B183" s="204"/>
      <c r="C183" s="204"/>
      <c r="D183" s="204"/>
      <c r="E183" s="204"/>
      <c r="F183" s="204"/>
      <c r="G183" s="204"/>
      <c r="H183" s="204"/>
      <c r="I183" s="204"/>
      <c r="J183" s="204"/>
      <c r="K183" s="204"/>
      <c r="V183" s="204"/>
      <c r="W183" s="204"/>
      <c r="X183" s="204"/>
      <c r="Y183" s="204"/>
      <c r="Z183" s="204"/>
      <c r="AA183" s="204"/>
      <c r="AB183" s="204"/>
      <c r="AC183" s="204"/>
      <c r="AD183" s="204"/>
      <c r="AE183" s="204"/>
      <c r="AF183" s="204"/>
      <c r="AG183" s="204"/>
      <c r="AH183" s="204"/>
      <c r="AI183" s="204"/>
      <c r="AJ183" s="204"/>
      <c r="AK183" s="204"/>
      <c r="AL183" s="204"/>
      <c r="AM183" s="204"/>
      <c r="AN183" s="204"/>
      <c r="AO183" s="204"/>
      <c r="AP183" s="204"/>
    </row>
    <row r="184" spans="1:42" ht="15">
      <c r="A184" s="204"/>
      <c r="B184" s="204"/>
      <c r="C184" s="204"/>
      <c r="D184" s="204"/>
      <c r="E184" s="204"/>
      <c r="F184" s="204"/>
      <c r="G184" s="204"/>
      <c r="H184" s="204"/>
      <c r="I184" s="204"/>
      <c r="J184" s="204"/>
      <c r="K184" s="204"/>
      <c r="V184" s="204"/>
      <c r="W184" s="204"/>
      <c r="X184" s="204"/>
      <c r="Y184" s="204"/>
      <c r="Z184" s="204"/>
      <c r="AA184" s="204"/>
      <c r="AB184" s="204"/>
      <c r="AC184" s="204"/>
      <c r="AD184" s="204"/>
      <c r="AE184" s="204"/>
      <c r="AF184" s="204"/>
      <c r="AG184" s="204"/>
      <c r="AH184" s="204"/>
      <c r="AI184" s="204"/>
      <c r="AJ184" s="204"/>
      <c r="AK184" s="204"/>
      <c r="AL184" s="204"/>
      <c r="AM184" s="204"/>
      <c r="AN184" s="204"/>
      <c r="AO184" s="204"/>
      <c r="AP184" s="204"/>
    </row>
    <row r="185" spans="1:42" ht="15">
      <c r="A185" s="204"/>
      <c r="B185" s="204"/>
      <c r="C185" s="204"/>
      <c r="D185" s="204"/>
      <c r="E185" s="204"/>
      <c r="F185" s="204"/>
      <c r="G185" s="204"/>
      <c r="H185" s="204"/>
      <c r="I185" s="204"/>
      <c r="J185" s="204"/>
      <c r="K185" s="204"/>
      <c r="V185" s="204"/>
      <c r="W185" s="204"/>
      <c r="X185" s="204"/>
      <c r="Y185" s="204"/>
      <c r="Z185" s="204"/>
      <c r="AA185" s="204"/>
      <c r="AB185" s="204"/>
      <c r="AC185" s="204"/>
      <c r="AD185" s="204"/>
      <c r="AE185" s="204"/>
      <c r="AF185" s="204"/>
      <c r="AG185" s="204"/>
      <c r="AH185" s="204"/>
      <c r="AI185" s="204"/>
      <c r="AJ185" s="204"/>
      <c r="AK185" s="204"/>
      <c r="AL185" s="204"/>
      <c r="AM185" s="204"/>
      <c r="AN185" s="204"/>
      <c r="AO185" s="204"/>
      <c r="AP185" s="204"/>
    </row>
    <row r="186" spans="1:42" ht="15">
      <c r="A186" s="204"/>
      <c r="B186" s="204"/>
      <c r="C186" s="204"/>
      <c r="D186" s="204"/>
      <c r="E186" s="204"/>
      <c r="F186" s="204"/>
      <c r="G186" s="204"/>
      <c r="H186" s="204"/>
      <c r="I186" s="204"/>
      <c r="J186" s="204"/>
      <c r="K186" s="204"/>
      <c r="V186" s="204"/>
      <c r="W186" s="204"/>
      <c r="X186" s="204"/>
      <c r="Y186" s="204"/>
      <c r="Z186" s="204"/>
      <c r="AA186" s="204"/>
      <c r="AB186" s="204"/>
      <c r="AC186" s="204"/>
      <c r="AD186" s="204"/>
      <c r="AE186" s="204"/>
      <c r="AF186" s="204"/>
      <c r="AG186" s="204"/>
      <c r="AH186" s="204"/>
      <c r="AI186" s="204"/>
      <c r="AJ186" s="204"/>
      <c r="AK186" s="204"/>
      <c r="AL186" s="204"/>
      <c r="AM186" s="204"/>
      <c r="AN186" s="204"/>
      <c r="AO186" s="204"/>
      <c r="AP186" s="204"/>
    </row>
    <row r="187" spans="1:42" ht="15">
      <c r="A187" s="204"/>
      <c r="B187" s="204"/>
      <c r="C187" s="204"/>
      <c r="D187" s="204"/>
      <c r="E187" s="204"/>
      <c r="F187" s="204"/>
      <c r="G187" s="204"/>
      <c r="H187" s="204"/>
      <c r="I187" s="204"/>
      <c r="J187" s="204"/>
      <c r="K187" s="204"/>
      <c r="V187" s="204"/>
      <c r="W187" s="204"/>
      <c r="X187" s="204"/>
      <c r="Y187" s="204"/>
      <c r="Z187" s="204"/>
      <c r="AA187" s="204"/>
      <c r="AB187" s="204"/>
      <c r="AC187" s="204"/>
      <c r="AD187" s="204"/>
      <c r="AE187" s="204"/>
      <c r="AF187" s="204"/>
      <c r="AG187" s="204"/>
      <c r="AH187" s="204"/>
      <c r="AI187" s="204"/>
      <c r="AJ187" s="204"/>
      <c r="AK187" s="204"/>
      <c r="AL187" s="204"/>
      <c r="AM187" s="204"/>
      <c r="AN187" s="204"/>
      <c r="AO187" s="204"/>
      <c r="AP187" s="204"/>
    </row>
    <row r="188" spans="1:42" ht="15">
      <c r="A188" s="204"/>
      <c r="B188" s="204"/>
      <c r="C188" s="204"/>
      <c r="D188" s="204"/>
      <c r="E188" s="204"/>
      <c r="F188" s="204"/>
      <c r="G188" s="204"/>
      <c r="H188" s="204"/>
      <c r="I188" s="204"/>
      <c r="J188" s="204"/>
      <c r="K188" s="204"/>
      <c r="V188" s="204"/>
      <c r="W188" s="204"/>
      <c r="X188" s="204"/>
      <c r="Y188" s="204"/>
      <c r="Z188" s="204"/>
      <c r="AA188" s="204"/>
      <c r="AB188" s="204"/>
      <c r="AC188" s="204"/>
      <c r="AD188" s="204"/>
      <c r="AE188" s="204"/>
      <c r="AF188" s="204"/>
      <c r="AG188" s="204"/>
      <c r="AH188" s="204"/>
      <c r="AI188" s="204"/>
      <c r="AJ188" s="204"/>
      <c r="AK188" s="204"/>
      <c r="AL188" s="204"/>
      <c r="AM188" s="204"/>
      <c r="AN188" s="204"/>
      <c r="AO188" s="204"/>
      <c r="AP188" s="204"/>
    </row>
    <row r="189" spans="1:42" ht="15">
      <c r="A189" s="204"/>
      <c r="B189" s="204"/>
      <c r="C189" s="204"/>
      <c r="D189" s="204"/>
      <c r="E189" s="204"/>
      <c r="F189" s="204"/>
      <c r="G189" s="204"/>
      <c r="H189" s="204"/>
      <c r="I189" s="204"/>
      <c r="J189" s="204"/>
      <c r="K189" s="204"/>
      <c r="V189" s="204"/>
      <c r="W189" s="204"/>
      <c r="X189" s="204"/>
      <c r="Y189" s="204"/>
      <c r="Z189" s="204"/>
      <c r="AA189" s="204"/>
      <c r="AB189" s="204"/>
      <c r="AC189" s="204"/>
      <c r="AD189" s="204"/>
      <c r="AE189" s="204"/>
      <c r="AF189" s="204"/>
      <c r="AG189" s="204"/>
      <c r="AH189" s="204"/>
      <c r="AI189" s="204"/>
      <c r="AJ189" s="204"/>
      <c r="AK189" s="204"/>
      <c r="AL189" s="204"/>
      <c r="AM189" s="204"/>
      <c r="AN189" s="204"/>
      <c r="AO189" s="204"/>
      <c r="AP189" s="204"/>
    </row>
    <row r="190" spans="1:42" ht="15">
      <c r="A190" s="204"/>
      <c r="B190" s="204"/>
      <c r="C190" s="204"/>
      <c r="D190" s="204"/>
      <c r="E190" s="204"/>
      <c r="F190" s="204"/>
      <c r="G190" s="204"/>
      <c r="H190" s="204"/>
      <c r="I190" s="204"/>
      <c r="J190" s="204"/>
      <c r="K190" s="204"/>
      <c r="V190" s="204"/>
      <c r="W190" s="204"/>
      <c r="X190" s="204"/>
      <c r="Y190" s="204"/>
      <c r="Z190" s="204"/>
      <c r="AA190" s="204"/>
      <c r="AB190" s="204"/>
      <c r="AC190" s="204"/>
      <c r="AD190" s="204"/>
      <c r="AE190" s="204"/>
      <c r="AF190" s="204"/>
      <c r="AG190" s="204"/>
      <c r="AH190" s="204"/>
      <c r="AI190" s="204"/>
      <c r="AJ190" s="204"/>
      <c r="AK190" s="204"/>
      <c r="AL190" s="204"/>
      <c r="AM190" s="204"/>
      <c r="AN190" s="204"/>
      <c r="AO190" s="204"/>
      <c r="AP190" s="204"/>
    </row>
    <row r="191" spans="1:42" ht="15">
      <c r="A191" s="204"/>
      <c r="B191" s="204"/>
      <c r="C191" s="204"/>
      <c r="D191" s="204"/>
      <c r="E191" s="204"/>
      <c r="F191" s="204"/>
      <c r="G191" s="204"/>
      <c r="H191" s="204"/>
      <c r="I191" s="204"/>
      <c r="J191" s="204"/>
      <c r="K191" s="204"/>
      <c r="V191" s="204"/>
      <c r="W191" s="204"/>
      <c r="X191" s="204"/>
      <c r="Y191" s="204"/>
      <c r="Z191" s="204"/>
      <c r="AA191" s="204"/>
      <c r="AB191" s="204"/>
      <c r="AC191" s="204"/>
      <c r="AD191" s="204"/>
      <c r="AE191" s="204"/>
      <c r="AF191" s="204"/>
      <c r="AG191" s="204"/>
      <c r="AH191" s="204"/>
      <c r="AI191" s="204"/>
      <c r="AJ191" s="204"/>
      <c r="AK191" s="204"/>
      <c r="AL191" s="204"/>
      <c r="AM191" s="204"/>
      <c r="AN191" s="204"/>
      <c r="AO191" s="204"/>
      <c r="AP191" s="204"/>
    </row>
    <row r="192" spans="1:42" ht="15">
      <c r="A192" s="204"/>
      <c r="B192" s="204"/>
      <c r="C192" s="204"/>
      <c r="D192" s="204"/>
      <c r="E192" s="204"/>
      <c r="F192" s="204"/>
      <c r="G192" s="204"/>
      <c r="H192" s="204"/>
      <c r="I192" s="204"/>
      <c r="J192" s="204"/>
      <c r="K192" s="204"/>
      <c r="V192" s="204"/>
      <c r="W192" s="204"/>
      <c r="X192" s="204"/>
      <c r="Y192" s="204"/>
      <c r="Z192" s="204"/>
      <c r="AA192" s="204"/>
      <c r="AB192" s="204"/>
      <c r="AC192" s="204"/>
      <c r="AD192" s="204"/>
      <c r="AE192" s="204"/>
      <c r="AF192" s="204"/>
      <c r="AG192" s="204"/>
      <c r="AH192" s="204"/>
      <c r="AI192" s="204"/>
      <c r="AJ192" s="204"/>
      <c r="AK192" s="204"/>
      <c r="AL192" s="204"/>
      <c r="AM192" s="204"/>
      <c r="AN192" s="204"/>
      <c r="AO192" s="204"/>
      <c r="AP192" s="204"/>
    </row>
    <row r="193" spans="1:42" ht="15">
      <c r="A193" s="204"/>
      <c r="B193" s="204"/>
      <c r="C193" s="204"/>
      <c r="D193" s="204"/>
      <c r="E193" s="204"/>
      <c r="F193" s="204"/>
      <c r="G193" s="204"/>
      <c r="H193" s="204"/>
      <c r="I193" s="204"/>
      <c r="J193" s="204"/>
      <c r="K193" s="204"/>
      <c r="V193" s="204"/>
      <c r="W193" s="204"/>
      <c r="X193" s="204"/>
      <c r="Y193" s="204"/>
      <c r="Z193" s="204"/>
      <c r="AA193" s="204"/>
      <c r="AB193" s="204"/>
      <c r="AC193" s="204"/>
      <c r="AD193" s="204"/>
      <c r="AE193" s="204"/>
      <c r="AF193" s="204"/>
      <c r="AG193" s="204"/>
      <c r="AH193" s="204"/>
      <c r="AI193" s="204"/>
      <c r="AJ193" s="204"/>
      <c r="AK193" s="204"/>
      <c r="AL193" s="204"/>
      <c r="AM193" s="204"/>
      <c r="AN193" s="204"/>
      <c r="AO193" s="204"/>
      <c r="AP193" s="204"/>
    </row>
    <row r="194" spans="1:42" ht="15">
      <c r="A194" s="204"/>
      <c r="B194" s="204"/>
      <c r="C194" s="204"/>
      <c r="D194" s="204"/>
      <c r="E194" s="204"/>
      <c r="F194" s="204"/>
      <c r="G194" s="204"/>
      <c r="H194" s="204"/>
      <c r="I194" s="204"/>
      <c r="J194" s="204"/>
      <c r="K194" s="204"/>
      <c r="V194" s="204"/>
      <c r="W194" s="204"/>
      <c r="X194" s="204"/>
      <c r="Y194" s="204"/>
      <c r="Z194" s="204"/>
      <c r="AA194" s="204"/>
      <c r="AB194" s="204"/>
      <c r="AC194" s="204"/>
      <c r="AD194" s="204"/>
      <c r="AE194" s="204"/>
      <c r="AF194" s="204"/>
      <c r="AG194" s="204"/>
      <c r="AH194" s="204"/>
      <c r="AI194" s="204"/>
      <c r="AJ194" s="204"/>
      <c r="AK194" s="204"/>
      <c r="AL194" s="204"/>
      <c r="AM194" s="204"/>
      <c r="AN194" s="204"/>
      <c r="AO194" s="204"/>
      <c r="AP194" s="204"/>
    </row>
    <row r="195" spans="1:42" ht="15">
      <c r="A195" s="204"/>
      <c r="B195" s="204"/>
      <c r="C195" s="204"/>
      <c r="D195" s="204"/>
      <c r="E195" s="204"/>
      <c r="F195" s="204"/>
      <c r="G195" s="204"/>
      <c r="H195" s="204"/>
      <c r="I195" s="204"/>
      <c r="J195" s="204"/>
      <c r="K195" s="204"/>
      <c r="V195" s="204"/>
      <c r="W195" s="204"/>
      <c r="X195" s="204"/>
      <c r="Y195" s="204"/>
      <c r="Z195" s="204"/>
      <c r="AA195" s="204"/>
      <c r="AB195" s="204"/>
      <c r="AC195" s="204"/>
      <c r="AD195" s="204"/>
      <c r="AE195" s="204"/>
      <c r="AF195" s="204"/>
      <c r="AG195" s="204"/>
      <c r="AH195" s="204"/>
      <c r="AI195" s="204"/>
      <c r="AJ195" s="204"/>
      <c r="AK195" s="204"/>
      <c r="AL195" s="204"/>
      <c r="AM195" s="204"/>
      <c r="AN195" s="204"/>
      <c r="AO195" s="204"/>
      <c r="AP195" s="204"/>
    </row>
    <row r="196" spans="1:42" ht="15">
      <c r="A196" s="204"/>
      <c r="B196" s="204"/>
      <c r="C196" s="204"/>
      <c r="D196" s="204"/>
      <c r="E196" s="204"/>
      <c r="F196" s="204"/>
      <c r="G196" s="204"/>
      <c r="H196" s="204"/>
      <c r="I196" s="204"/>
      <c r="J196" s="204"/>
      <c r="K196" s="204"/>
      <c r="V196" s="204"/>
      <c r="W196" s="204"/>
      <c r="X196" s="204"/>
      <c r="Y196" s="204"/>
      <c r="Z196" s="204"/>
      <c r="AA196" s="204"/>
      <c r="AB196" s="204"/>
      <c r="AC196" s="204"/>
      <c r="AD196" s="204"/>
      <c r="AE196" s="204"/>
      <c r="AF196" s="204"/>
      <c r="AG196" s="204"/>
      <c r="AH196" s="204"/>
      <c r="AI196" s="204"/>
      <c r="AJ196" s="204"/>
      <c r="AK196" s="204"/>
      <c r="AL196" s="204"/>
      <c r="AM196" s="204"/>
      <c r="AN196" s="204"/>
      <c r="AO196" s="204"/>
      <c r="AP196" s="204"/>
    </row>
    <row r="197" spans="1:42" ht="15">
      <c r="A197" s="204"/>
      <c r="B197" s="204"/>
      <c r="C197" s="204"/>
      <c r="D197" s="204"/>
      <c r="E197" s="204"/>
      <c r="F197" s="204"/>
      <c r="G197" s="204"/>
      <c r="H197" s="204"/>
      <c r="I197" s="204"/>
      <c r="J197" s="204"/>
      <c r="K197" s="204"/>
      <c r="V197" s="204"/>
      <c r="W197" s="204"/>
      <c r="X197" s="204"/>
      <c r="Y197" s="204"/>
      <c r="Z197" s="204"/>
      <c r="AA197" s="204"/>
      <c r="AB197" s="204"/>
      <c r="AC197" s="204"/>
      <c r="AD197" s="204"/>
      <c r="AE197" s="204"/>
      <c r="AF197" s="204"/>
      <c r="AG197" s="204"/>
      <c r="AH197" s="204"/>
      <c r="AI197" s="204"/>
      <c r="AJ197" s="204"/>
      <c r="AK197" s="204"/>
      <c r="AL197" s="204"/>
      <c r="AM197" s="204"/>
      <c r="AN197" s="204"/>
      <c r="AO197" s="204"/>
      <c r="AP197" s="204"/>
    </row>
    <row r="198" spans="1:42" ht="15">
      <c r="A198" s="204"/>
      <c r="B198" s="204"/>
      <c r="C198" s="204"/>
      <c r="D198" s="204"/>
      <c r="E198" s="204"/>
      <c r="F198" s="204"/>
      <c r="G198" s="204"/>
      <c r="H198" s="204"/>
      <c r="I198" s="204"/>
      <c r="J198" s="204"/>
      <c r="K198" s="204"/>
      <c r="V198" s="204"/>
      <c r="W198" s="204"/>
      <c r="X198" s="204"/>
      <c r="Y198" s="204"/>
      <c r="Z198" s="204"/>
      <c r="AA198" s="204"/>
      <c r="AB198" s="204"/>
      <c r="AC198" s="204"/>
      <c r="AD198" s="204"/>
      <c r="AE198" s="204"/>
      <c r="AF198" s="204"/>
      <c r="AG198" s="204"/>
      <c r="AH198" s="204"/>
      <c r="AI198" s="204"/>
      <c r="AJ198" s="204"/>
      <c r="AK198" s="204"/>
      <c r="AL198" s="204"/>
      <c r="AM198" s="204"/>
      <c r="AN198" s="204"/>
      <c r="AO198" s="204"/>
      <c r="AP198" s="204"/>
    </row>
    <row r="199" spans="1:42" ht="15">
      <c r="A199" s="204"/>
      <c r="B199" s="204"/>
      <c r="C199" s="204"/>
      <c r="D199" s="204"/>
      <c r="E199" s="204"/>
      <c r="F199" s="204"/>
      <c r="G199" s="204"/>
      <c r="H199" s="204"/>
      <c r="I199" s="204"/>
      <c r="J199" s="204"/>
      <c r="K199" s="204"/>
      <c r="V199" s="204"/>
      <c r="W199" s="204"/>
      <c r="X199" s="204"/>
      <c r="Y199" s="204"/>
      <c r="Z199" s="204"/>
      <c r="AA199" s="204"/>
      <c r="AB199" s="204"/>
      <c r="AC199" s="204"/>
      <c r="AD199" s="204"/>
      <c r="AE199" s="204"/>
      <c r="AF199" s="204"/>
      <c r="AG199" s="204"/>
      <c r="AH199" s="204"/>
      <c r="AI199" s="204"/>
      <c r="AJ199" s="204"/>
      <c r="AK199" s="204"/>
      <c r="AL199" s="204"/>
      <c r="AM199" s="204"/>
      <c r="AN199" s="204"/>
      <c r="AO199" s="204"/>
      <c r="AP199" s="204"/>
    </row>
    <row r="200" spans="1:42" ht="15">
      <c r="A200" s="204"/>
      <c r="B200" s="204"/>
      <c r="C200" s="204"/>
      <c r="D200" s="204"/>
      <c r="E200" s="204"/>
      <c r="F200" s="204"/>
      <c r="G200" s="204"/>
      <c r="H200" s="204"/>
      <c r="I200" s="204"/>
      <c r="J200" s="204"/>
      <c r="K200" s="204"/>
      <c r="V200" s="204"/>
      <c r="W200" s="204"/>
      <c r="X200" s="204"/>
      <c r="Y200" s="204"/>
      <c r="Z200" s="204"/>
      <c r="AA200" s="204"/>
      <c r="AB200" s="204"/>
      <c r="AC200" s="204"/>
      <c r="AD200" s="204"/>
      <c r="AE200" s="204"/>
      <c r="AF200" s="204"/>
      <c r="AG200" s="204"/>
      <c r="AH200" s="204"/>
      <c r="AI200" s="204"/>
      <c r="AJ200" s="204"/>
      <c r="AK200" s="204"/>
      <c r="AL200" s="204"/>
      <c r="AM200" s="204"/>
      <c r="AN200" s="204"/>
      <c r="AO200" s="204"/>
      <c r="AP200" s="204"/>
    </row>
    <row r="201" spans="1:42" ht="15">
      <c r="A201" s="204"/>
      <c r="B201" s="204"/>
      <c r="C201" s="204"/>
      <c r="D201" s="204"/>
      <c r="E201" s="204"/>
      <c r="F201" s="204"/>
      <c r="G201" s="204"/>
      <c r="H201" s="204"/>
      <c r="I201" s="204"/>
      <c r="J201" s="204"/>
      <c r="K201" s="204"/>
      <c r="V201" s="204"/>
      <c r="W201" s="204"/>
      <c r="X201" s="204"/>
      <c r="Y201" s="204"/>
      <c r="Z201" s="204"/>
      <c r="AA201" s="204"/>
      <c r="AB201" s="204"/>
      <c r="AC201" s="204"/>
      <c r="AD201" s="204"/>
      <c r="AE201" s="204"/>
      <c r="AF201" s="204"/>
      <c r="AG201" s="204"/>
      <c r="AH201" s="204"/>
      <c r="AI201" s="204"/>
      <c r="AJ201" s="204"/>
      <c r="AK201" s="204"/>
      <c r="AL201" s="204"/>
      <c r="AM201" s="204"/>
      <c r="AN201" s="204"/>
      <c r="AO201" s="204"/>
      <c r="AP201" s="204"/>
    </row>
    <row r="202" spans="1:42" ht="15">
      <c r="A202" s="204"/>
      <c r="B202" s="204"/>
      <c r="C202" s="204"/>
      <c r="D202" s="204"/>
      <c r="E202" s="204"/>
      <c r="F202" s="204"/>
      <c r="G202" s="204"/>
      <c r="H202" s="204"/>
      <c r="I202" s="204"/>
      <c r="J202" s="204"/>
      <c r="K202" s="204"/>
      <c r="V202" s="204"/>
      <c r="W202" s="204"/>
      <c r="X202" s="204"/>
      <c r="Y202" s="204"/>
      <c r="Z202" s="204"/>
      <c r="AA202" s="204"/>
      <c r="AB202" s="204"/>
      <c r="AC202" s="204"/>
      <c r="AD202" s="204"/>
      <c r="AE202" s="204"/>
      <c r="AF202" s="204"/>
      <c r="AG202" s="204"/>
      <c r="AH202" s="204"/>
      <c r="AI202" s="204"/>
      <c r="AJ202" s="204"/>
      <c r="AK202" s="204"/>
      <c r="AL202" s="204"/>
      <c r="AM202" s="204"/>
      <c r="AN202" s="204"/>
      <c r="AO202" s="204"/>
      <c r="AP202" s="204"/>
    </row>
    <row r="203" spans="1:42" ht="15">
      <c r="A203" s="204"/>
      <c r="B203" s="204"/>
      <c r="C203" s="204"/>
      <c r="D203" s="204"/>
      <c r="E203" s="204"/>
      <c r="F203" s="204"/>
      <c r="G203" s="204"/>
      <c r="H203" s="204"/>
      <c r="I203" s="204"/>
      <c r="J203" s="204"/>
      <c r="K203" s="204"/>
      <c r="V203" s="204"/>
      <c r="W203" s="204"/>
      <c r="X203" s="204"/>
      <c r="Y203" s="204"/>
      <c r="Z203" s="204"/>
      <c r="AA203" s="204"/>
      <c r="AB203" s="204"/>
      <c r="AC203" s="204"/>
      <c r="AD203" s="204"/>
      <c r="AE203" s="204"/>
      <c r="AF203" s="204"/>
      <c r="AG203" s="204"/>
      <c r="AH203" s="204"/>
      <c r="AI203" s="204"/>
      <c r="AJ203" s="204"/>
      <c r="AK203" s="204"/>
      <c r="AL203" s="204"/>
      <c r="AM203" s="204"/>
      <c r="AN203" s="204"/>
      <c r="AO203" s="204"/>
      <c r="AP203" s="204"/>
    </row>
    <row r="204" spans="1:42" ht="15">
      <c r="A204" s="204"/>
      <c r="B204" s="204"/>
      <c r="C204" s="204"/>
      <c r="D204" s="204"/>
      <c r="E204" s="204"/>
      <c r="F204" s="204"/>
      <c r="G204" s="204"/>
      <c r="H204" s="204"/>
      <c r="I204" s="204"/>
      <c r="J204" s="204"/>
      <c r="K204" s="204"/>
      <c r="V204" s="204"/>
      <c r="W204" s="204"/>
      <c r="X204" s="204"/>
      <c r="Y204" s="204"/>
      <c r="Z204" s="204"/>
      <c r="AA204" s="204"/>
      <c r="AB204" s="204"/>
      <c r="AC204" s="204"/>
      <c r="AD204" s="204"/>
      <c r="AE204" s="204"/>
      <c r="AF204" s="204"/>
      <c r="AG204" s="204"/>
      <c r="AH204" s="204"/>
      <c r="AI204" s="204"/>
      <c r="AJ204" s="204"/>
      <c r="AK204" s="204"/>
      <c r="AL204" s="204"/>
      <c r="AM204" s="204"/>
      <c r="AN204" s="204"/>
      <c r="AO204" s="204"/>
      <c r="AP204" s="204"/>
    </row>
    <row r="205" spans="1:42" ht="15">
      <c r="A205" s="204"/>
      <c r="B205" s="204"/>
      <c r="C205" s="204"/>
      <c r="D205" s="204"/>
      <c r="E205" s="204"/>
      <c r="F205" s="204"/>
      <c r="G205" s="204"/>
      <c r="H205" s="204"/>
      <c r="I205" s="204"/>
      <c r="J205" s="204"/>
      <c r="K205" s="204"/>
      <c r="V205" s="204"/>
      <c r="W205" s="204"/>
      <c r="X205" s="204"/>
      <c r="Y205" s="204"/>
      <c r="Z205" s="204"/>
      <c r="AA205" s="204"/>
      <c r="AB205" s="204"/>
      <c r="AC205" s="204"/>
      <c r="AD205" s="204"/>
      <c r="AE205" s="204"/>
      <c r="AF205" s="204"/>
      <c r="AG205" s="204"/>
      <c r="AH205" s="204"/>
      <c r="AI205" s="204"/>
      <c r="AJ205" s="204"/>
      <c r="AK205" s="204"/>
      <c r="AL205" s="204"/>
      <c r="AM205" s="204"/>
      <c r="AN205" s="204"/>
      <c r="AO205" s="204"/>
      <c r="AP205" s="204"/>
    </row>
    <row r="206" spans="1:42" ht="15">
      <c r="A206" s="204"/>
      <c r="B206" s="204"/>
      <c r="C206" s="204"/>
      <c r="D206" s="204"/>
      <c r="E206" s="204"/>
      <c r="F206" s="204"/>
      <c r="G206" s="204"/>
      <c r="H206" s="204"/>
      <c r="I206" s="204"/>
      <c r="J206" s="204"/>
      <c r="K206" s="204"/>
      <c r="V206" s="204"/>
      <c r="W206" s="204"/>
      <c r="X206" s="204"/>
      <c r="Y206" s="204"/>
      <c r="Z206" s="204"/>
      <c r="AA206" s="204"/>
      <c r="AB206" s="204"/>
      <c r="AC206" s="204"/>
      <c r="AD206" s="204"/>
      <c r="AE206" s="204"/>
      <c r="AF206" s="204"/>
      <c r="AG206" s="204"/>
      <c r="AH206" s="204"/>
      <c r="AI206" s="204"/>
      <c r="AJ206" s="204"/>
      <c r="AK206" s="204"/>
      <c r="AL206" s="204"/>
      <c r="AM206" s="204"/>
      <c r="AN206" s="204"/>
      <c r="AO206" s="204"/>
      <c r="AP206" s="204"/>
    </row>
    <row r="207" spans="1:42" ht="15">
      <c r="A207" s="204"/>
      <c r="B207" s="204"/>
      <c r="C207" s="204"/>
      <c r="D207" s="204"/>
      <c r="E207" s="204"/>
      <c r="F207" s="204"/>
      <c r="G207" s="204"/>
      <c r="H207" s="204"/>
      <c r="I207" s="204"/>
      <c r="J207" s="204"/>
      <c r="K207" s="204"/>
      <c r="V207" s="204"/>
      <c r="W207" s="204"/>
      <c r="X207" s="204"/>
      <c r="Y207" s="204"/>
      <c r="Z207" s="204"/>
      <c r="AA207" s="204"/>
      <c r="AB207" s="204"/>
      <c r="AC207" s="204"/>
      <c r="AD207" s="204"/>
      <c r="AE207" s="204"/>
      <c r="AF207" s="204"/>
      <c r="AG207" s="204"/>
      <c r="AH207" s="204"/>
      <c r="AI207" s="204"/>
      <c r="AJ207" s="204"/>
      <c r="AK207" s="204"/>
      <c r="AL207" s="204"/>
      <c r="AM207" s="204"/>
      <c r="AN207" s="204"/>
      <c r="AO207" s="204"/>
      <c r="AP207" s="204"/>
    </row>
    <row r="208" spans="1:42" ht="15">
      <c r="A208" s="204"/>
      <c r="B208" s="204"/>
      <c r="C208" s="204"/>
      <c r="D208" s="204"/>
      <c r="E208" s="204"/>
      <c r="F208" s="204"/>
      <c r="G208" s="204"/>
      <c r="H208" s="204"/>
      <c r="I208" s="204"/>
      <c r="J208" s="204"/>
      <c r="K208" s="204"/>
      <c r="V208" s="204"/>
      <c r="W208" s="204"/>
      <c r="X208" s="204"/>
      <c r="Y208" s="204"/>
      <c r="Z208" s="204"/>
      <c r="AA208" s="204"/>
      <c r="AB208" s="204"/>
      <c r="AC208" s="204"/>
      <c r="AD208" s="204"/>
      <c r="AE208" s="204"/>
      <c r="AF208" s="204"/>
      <c r="AG208" s="204"/>
      <c r="AH208" s="204"/>
      <c r="AI208" s="204"/>
      <c r="AJ208" s="204"/>
      <c r="AK208" s="204"/>
      <c r="AL208" s="204"/>
      <c r="AM208" s="204"/>
      <c r="AN208" s="204"/>
      <c r="AO208" s="204"/>
      <c r="AP208" s="204"/>
    </row>
    <row r="209" spans="1:42" ht="15">
      <c r="A209" s="204"/>
      <c r="B209" s="204"/>
      <c r="C209" s="204"/>
      <c r="D209" s="204"/>
      <c r="E209" s="204"/>
      <c r="F209" s="204"/>
      <c r="G209" s="204"/>
      <c r="H209" s="204"/>
      <c r="I209" s="204"/>
      <c r="J209" s="204"/>
      <c r="K209" s="204"/>
      <c r="V209" s="204"/>
      <c r="W209" s="204"/>
      <c r="X209" s="204"/>
      <c r="Y209" s="204"/>
      <c r="Z209" s="204"/>
      <c r="AA209" s="204"/>
      <c r="AB209" s="204"/>
      <c r="AC209" s="204"/>
      <c r="AD209" s="204"/>
      <c r="AE209" s="204"/>
      <c r="AF209" s="204"/>
      <c r="AG209" s="204"/>
      <c r="AH209" s="204"/>
      <c r="AI209" s="204"/>
      <c r="AJ209" s="204"/>
      <c r="AK209" s="204"/>
      <c r="AL209" s="204"/>
      <c r="AM209" s="204"/>
      <c r="AN209" s="204"/>
      <c r="AO209" s="204"/>
      <c r="AP209" s="204"/>
    </row>
    <row r="210" spans="1:42" ht="15">
      <c r="A210" s="204"/>
      <c r="B210" s="204"/>
      <c r="C210" s="204"/>
      <c r="D210" s="204"/>
      <c r="E210" s="204"/>
      <c r="F210" s="204"/>
      <c r="G210" s="204"/>
      <c r="H210" s="204"/>
      <c r="I210" s="204"/>
      <c r="J210" s="204"/>
      <c r="K210" s="204"/>
      <c r="V210" s="204"/>
      <c r="W210" s="204"/>
      <c r="X210" s="204"/>
      <c r="Y210" s="204"/>
      <c r="Z210" s="204"/>
      <c r="AA210" s="204"/>
      <c r="AB210" s="204"/>
      <c r="AC210" s="204"/>
      <c r="AD210" s="204"/>
      <c r="AE210" s="204"/>
      <c r="AF210" s="204"/>
      <c r="AG210" s="204"/>
      <c r="AH210" s="204"/>
      <c r="AI210" s="204"/>
      <c r="AJ210" s="204"/>
      <c r="AK210" s="204"/>
      <c r="AL210" s="204"/>
      <c r="AM210" s="204"/>
      <c r="AN210" s="204"/>
      <c r="AO210" s="204"/>
      <c r="AP210" s="204"/>
    </row>
    <row r="211" spans="1:42" ht="15">
      <c r="A211" s="204"/>
      <c r="B211" s="204"/>
      <c r="C211" s="204"/>
      <c r="D211" s="204"/>
      <c r="E211" s="204"/>
      <c r="F211" s="204"/>
      <c r="G211" s="204"/>
      <c r="H211" s="204"/>
      <c r="I211" s="204"/>
      <c r="J211" s="204"/>
      <c r="K211" s="204"/>
      <c r="V211" s="204"/>
      <c r="W211" s="204"/>
      <c r="X211" s="204"/>
      <c r="Y211" s="204"/>
      <c r="Z211" s="204"/>
      <c r="AA211" s="204"/>
      <c r="AB211" s="204"/>
      <c r="AC211" s="204"/>
      <c r="AD211" s="204"/>
      <c r="AE211" s="204"/>
      <c r="AF211" s="204"/>
      <c r="AG211" s="204"/>
      <c r="AH211" s="204"/>
      <c r="AI211" s="204"/>
      <c r="AJ211" s="204"/>
      <c r="AK211" s="204"/>
      <c r="AL211" s="204"/>
      <c r="AM211" s="204"/>
      <c r="AN211" s="204"/>
      <c r="AO211" s="204"/>
      <c r="AP211" s="204"/>
    </row>
    <row r="212" spans="1:42" ht="15">
      <c r="A212" s="204"/>
      <c r="B212" s="204"/>
      <c r="C212" s="204"/>
      <c r="D212" s="204"/>
      <c r="E212" s="204"/>
      <c r="F212" s="204"/>
      <c r="G212" s="204"/>
      <c r="H212" s="204"/>
      <c r="I212" s="204"/>
      <c r="J212" s="204"/>
      <c r="K212" s="204"/>
      <c r="V212" s="204"/>
      <c r="W212" s="204"/>
      <c r="X212" s="204"/>
      <c r="Y212" s="204"/>
      <c r="Z212" s="204"/>
      <c r="AA212" s="204"/>
      <c r="AB212" s="204"/>
      <c r="AC212" s="204"/>
      <c r="AD212" s="204"/>
      <c r="AE212" s="204"/>
      <c r="AF212" s="204"/>
      <c r="AG212" s="204"/>
      <c r="AH212" s="204"/>
      <c r="AI212" s="204"/>
      <c r="AJ212" s="204"/>
      <c r="AK212" s="204"/>
      <c r="AL212" s="204"/>
      <c r="AM212" s="204"/>
      <c r="AN212" s="204"/>
      <c r="AO212" s="204"/>
      <c r="AP212" s="204"/>
    </row>
    <row r="213" spans="1:42" ht="15">
      <c r="A213" s="204"/>
      <c r="B213" s="204"/>
      <c r="C213" s="204"/>
      <c r="D213" s="204"/>
      <c r="E213" s="204"/>
      <c r="F213" s="204"/>
      <c r="G213" s="204"/>
      <c r="H213" s="204"/>
      <c r="I213" s="204"/>
      <c r="J213" s="204"/>
      <c r="K213" s="204"/>
      <c r="V213" s="204"/>
      <c r="W213" s="204"/>
      <c r="X213" s="204"/>
      <c r="Y213" s="204"/>
      <c r="Z213" s="204"/>
      <c r="AA213" s="204"/>
      <c r="AB213" s="204"/>
      <c r="AC213" s="204"/>
      <c r="AD213" s="204"/>
      <c r="AE213" s="204"/>
      <c r="AF213" s="204"/>
      <c r="AG213" s="204"/>
      <c r="AH213" s="204"/>
      <c r="AI213" s="204"/>
      <c r="AJ213" s="204"/>
      <c r="AK213" s="204"/>
      <c r="AL213" s="204"/>
      <c r="AM213" s="204"/>
      <c r="AN213" s="204"/>
      <c r="AO213" s="204"/>
      <c r="AP213" s="204"/>
    </row>
    <row r="214" spans="1:42" ht="15">
      <c r="A214" s="204"/>
      <c r="B214" s="204"/>
      <c r="C214" s="204"/>
      <c r="D214" s="204"/>
      <c r="E214" s="204"/>
      <c r="F214" s="204"/>
      <c r="G214" s="204"/>
      <c r="H214" s="204"/>
      <c r="I214" s="204"/>
      <c r="J214" s="204"/>
      <c r="K214" s="204"/>
      <c r="V214" s="204"/>
      <c r="W214" s="204"/>
      <c r="X214" s="204"/>
      <c r="Y214" s="204"/>
      <c r="Z214" s="204"/>
      <c r="AA214" s="204"/>
      <c r="AB214" s="204"/>
      <c r="AC214" s="204"/>
      <c r="AD214" s="204"/>
      <c r="AE214" s="204"/>
      <c r="AF214" s="204"/>
      <c r="AG214" s="204"/>
      <c r="AH214" s="204"/>
      <c r="AI214" s="204"/>
      <c r="AJ214" s="204"/>
      <c r="AK214" s="204"/>
      <c r="AL214" s="204"/>
      <c r="AM214" s="204"/>
      <c r="AN214" s="204"/>
      <c r="AO214" s="204"/>
      <c r="AP214" s="204"/>
    </row>
    <row r="215" spans="1:42" ht="15">
      <c r="A215" s="204"/>
      <c r="B215" s="204"/>
      <c r="C215" s="204"/>
      <c r="D215" s="204"/>
      <c r="E215" s="204"/>
      <c r="F215" s="204"/>
      <c r="G215" s="204"/>
      <c r="H215" s="204"/>
      <c r="I215" s="204"/>
      <c r="J215" s="204"/>
      <c r="K215" s="204"/>
      <c r="V215" s="204"/>
      <c r="W215" s="204"/>
      <c r="X215" s="204"/>
      <c r="Y215" s="204"/>
      <c r="Z215" s="204"/>
      <c r="AA215" s="204"/>
      <c r="AB215" s="204"/>
      <c r="AC215" s="204"/>
      <c r="AD215" s="204"/>
      <c r="AE215" s="204"/>
      <c r="AF215" s="204"/>
      <c r="AG215" s="204"/>
      <c r="AH215" s="204"/>
      <c r="AI215" s="204"/>
      <c r="AJ215" s="204"/>
      <c r="AK215" s="204"/>
      <c r="AL215" s="204"/>
      <c r="AM215" s="204"/>
      <c r="AN215" s="204"/>
      <c r="AO215" s="204"/>
      <c r="AP215" s="204"/>
    </row>
    <row r="216" spans="1:42" ht="15">
      <c r="A216" s="204"/>
      <c r="B216" s="204"/>
      <c r="C216" s="204"/>
      <c r="D216" s="204"/>
      <c r="E216" s="204"/>
      <c r="F216" s="204"/>
      <c r="G216" s="204"/>
      <c r="H216" s="204"/>
      <c r="I216" s="204"/>
      <c r="J216" s="204"/>
      <c r="K216" s="204"/>
      <c r="V216" s="204"/>
      <c r="W216" s="204"/>
      <c r="X216" s="204"/>
      <c r="Y216" s="204"/>
      <c r="Z216" s="204"/>
      <c r="AA216" s="204"/>
      <c r="AB216" s="204"/>
      <c r="AC216" s="204"/>
      <c r="AD216" s="204"/>
      <c r="AE216" s="204"/>
      <c r="AF216" s="204"/>
      <c r="AG216" s="204"/>
      <c r="AH216" s="204"/>
      <c r="AI216" s="204"/>
      <c r="AJ216" s="204"/>
      <c r="AK216" s="204"/>
      <c r="AL216" s="204"/>
      <c r="AM216" s="204"/>
      <c r="AN216" s="204"/>
      <c r="AO216" s="204"/>
      <c r="AP216" s="204"/>
    </row>
    <row r="217" spans="1:42" ht="15">
      <c r="A217" s="204"/>
      <c r="B217" s="204"/>
      <c r="C217" s="204"/>
      <c r="D217" s="204"/>
      <c r="E217" s="204"/>
      <c r="F217" s="204"/>
      <c r="G217" s="204"/>
      <c r="H217" s="204"/>
      <c r="I217" s="204"/>
      <c r="J217" s="204"/>
      <c r="K217" s="204"/>
      <c r="V217" s="204"/>
      <c r="W217" s="204"/>
      <c r="X217" s="204"/>
      <c r="Y217" s="204"/>
      <c r="Z217" s="204"/>
      <c r="AA217" s="204"/>
      <c r="AB217" s="204"/>
      <c r="AC217" s="204"/>
      <c r="AD217" s="204"/>
      <c r="AE217" s="204"/>
      <c r="AF217" s="204"/>
      <c r="AG217" s="204"/>
      <c r="AH217" s="204"/>
      <c r="AI217" s="204"/>
      <c r="AJ217" s="204"/>
      <c r="AK217" s="204"/>
      <c r="AL217" s="204"/>
      <c r="AM217" s="204"/>
      <c r="AN217" s="204"/>
      <c r="AO217" s="204"/>
      <c r="AP217" s="204"/>
    </row>
    <row r="218" spans="1:42" ht="15">
      <c r="A218" s="204"/>
      <c r="B218" s="204"/>
      <c r="C218" s="204"/>
      <c r="D218" s="204"/>
      <c r="E218" s="204"/>
      <c r="F218" s="204"/>
      <c r="G218" s="204"/>
      <c r="H218" s="204"/>
      <c r="I218" s="204"/>
      <c r="J218" s="204"/>
      <c r="K218" s="204"/>
      <c r="V218" s="204"/>
      <c r="W218" s="204"/>
      <c r="X218" s="204"/>
      <c r="Y218" s="204"/>
      <c r="Z218" s="204"/>
      <c r="AA218" s="204"/>
      <c r="AB218" s="204"/>
      <c r="AC218" s="204"/>
      <c r="AD218" s="204"/>
      <c r="AE218" s="204"/>
      <c r="AF218" s="204"/>
      <c r="AG218" s="204"/>
      <c r="AH218" s="204"/>
      <c r="AI218" s="204"/>
      <c r="AJ218" s="204"/>
      <c r="AK218" s="204"/>
      <c r="AL218" s="204"/>
      <c r="AM218" s="204"/>
      <c r="AN218" s="204"/>
      <c r="AO218" s="204"/>
      <c r="AP218" s="204"/>
    </row>
    <row r="219" spans="1:42" ht="15">
      <c r="A219" s="204"/>
      <c r="B219" s="204"/>
      <c r="C219" s="204"/>
      <c r="D219" s="204"/>
      <c r="E219" s="204"/>
      <c r="F219" s="204"/>
      <c r="G219" s="204"/>
      <c r="H219" s="204"/>
      <c r="I219" s="204"/>
      <c r="J219" s="204"/>
      <c r="K219" s="204"/>
      <c r="V219" s="204"/>
      <c r="W219" s="204"/>
      <c r="X219" s="204"/>
      <c r="Y219" s="204"/>
      <c r="Z219" s="204"/>
      <c r="AA219" s="204"/>
      <c r="AB219" s="204"/>
      <c r="AC219" s="204"/>
      <c r="AD219" s="204"/>
      <c r="AE219" s="204"/>
      <c r="AF219" s="204"/>
      <c r="AG219" s="204"/>
      <c r="AH219" s="204"/>
      <c r="AI219" s="204"/>
      <c r="AJ219" s="204"/>
      <c r="AK219" s="204"/>
      <c r="AL219" s="204"/>
      <c r="AM219" s="204"/>
      <c r="AN219" s="204"/>
      <c r="AO219" s="204"/>
      <c r="AP219" s="204"/>
    </row>
    <row r="220" spans="1:42" ht="15">
      <c r="A220" s="204"/>
      <c r="B220" s="204"/>
      <c r="C220" s="204"/>
      <c r="D220" s="204"/>
      <c r="E220" s="204"/>
      <c r="F220" s="204"/>
      <c r="G220" s="204"/>
      <c r="H220" s="204"/>
      <c r="I220" s="204"/>
      <c r="J220" s="204"/>
      <c r="K220" s="204"/>
      <c r="V220" s="204"/>
      <c r="W220" s="204"/>
      <c r="X220" s="204"/>
      <c r="Y220" s="204"/>
      <c r="Z220" s="204"/>
      <c r="AA220" s="204"/>
      <c r="AB220" s="204"/>
      <c r="AC220" s="204"/>
      <c r="AD220" s="204"/>
      <c r="AE220" s="204"/>
      <c r="AF220" s="204"/>
      <c r="AG220" s="204"/>
      <c r="AH220" s="204"/>
      <c r="AI220" s="204"/>
      <c r="AJ220" s="204"/>
      <c r="AK220" s="204"/>
      <c r="AL220" s="204"/>
      <c r="AM220" s="204"/>
      <c r="AN220" s="204"/>
      <c r="AO220" s="204"/>
      <c r="AP220" s="204"/>
    </row>
    <row r="221" spans="1:42" ht="15">
      <c r="A221" s="204"/>
      <c r="B221" s="204"/>
      <c r="C221" s="204"/>
      <c r="D221" s="204"/>
      <c r="E221" s="204"/>
      <c r="F221" s="204"/>
      <c r="G221" s="204"/>
      <c r="H221" s="204"/>
      <c r="I221" s="204"/>
      <c r="J221" s="204"/>
      <c r="K221" s="204"/>
      <c r="V221" s="204"/>
      <c r="W221" s="204"/>
      <c r="X221" s="204"/>
      <c r="Y221" s="204"/>
      <c r="Z221" s="204"/>
      <c r="AA221" s="204"/>
      <c r="AB221" s="204"/>
      <c r="AC221" s="204"/>
      <c r="AD221" s="204"/>
      <c r="AE221" s="204"/>
      <c r="AF221" s="204"/>
      <c r="AG221" s="204"/>
      <c r="AH221" s="204"/>
      <c r="AI221" s="204"/>
      <c r="AJ221" s="204"/>
      <c r="AK221" s="204"/>
      <c r="AL221" s="204"/>
      <c r="AM221" s="204"/>
      <c r="AN221" s="204"/>
      <c r="AO221" s="204"/>
      <c r="AP221" s="204"/>
    </row>
    <row r="222" spans="1:42" ht="15">
      <c r="A222" s="204"/>
      <c r="B222" s="204"/>
      <c r="C222" s="204"/>
      <c r="D222" s="204"/>
      <c r="E222" s="204"/>
      <c r="F222" s="204"/>
      <c r="G222" s="204"/>
      <c r="H222" s="204"/>
      <c r="I222" s="204"/>
      <c r="J222" s="204"/>
      <c r="K222" s="204"/>
      <c r="V222" s="204"/>
      <c r="W222" s="204"/>
      <c r="X222" s="204"/>
      <c r="Y222" s="204"/>
      <c r="Z222" s="204"/>
      <c r="AA222" s="204"/>
      <c r="AB222" s="204"/>
      <c r="AC222" s="204"/>
      <c r="AD222" s="204"/>
      <c r="AE222" s="204"/>
      <c r="AF222" s="204"/>
      <c r="AG222" s="204"/>
      <c r="AH222" s="204"/>
      <c r="AI222" s="204"/>
      <c r="AJ222" s="204"/>
      <c r="AK222" s="204"/>
      <c r="AL222" s="204"/>
      <c r="AM222" s="204"/>
      <c r="AN222" s="204"/>
      <c r="AO222" s="204"/>
      <c r="AP222" s="204"/>
    </row>
    <row r="223" spans="1:42" ht="15">
      <c r="A223" s="204"/>
      <c r="B223" s="204"/>
      <c r="C223" s="204"/>
      <c r="D223" s="204"/>
      <c r="E223" s="204"/>
      <c r="F223" s="204"/>
      <c r="G223" s="204"/>
      <c r="H223" s="204"/>
      <c r="I223" s="204"/>
      <c r="J223" s="204"/>
      <c r="K223" s="204"/>
      <c r="V223" s="204"/>
      <c r="W223" s="204"/>
      <c r="X223" s="204"/>
      <c r="Y223" s="204"/>
      <c r="Z223" s="204"/>
      <c r="AA223" s="204"/>
      <c r="AB223" s="204"/>
      <c r="AC223" s="204"/>
      <c r="AD223" s="204"/>
      <c r="AE223" s="204"/>
      <c r="AF223" s="204"/>
      <c r="AG223" s="204"/>
      <c r="AH223" s="204"/>
      <c r="AI223" s="204"/>
      <c r="AJ223" s="204"/>
      <c r="AK223" s="204"/>
      <c r="AL223" s="204"/>
      <c r="AM223" s="204"/>
      <c r="AN223" s="204"/>
      <c r="AO223" s="204"/>
      <c r="AP223" s="204"/>
    </row>
    <row r="224" spans="1:42" ht="15">
      <c r="A224" s="204"/>
      <c r="B224" s="204"/>
      <c r="C224" s="204"/>
      <c r="D224" s="204"/>
      <c r="E224" s="204"/>
      <c r="F224" s="204"/>
      <c r="G224" s="204"/>
      <c r="H224" s="204"/>
      <c r="I224" s="204"/>
      <c r="J224" s="204"/>
      <c r="K224" s="204"/>
      <c r="V224" s="204"/>
      <c r="W224" s="204"/>
      <c r="X224" s="204"/>
      <c r="Y224" s="204"/>
      <c r="Z224" s="204"/>
      <c r="AA224" s="204"/>
      <c r="AB224" s="204"/>
      <c r="AC224" s="204"/>
      <c r="AD224" s="204"/>
      <c r="AE224" s="204"/>
      <c r="AF224" s="204"/>
      <c r="AG224" s="204"/>
      <c r="AH224" s="204"/>
      <c r="AI224" s="204"/>
      <c r="AJ224" s="204"/>
      <c r="AK224" s="204"/>
      <c r="AL224" s="204"/>
      <c r="AM224" s="204"/>
      <c r="AN224" s="204"/>
      <c r="AO224" s="204"/>
      <c r="AP224" s="204"/>
    </row>
    <row r="225" spans="1:42" ht="15">
      <c r="A225" s="204"/>
      <c r="B225" s="204"/>
      <c r="C225" s="204"/>
      <c r="D225" s="204"/>
      <c r="E225" s="204"/>
      <c r="F225" s="204"/>
      <c r="G225" s="204"/>
      <c r="H225" s="204"/>
      <c r="I225" s="204"/>
      <c r="J225" s="204"/>
      <c r="K225" s="204"/>
      <c r="V225" s="204"/>
      <c r="W225" s="204"/>
      <c r="X225" s="204"/>
      <c r="Y225" s="204"/>
      <c r="Z225" s="204"/>
      <c r="AA225" s="204"/>
      <c r="AB225" s="204"/>
      <c r="AC225" s="204"/>
      <c r="AD225" s="204"/>
      <c r="AE225" s="204"/>
      <c r="AF225" s="204"/>
      <c r="AG225" s="204"/>
      <c r="AH225" s="204"/>
      <c r="AI225" s="204"/>
      <c r="AJ225" s="204"/>
      <c r="AK225" s="204"/>
      <c r="AL225" s="204"/>
      <c r="AM225" s="204"/>
      <c r="AN225" s="204"/>
      <c r="AO225" s="204"/>
      <c r="AP225" s="204"/>
    </row>
    <row r="226" spans="1:42" ht="15">
      <c r="A226" s="204"/>
      <c r="B226" s="204"/>
      <c r="C226" s="204"/>
      <c r="D226" s="204"/>
      <c r="E226" s="204"/>
      <c r="F226" s="204"/>
      <c r="G226" s="204"/>
      <c r="H226" s="204"/>
      <c r="I226" s="204"/>
      <c r="J226" s="204"/>
      <c r="K226" s="204"/>
      <c r="V226" s="204"/>
      <c r="W226" s="204"/>
      <c r="X226" s="204"/>
      <c r="Y226" s="204"/>
      <c r="Z226" s="204"/>
      <c r="AA226" s="204"/>
      <c r="AB226" s="204"/>
      <c r="AC226" s="204"/>
      <c r="AD226" s="204"/>
      <c r="AE226" s="204"/>
      <c r="AF226" s="204"/>
      <c r="AG226" s="204"/>
      <c r="AH226" s="204"/>
      <c r="AI226" s="204"/>
      <c r="AJ226" s="204"/>
      <c r="AK226" s="204"/>
      <c r="AL226" s="204"/>
      <c r="AM226" s="204"/>
      <c r="AN226" s="204"/>
      <c r="AO226" s="204"/>
      <c r="AP226" s="204"/>
    </row>
    <row r="227" spans="1:42" ht="15">
      <c r="A227" s="204"/>
      <c r="B227" s="204"/>
      <c r="C227" s="204"/>
      <c r="D227" s="204"/>
      <c r="E227" s="204"/>
      <c r="F227" s="204"/>
      <c r="G227" s="204"/>
      <c r="H227" s="204"/>
      <c r="I227" s="204"/>
      <c r="J227" s="204"/>
      <c r="K227" s="204"/>
      <c r="V227" s="204"/>
      <c r="W227" s="204"/>
      <c r="X227" s="204"/>
      <c r="Y227" s="204"/>
      <c r="Z227" s="204"/>
      <c r="AA227" s="204"/>
      <c r="AB227" s="204"/>
      <c r="AC227" s="204"/>
      <c r="AD227" s="204"/>
      <c r="AE227" s="204"/>
      <c r="AF227" s="204"/>
      <c r="AG227" s="204"/>
      <c r="AH227" s="204"/>
      <c r="AI227" s="204"/>
      <c r="AJ227" s="204"/>
      <c r="AK227" s="204"/>
      <c r="AL227" s="204"/>
      <c r="AM227" s="204"/>
      <c r="AN227" s="204"/>
      <c r="AO227" s="204"/>
      <c r="AP227" s="204"/>
    </row>
    <row r="228" spans="1:42" ht="15">
      <c r="A228" s="204"/>
      <c r="B228" s="204"/>
      <c r="C228" s="204"/>
      <c r="D228" s="204"/>
      <c r="E228" s="204"/>
      <c r="F228" s="204"/>
      <c r="G228" s="204"/>
      <c r="H228" s="204"/>
      <c r="I228" s="204"/>
      <c r="J228" s="204"/>
      <c r="K228" s="204"/>
      <c r="V228" s="204"/>
      <c r="W228" s="204"/>
      <c r="X228" s="204"/>
      <c r="Y228" s="204"/>
      <c r="Z228" s="204"/>
      <c r="AA228" s="204"/>
      <c r="AB228" s="204"/>
      <c r="AC228" s="204"/>
      <c r="AD228" s="204"/>
      <c r="AE228" s="204"/>
      <c r="AF228" s="204"/>
      <c r="AG228" s="204"/>
      <c r="AH228" s="204"/>
      <c r="AI228" s="204"/>
      <c r="AJ228" s="204"/>
      <c r="AK228" s="204"/>
      <c r="AL228" s="204"/>
      <c r="AM228" s="204"/>
      <c r="AN228" s="204"/>
      <c r="AO228" s="204"/>
      <c r="AP228" s="204"/>
    </row>
    <row r="229" spans="1:42" ht="15">
      <c r="A229" s="204"/>
      <c r="B229" s="204"/>
      <c r="C229" s="204"/>
      <c r="D229" s="204"/>
      <c r="E229" s="204"/>
      <c r="F229" s="204"/>
      <c r="G229" s="204"/>
      <c r="H229" s="204"/>
      <c r="I229" s="204"/>
      <c r="J229" s="204"/>
      <c r="K229" s="204"/>
      <c r="V229" s="204"/>
      <c r="W229" s="204"/>
      <c r="X229" s="204"/>
      <c r="Y229" s="204"/>
      <c r="Z229" s="204"/>
      <c r="AA229" s="204"/>
      <c r="AB229" s="204"/>
      <c r="AC229" s="204"/>
      <c r="AD229" s="204"/>
      <c r="AE229" s="204"/>
      <c r="AF229" s="204"/>
      <c r="AG229" s="204"/>
      <c r="AH229" s="204"/>
      <c r="AI229" s="204"/>
      <c r="AJ229" s="204"/>
      <c r="AK229" s="204"/>
      <c r="AL229" s="204"/>
      <c r="AM229" s="204"/>
      <c r="AN229" s="204"/>
      <c r="AO229" s="204"/>
      <c r="AP229" s="204"/>
    </row>
    <row r="230" spans="1:42" ht="15">
      <c r="A230" s="204"/>
      <c r="B230" s="204"/>
      <c r="C230" s="204"/>
      <c r="D230" s="204"/>
      <c r="E230" s="204"/>
      <c r="F230" s="204"/>
      <c r="G230" s="204"/>
      <c r="H230" s="204"/>
      <c r="I230" s="204"/>
      <c r="J230" s="204"/>
      <c r="K230" s="204"/>
      <c r="V230" s="204"/>
      <c r="W230" s="204"/>
      <c r="X230" s="204"/>
      <c r="Y230" s="204"/>
      <c r="Z230" s="204"/>
      <c r="AA230" s="204"/>
      <c r="AB230" s="204"/>
      <c r="AC230" s="204"/>
      <c r="AD230" s="204"/>
      <c r="AE230" s="204"/>
      <c r="AF230" s="204"/>
      <c r="AG230" s="204"/>
      <c r="AH230" s="204"/>
      <c r="AI230" s="204"/>
      <c r="AJ230" s="204"/>
      <c r="AK230" s="204"/>
      <c r="AL230" s="204"/>
      <c r="AM230" s="204"/>
      <c r="AN230" s="204"/>
      <c r="AO230" s="204"/>
      <c r="AP230" s="204"/>
    </row>
    <row r="231" spans="1:42" ht="15">
      <c r="A231" s="204"/>
      <c r="V231" s="204"/>
      <c r="W231" s="204"/>
      <c r="X231" s="204"/>
      <c r="Y231" s="204"/>
      <c r="Z231" s="204"/>
      <c r="AA231" s="204"/>
      <c r="AB231" s="204"/>
      <c r="AC231" s="204"/>
      <c r="AD231" s="204"/>
      <c r="AE231" s="204"/>
      <c r="AF231" s="204"/>
      <c r="AG231" s="204"/>
      <c r="AH231" s="204"/>
      <c r="AI231" s="204"/>
      <c r="AJ231" s="204"/>
      <c r="AK231" s="204"/>
      <c r="AL231" s="204"/>
      <c r="AM231" s="204"/>
      <c r="AN231" s="204"/>
      <c r="AO231" s="204"/>
      <c r="AP231" s="204"/>
    </row>
    <row r="232" spans="1:42" ht="15">
      <c r="A232" s="204"/>
      <c r="V232" s="204"/>
      <c r="W232" s="204"/>
      <c r="X232" s="204"/>
      <c r="Y232" s="204"/>
      <c r="Z232" s="204"/>
      <c r="AA232" s="204"/>
      <c r="AB232" s="204"/>
      <c r="AC232" s="204"/>
      <c r="AD232" s="204"/>
      <c r="AE232" s="204"/>
      <c r="AF232" s="204"/>
      <c r="AG232" s="204"/>
      <c r="AH232" s="204"/>
      <c r="AI232" s="204"/>
      <c r="AJ232" s="204"/>
      <c r="AK232" s="204"/>
      <c r="AL232" s="204"/>
      <c r="AM232" s="204"/>
      <c r="AN232" s="204"/>
      <c r="AO232" s="204"/>
      <c r="AP232" s="204"/>
    </row>
    <row r="233" spans="1:42" ht="15">
      <c r="A233" s="204"/>
      <c r="V233" s="204"/>
      <c r="W233" s="204"/>
      <c r="X233" s="204"/>
      <c r="Y233" s="204"/>
      <c r="Z233" s="204"/>
      <c r="AA233" s="204"/>
      <c r="AB233" s="204"/>
      <c r="AC233" s="204"/>
      <c r="AD233" s="204"/>
      <c r="AE233" s="204"/>
      <c r="AF233" s="204"/>
      <c r="AG233" s="204"/>
      <c r="AH233" s="204"/>
      <c r="AI233" s="204"/>
      <c r="AJ233" s="204"/>
      <c r="AK233" s="204"/>
      <c r="AL233" s="204"/>
      <c r="AM233" s="204"/>
      <c r="AN233" s="204"/>
      <c r="AO233" s="204"/>
      <c r="AP233" s="204"/>
    </row>
    <row r="234" spans="1:42" ht="15">
      <c r="A234" s="204"/>
      <c r="V234" s="204"/>
      <c r="W234" s="204"/>
      <c r="X234" s="204"/>
      <c r="Y234" s="204"/>
      <c r="Z234" s="204"/>
      <c r="AA234" s="204"/>
      <c r="AB234" s="204"/>
      <c r="AC234" s="204"/>
      <c r="AD234" s="204"/>
      <c r="AE234" s="204"/>
      <c r="AF234" s="204"/>
      <c r="AG234" s="204"/>
      <c r="AH234" s="204"/>
      <c r="AI234" s="204"/>
      <c r="AJ234" s="204"/>
      <c r="AK234" s="204"/>
      <c r="AL234" s="204"/>
      <c r="AM234" s="204"/>
      <c r="AN234" s="204"/>
      <c r="AO234" s="204"/>
      <c r="AP234" s="204"/>
    </row>
    <row r="235" spans="1:42" ht="15">
      <c r="A235" s="204"/>
      <c r="V235" s="204"/>
      <c r="W235" s="204"/>
      <c r="X235" s="204"/>
      <c r="Y235" s="204"/>
      <c r="Z235" s="204"/>
      <c r="AA235" s="204"/>
      <c r="AB235" s="204"/>
      <c r="AC235" s="204"/>
      <c r="AD235" s="204"/>
      <c r="AE235" s="204"/>
      <c r="AF235" s="204"/>
      <c r="AG235" s="204"/>
      <c r="AH235" s="204"/>
      <c r="AI235" s="204"/>
      <c r="AJ235" s="204"/>
      <c r="AK235" s="204"/>
      <c r="AL235" s="204"/>
      <c r="AM235" s="204"/>
      <c r="AN235" s="204"/>
      <c r="AO235" s="204"/>
      <c r="AP235" s="204"/>
    </row>
  </sheetData>
  <mergeCells count="4">
    <mergeCell ref="B4:C4"/>
    <mergeCell ref="B7:I7"/>
    <mergeCell ref="B8:I8"/>
    <mergeCell ref="B9:I9"/>
  </mergeCells>
  <printOptions horizontalCentered="1"/>
  <pageMargins left="0.98425196850393704" right="0.51181102362204722" top="0.74803149606299213" bottom="0.23622047244094491" header="0" footer="0"/>
  <pageSetup scale="53" orientation="landscape" r:id="rId1"/>
  <headerFooter alignWithMargins="0"/>
  <customProperties>
    <customPr name="EpmWorksheetKeyString_GU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C8BB0-AA65-4652-9DCC-335840B9C170}">
  <sheetPr codeName="Sheet30">
    <tabColor rgb="FF0070C0"/>
    <pageSetUpPr fitToPage="1"/>
  </sheetPr>
  <dimension ref="A1:AQ136"/>
  <sheetViews>
    <sheetView view="pageBreakPreview" topLeftCell="B1" zoomScaleNormal="70" zoomScaleSheetLayoutView="100" workbookViewId="0">
      <selection activeCell="B7" sqref="B7:J7"/>
    </sheetView>
  </sheetViews>
  <sheetFormatPr defaultColWidth="9.42578125" defaultRowHeight="12.75"/>
  <cols>
    <col min="1" max="1" width="2.5703125" style="205" customWidth="1"/>
    <col min="2" max="2" width="6.42578125" style="205" customWidth="1"/>
    <col min="3" max="3" width="97.28515625" style="205" customWidth="1"/>
    <col min="4" max="4" width="9.42578125" style="205" customWidth="1"/>
    <col min="5" max="5" width="16.85546875" style="205" customWidth="1"/>
    <col min="6" max="10" width="14.42578125" style="205" customWidth="1"/>
    <col min="11" max="11" width="2.7109375" style="205" customWidth="1"/>
    <col min="12" max="12" width="2.5703125" style="205" customWidth="1"/>
    <col min="13" max="13" width="14.5703125" customWidth="1"/>
    <col min="14" max="14" width="13" bestFit="1" customWidth="1"/>
    <col min="15" max="15" width="12.5703125" bestFit="1" customWidth="1"/>
    <col min="16" max="16" width="10.42578125" bestFit="1" customWidth="1"/>
    <col min="17" max="17" width="9.42578125" bestFit="1" customWidth="1"/>
    <col min="18" max="18" width="21.42578125" bestFit="1" customWidth="1"/>
    <col min="19" max="19" width="9.42578125" bestFit="1" customWidth="1"/>
    <col min="20" max="20" width="21.42578125" customWidth="1"/>
    <col min="21" max="22" width="11.5703125" bestFit="1" customWidth="1"/>
    <col min="23" max="23" width="10.5703125" bestFit="1" customWidth="1"/>
    <col min="30" max="16384" width="9.42578125" style="205"/>
  </cols>
  <sheetData>
    <row r="1" spans="1:43" s="164" customFormat="1" ht="17.25" customHeight="1">
      <c r="A1" s="165"/>
      <c r="B1" s="166" t="s">
        <v>0</v>
      </c>
      <c r="C1" s="165"/>
      <c r="D1" s="165"/>
      <c r="G1" s="165"/>
      <c r="H1" s="165"/>
      <c r="I1" s="165"/>
      <c r="J1" s="2" t="s">
        <v>425</v>
      </c>
      <c r="K1" s="2"/>
      <c r="L1" s="165"/>
      <c r="M1"/>
      <c r="N1"/>
      <c r="O1"/>
      <c r="P1"/>
      <c r="Q1"/>
      <c r="R1"/>
      <c r="S1"/>
      <c r="T1"/>
      <c r="U1"/>
      <c r="V1"/>
      <c r="W1"/>
      <c r="X1"/>
      <c r="Y1"/>
      <c r="Z1"/>
      <c r="AA1"/>
      <c r="AB1"/>
      <c r="AC1"/>
      <c r="AD1" s="165"/>
      <c r="AE1" s="165"/>
      <c r="AF1" s="165"/>
      <c r="AG1" s="165"/>
      <c r="AH1" s="165"/>
      <c r="AI1" s="165"/>
      <c r="AJ1" s="165"/>
      <c r="AK1" s="165"/>
      <c r="AL1" s="165"/>
      <c r="AM1" s="165"/>
      <c r="AN1" s="165"/>
      <c r="AO1" s="165"/>
      <c r="AP1" s="165"/>
      <c r="AQ1" s="165"/>
    </row>
    <row r="2" spans="1:43" s="164" customFormat="1" ht="17.25" customHeight="1">
      <c r="A2" s="165"/>
      <c r="B2" s="166"/>
      <c r="C2" s="165"/>
      <c r="D2" s="165"/>
      <c r="G2" s="165"/>
      <c r="H2" s="165"/>
      <c r="I2" s="165"/>
      <c r="J2" s="2" t="s">
        <v>1</v>
      </c>
      <c r="K2" s="2"/>
      <c r="L2" s="165"/>
      <c r="M2"/>
      <c r="N2"/>
      <c r="O2"/>
      <c r="P2"/>
      <c r="Q2"/>
      <c r="R2"/>
      <c r="S2"/>
      <c r="T2"/>
      <c r="U2"/>
      <c r="V2"/>
      <c r="W2"/>
      <c r="X2"/>
      <c r="Y2"/>
      <c r="Z2"/>
      <c r="AA2"/>
      <c r="AB2"/>
      <c r="AC2"/>
      <c r="AD2" s="165"/>
      <c r="AE2" s="165"/>
      <c r="AF2" s="165"/>
      <c r="AG2" s="165"/>
      <c r="AH2" s="165"/>
      <c r="AI2" s="165"/>
      <c r="AJ2" s="165"/>
      <c r="AK2" s="165"/>
      <c r="AL2" s="165"/>
      <c r="AM2" s="165"/>
      <c r="AN2" s="165"/>
      <c r="AO2" s="165"/>
      <c r="AP2" s="165"/>
      <c r="AQ2" s="165"/>
    </row>
    <row r="3" spans="1:43" s="164" customFormat="1" ht="17.25" customHeight="1">
      <c r="A3" s="165"/>
      <c r="B3" s="167"/>
      <c r="C3" s="165"/>
      <c r="D3" s="165"/>
      <c r="G3" s="165"/>
      <c r="H3" s="165"/>
      <c r="I3" s="165"/>
      <c r="J3" s="2" t="s">
        <v>2</v>
      </c>
      <c r="K3" s="2"/>
      <c r="L3" s="165"/>
      <c r="M3"/>
      <c r="N3"/>
      <c r="O3"/>
      <c r="P3"/>
      <c r="Q3"/>
      <c r="R3"/>
      <c r="S3"/>
      <c r="T3"/>
      <c r="U3"/>
      <c r="V3"/>
      <c r="W3"/>
      <c r="X3"/>
      <c r="Y3"/>
      <c r="Z3"/>
      <c r="AA3"/>
      <c r="AB3"/>
      <c r="AC3"/>
      <c r="AD3" s="165"/>
      <c r="AE3" s="165"/>
      <c r="AF3" s="165"/>
      <c r="AG3" s="165"/>
      <c r="AH3" s="165"/>
      <c r="AI3" s="165"/>
      <c r="AJ3" s="165"/>
      <c r="AK3" s="165"/>
      <c r="AL3" s="165"/>
      <c r="AM3" s="165"/>
      <c r="AN3" s="165"/>
      <c r="AO3" s="165"/>
      <c r="AP3" s="165"/>
      <c r="AQ3" s="165"/>
    </row>
    <row r="4" spans="1:43" s="164" customFormat="1" ht="17.25" customHeight="1">
      <c r="A4" s="165"/>
      <c r="B4" s="768"/>
      <c r="C4" s="768"/>
      <c r="D4" s="274"/>
      <c r="G4" s="165"/>
      <c r="H4" s="165"/>
      <c r="I4" s="165"/>
      <c r="J4" s="2" t="s">
        <v>255</v>
      </c>
      <c r="K4" s="2"/>
      <c r="L4" s="165"/>
      <c r="M4"/>
      <c r="N4"/>
      <c r="O4"/>
      <c r="P4"/>
      <c r="Q4"/>
      <c r="R4"/>
      <c r="S4"/>
      <c r="T4"/>
      <c r="U4"/>
      <c r="V4"/>
      <c r="W4"/>
      <c r="X4"/>
      <c r="Y4"/>
      <c r="Z4"/>
      <c r="AA4"/>
      <c r="AB4"/>
      <c r="AC4"/>
      <c r="AD4" s="165"/>
      <c r="AE4" s="165"/>
      <c r="AF4" s="165"/>
      <c r="AG4" s="165"/>
      <c r="AH4" s="165"/>
      <c r="AI4" s="165"/>
      <c r="AJ4" s="165"/>
      <c r="AK4" s="165"/>
      <c r="AL4" s="165"/>
      <c r="AM4" s="165"/>
      <c r="AN4" s="165"/>
      <c r="AO4" s="165"/>
      <c r="AP4" s="165"/>
      <c r="AQ4" s="165"/>
    </row>
    <row r="5" spans="1:43" s="164" customFormat="1" ht="17.25" customHeight="1">
      <c r="A5" s="165"/>
      <c r="B5" s="165"/>
      <c r="C5" s="278"/>
      <c r="D5" s="165"/>
      <c r="G5" s="165"/>
      <c r="H5" s="165"/>
      <c r="I5" s="165"/>
      <c r="J5" s="2" t="s">
        <v>4</v>
      </c>
      <c r="K5" s="2"/>
      <c r="L5" s="165"/>
      <c r="M5"/>
      <c r="N5"/>
      <c r="O5"/>
      <c r="P5"/>
      <c r="Q5"/>
      <c r="R5"/>
      <c r="S5"/>
      <c r="T5"/>
      <c r="U5"/>
      <c r="V5"/>
      <c r="W5"/>
      <c r="X5"/>
      <c r="Y5"/>
      <c r="Z5"/>
      <c r="AA5"/>
      <c r="AB5"/>
      <c r="AC5"/>
      <c r="AD5" s="165"/>
      <c r="AE5" s="165"/>
      <c r="AF5" s="165"/>
      <c r="AG5" s="165"/>
      <c r="AH5" s="165"/>
      <c r="AI5" s="165"/>
      <c r="AJ5" s="165"/>
      <c r="AK5" s="165"/>
      <c r="AL5" s="165"/>
      <c r="AM5" s="165"/>
      <c r="AN5" s="165"/>
      <c r="AO5" s="165"/>
      <c r="AP5" s="165"/>
      <c r="AQ5" s="165"/>
    </row>
    <row r="6" spans="1:43" s="164" customFormat="1" ht="17.25" customHeight="1">
      <c r="A6" s="165"/>
      <c r="B6" s="165"/>
      <c r="C6" s="165"/>
      <c r="D6" s="165"/>
      <c r="G6" s="165"/>
      <c r="H6" s="165"/>
      <c r="I6" s="165"/>
      <c r="J6" s="2" t="s">
        <v>78</v>
      </c>
      <c r="K6" s="2"/>
      <c r="L6" s="165"/>
      <c r="M6"/>
      <c r="N6"/>
      <c r="O6"/>
      <c r="P6"/>
      <c r="Q6"/>
      <c r="R6"/>
      <c r="S6"/>
      <c r="T6"/>
      <c r="U6"/>
      <c r="V6"/>
      <c r="W6"/>
      <c r="X6"/>
      <c r="Y6"/>
      <c r="Z6"/>
      <c r="AA6"/>
      <c r="AB6"/>
      <c r="AC6"/>
      <c r="AD6" s="165"/>
      <c r="AE6" s="165"/>
      <c r="AF6" s="165"/>
      <c r="AG6" s="165"/>
      <c r="AH6" s="165"/>
      <c r="AI6" s="165"/>
      <c r="AJ6" s="165"/>
      <c r="AK6" s="165"/>
      <c r="AL6" s="165"/>
      <c r="AM6" s="165"/>
      <c r="AN6" s="165"/>
      <c r="AO6" s="165"/>
      <c r="AP6" s="165"/>
      <c r="AQ6" s="165"/>
    </row>
    <row r="7" spans="1:43" s="164" customFormat="1" ht="17.25" customHeight="1">
      <c r="A7" s="165"/>
      <c r="B7" s="769" t="s">
        <v>78</v>
      </c>
      <c r="C7" s="769"/>
      <c r="D7" s="769"/>
      <c r="E7" s="769"/>
      <c r="F7" s="769"/>
      <c r="G7" s="769"/>
      <c r="H7" s="769"/>
      <c r="I7" s="769"/>
      <c r="J7" s="769"/>
      <c r="K7" s="251"/>
      <c r="L7" s="165"/>
      <c r="M7"/>
      <c r="N7"/>
      <c r="O7"/>
      <c r="P7"/>
      <c r="Q7"/>
      <c r="R7"/>
      <c r="S7"/>
      <c r="T7"/>
      <c r="U7"/>
      <c r="V7"/>
      <c r="W7"/>
      <c r="X7"/>
      <c r="Y7"/>
      <c r="Z7"/>
      <c r="AA7"/>
      <c r="AB7"/>
      <c r="AC7"/>
      <c r="AD7" s="165"/>
      <c r="AE7" s="165"/>
      <c r="AF7" s="165"/>
      <c r="AG7" s="165"/>
      <c r="AH7" s="165"/>
      <c r="AI7" s="165"/>
      <c r="AJ7" s="165"/>
      <c r="AK7" s="165"/>
      <c r="AL7" s="165"/>
      <c r="AM7" s="165"/>
      <c r="AN7" s="165"/>
      <c r="AO7" s="165"/>
      <c r="AP7" s="165"/>
      <c r="AQ7" s="165"/>
    </row>
    <row r="8" spans="1:43" s="164" customFormat="1" ht="17.25" customHeight="1">
      <c r="A8" s="165"/>
      <c r="B8" s="770" t="s">
        <v>283</v>
      </c>
      <c r="C8" s="770"/>
      <c r="D8" s="770"/>
      <c r="E8" s="770"/>
      <c r="F8" s="770"/>
      <c r="G8" s="770"/>
      <c r="H8" s="770"/>
      <c r="I8" s="770"/>
      <c r="J8" s="770"/>
      <c r="K8" s="656"/>
      <c r="L8" s="165"/>
      <c r="M8"/>
      <c r="N8"/>
      <c r="O8"/>
      <c r="P8"/>
      <c r="Q8"/>
      <c r="R8"/>
      <c r="S8"/>
      <c r="T8"/>
      <c r="U8"/>
      <c r="V8"/>
      <c r="W8"/>
      <c r="X8"/>
      <c r="Y8"/>
      <c r="Z8"/>
      <c r="AA8"/>
      <c r="AB8"/>
      <c r="AC8"/>
      <c r="AD8" s="165"/>
      <c r="AE8" s="165"/>
      <c r="AF8" s="165"/>
      <c r="AG8" s="165"/>
      <c r="AH8" s="165"/>
      <c r="AI8" s="165"/>
      <c r="AJ8" s="165"/>
      <c r="AK8" s="165"/>
      <c r="AL8" s="165"/>
      <c r="AM8" s="165"/>
      <c r="AN8" s="165"/>
      <c r="AO8" s="165"/>
      <c r="AP8" s="165"/>
      <c r="AQ8" s="165"/>
    </row>
    <row r="9" spans="1:43" s="164" customFormat="1" ht="15">
      <c r="A9" s="165"/>
      <c r="B9" s="165"/>
      <c r="C9" s="168"/>
      <c r="D9" s="168"/>
      <c r="E9" s="165"/>
      <c r="F9" s="165"/>
      <c r="G9" s="165"/>
      <c r="H9" s="165"/>
      <c r="I9" s="165"/>
      <c r="J9" s="165"/>
      <c r="K9" s="165"/>
      <c r="L9" s="165"/>
      <c r="M9"/>
      <c r="N9"/>
      <c r="O9"/>
      <c r="P9"/>
      <c r="Q9"/>
      <c r="R9"/>
      <c r="S9"/>
      <c r="T9"/>
      <c r="U9"/>
      <c r="V9"/>
      <c r="W9"/>
      <c r="X9"/>
      <c r="Y9"/>
      <c r="Z9"/>
      <c r="AA9"/>
      <c r="AB9"/>
      <c r="AC9"/>
      <c r="AD9" s="165"/>
      <c r="AE9" s="165"/>
      <c r="AF9" s="165"/>
      <c r="AG9" s="165"/>
      <c r="AH9" s="165"/>
      <c r="AI9" s="165"/>
      <c r="AJ9" s="165"/>
      <c r="AK9" s="165"/>
      <c r="AL9" s="165"/>
      <c r="AM9" s="165"/>
      <c r="AN9" s="165"/>
      <c r="AO9" s="165"/>
      <c r="AP9" s="165"/>
      <c r="AQ9" s="165"/>
    </row>
    <row r="10" spans="1:43" s="164" customFormat="1" ht="15">
      <c r="A10" s="165"/>
      <c r="B10" s="165" t="s">
        <v>92</v>
      </c>
      <c r="C10" s="165"/>
      <c r="D10" s="165"/>
      <c r="E10" s="165"/>
      <c r="F10" s="165"/>
      <c r="G10" s="165"/>
      <c r="H10" s="165"/>
      <c r="I10" s="165"/>
      <c r="J10" s="165"/>
      <c r="K10" s="165"/>
      <c r="L10" s="165"/>
      <c r="M10"/>
      <c r="N10"/>
      <c r="O10"/>
      <c r="P10"/>
      <c r="Q10"/>
      <c r="R10"/>
      <c r="S10"/>
      <c r="T10"/>
      <c r="U10"/>
      <c r="V10"/>
      <c r="W10"/>
      <c r="X10"/>
      <c r="Y10"/>
      <c r="Z10"/>
      <c r="AA10"/>
      <c r="AB10"/>
      <c r="AC10"/>
      <c r="AD10" s="165"/>
      <c r="AE10" s="165"/>
      <c r="AF10" s="165"/>
      <c r="AG10" s="165"/>
      <c r="AH10" s="165"/>
      <c r="AI10" s="165"/>
      <c r="AJ10" s="165"/>
      <c r="AK10" s="165"/>
      <c r="AL10" s="165"/>
      <c r="AM10" s="165"/>
      <c r="AN10" s="165"/>
      <c r="AO10" s="165"/>
      <c r="AP10" s="165"/>
      <c r="AQ10" s="165"/>
    </row>
    <row r="11" spans="1:43" s="164" customFormat="1" ht="32.1" customHeight="1">
      <c r="A11" s="165"/>
      <c r="B11" s="201">
        <v>1</v>
      </c>
      <c r="C11" s="802" t="s">
        <v>387</v>
      </c>
      <c r="D11" s="802"/>
      <c r="E11" s="802"/>
      <c r="F11" s="802"/>
      <c r="G11" s="802"/>
      <c r="H11" s="802"/>
      <c r="I11" s="802"/>
      <c r="J11" s="802"/>
      <c r="K11" s="658"/>
      <c r="L11" s="165"/>
      <c r="M11"/>
      <c r="N11"/>
      <c r="O11"/>
      <c r="P11"/>
      <c r="Q11"/>
      <c r="R11"/>
      <c r="S11"/>
      <c r="T11"/>
      <c r="U11"/>
      <c r="V11"/>
      <c r="W11"/>
      <c r="X11"/>
      <c r="Y11"/>
      <c r="Z11"/>
      <c r="AA11"/>
      <c r="AB11"/>
      <c r="AC11"/>
      <c r="AD11" s="165"/>
      <c r="AE11" s="165"/>
      <c r="AF11" s="165"/>
      <c r="AG11" s="165"/>
      <c r="AH11" s="165"/>
      <c r="AI11" s="165"/>
      <c r="AJ11" s="165"/>
      <c r="AK11" s="165"/>
      <c r="AL11" s="165"/>
      <c r="AM11" s="165"/>
      <c r="AN11" s="165"/>
      <c r="AO11" s="165"/>
      <c r="AP11" s="165"/>
      <c r="AQ11" s="165"/>
    </row>
    <row r="12" spans="1:43" s="164" customFormat="1" ht="15">
      <c r="A12" s="165"/>
      <c r="B12" s="201">
        <f t="shared" ref="B12:B17" si="0">B11+1</f>
        <v>2</v>
      </c>
      <c r="C12" s="803" t="s">
        <v>364</v>
      </c>
      <c r="D12" s="803"/>
      <c r="E12" s="803"/>
      <c r="F12" s="803"/>
      <c r="G12" s="803"/>
      <c r="H12" s="803"/>
      <c r="I12" s="803"/>
      <c r="J12" s="803"/>
      <c r="K12" s="659"/>
      <c r="L12" s="165"/>
      <c r="M12"/>
      <c r="N12"/>
      <c r="O12"/>
      <c r="P12"/>
      <c r="Q12"/>
      <c r="R12"/>
      <c r="S12"/>
      <c r="T12"/>
      <c r="U12"/>
      <c r="V12"/>
      <c r="W12"/>
      <c r="X12"/>
      <c r="Y12"/>
      <c r="Z12"/>
      <c r="AA12"/>
      <c r="AB12"/>
      <c r="AC12"/>
      <c r="AD12" s="165"/>
      <c r="AE12" s="165"/>
      <c r="AF12" s="165"/>
      <c r="AG12" s="165"/>
      <c r="AH12" s="165"/>
      <c r="AI12" s="165"/>
      <c r="AJ12" s="165"/>
      <c r="AK12" s="165"/>
      <c r="AL12" s="165"/>
      <c r="AM12" s="165"/>
      <c r="AN12" s="165"/>
      <c r="AO12" s="165"/>
      <c r="AP12" s="165"/>
      <c r="AQ12" s="165"/>
    </row>
    <row r="13" spans="1:43" s="164" customFormat="1" ht="15">
      <c r="A13" s="165"/>
      <c r="B13" s="201">
        <f t="shared" si="0"/>
        <v>3</v>
      </c>
      <c r="C13" s="165" t="s">
        <v>386</v>
      </c>
      <c r="D13" s="165"/>
      <c r="E13" s="190"/>
      <c r="F13" s="190"/>
      <c r="G13" s="190"/>
      <c r="H13" s="190"/>
      <c r="I13" s="190"/>
      <c r="J13" s="190"/>
      <c r="K13" s="190"/>
      <c r="L13" s="165"/>
      <c r="M13"/>
      <c r="N13"/>
      <c r="O13"/>
      <c r="P13"/>
      <c r="Q13"/>
      <c r="R13"/>
      <c r="S13"/>
      <c r="T13"/>
      <c r="U13"/>
      <c r="V13"/>
      <c r="W13"/>
      <c r="X13"/>
      <c r="Y13"/>
      <c r="Z13"/>
      <c r="AA13"/>
      <c r="AB13"/>
      <c r="AC13"/>
      <c r="AD13" s="165"/>
      <c r="AE13" s="165"/>
      <c r="AF13" s="165"/>
      <c r="AG13" s="165"/>
      <c r="AH13" s="165"/>
      <c r="AI13" s="165"/>
      <c r="AJ13" s="165"/>
      <c r="AK13" s="165"/>
      <c r="AL13" s="165"/>
      <c r="AM13" s="165"/>
      <c r="AN13" s="165"/>
      <c r="AO13" s="165"/>
      <c r="AP13" s="165"/>
      <c r="AQ13" s="165"/>
    </row>
    <row r="14" spans="1:43" s="164" customFormat="1" ht="18" customHeight="1">
      <c r="A14" s="165"/>
      <c r="B14" s="201">
        <f t="shared" si="0"/>
        <v>4</v>
      </c>
      <c r="C14" s="165" t="s">
        <v>354</v>
      </c>
      <c r="D14" s="165"/>
      <c r="E14" s="190"/>
      <c r="F14" s="190"/>
      <c r="G14" s="190"/>
      <c r="H14" s="190"/>
      <c r="I14" s="190"/>
      <c r="J14" s="190"/>
      <c r="K14" s="190"/>
      <c r="L14" s="165"/>
      <c r="M14"/>
      <c r="N14"/>
      <c r="O14"/>
      <c r="P14"/>
      <c r="Q14"/>
      <c r="R14"/>
      <c r="S14"/>
      <c r="T14"/>
      <c r="U14"/>
      <c r="V14"/>
      <c r="W14"/>
      <c r="X14"/>
      <c r="Y14"/>
      <c r="Z14"/>
      <c r="AA14"/>
      <c r="AB14"/>
      <c r="AC14"/>
      <c r="AD14" s="165"/>
      <c r="AE14" s="165"/>
      <c r="AF14" s="165"/>
      <c r="AG14" s="165"/>
      <c r="AH14" s="165"/>
      <c r="AI14" s="165"/>
      <c r="AJ14" s="165"/>
      <c r="AK14" s="165"/>
      <c r="AL14" s="165"/>
      <c r="AM14" s="165"/>
      <c r="AN14" s="165"/>
      <c r="AO14" s="165"/>
      <c r="AP14" s="165"/>
      <c r="AQ14" s="165"/>
    </row>
    <row r="15" spans="1:43" s="164" customFormat="1" ht="31.5" customHeight="1">
      <c r="A15" s="165"/>
      <c r="B15" s="201">
        <f t="shared" si="0"/>
        <v>5</v>
      </c>
      <c r="C15" s="802" t="s">
        <v>355</v>
      </c>
      <c r="D15" s="802"/>
      <c r="E15" s="802"/>
      <c r="F15" s="802"/>
      <c r="G15" s="802"/>
      <c r="H15" s="802"/>
      <c r="I15" s="802"/>
      <c r="J15" s="802"/>
      <c r="K15" s="658"/>
      <c r="L15" s="165"/>
      <c r="M15"/>
      <c r="N15"/>
      <c r="O15"/>
      <c r="P15"/>
      <c r="Q15"/>
      <c r="R15"/>
      <c r="S15"/>
      <c r="T15"/>
      <c r="U15"/>
      <c r="V15"/>
      <c r="W15"/>
      <c r="X15"/>
      <c r="Y15"/>
      <c r="Z15"/>
      <c r="AA15"/>
      <c r="AB15"/>
      <c r="AC15"/>
      <c r="AD15" s="165"/>
      <c r="AE15" s="165"/>
      <c r="AF15" s="165"/>
      <c r="AG15" s="165"/>
      <c r="AH15" s="165"/>
      <c r="AI15" s="165"/>
      <c r="AJ15" s="165"/>
      <c r="AK15" s="165"/>
      <c r="AL15" s="165"/>
      <c r="AM15" s="165"/>
      <c r="AN15" s="165"/>
      <c r="AO15" s="165"/>
      <c r="AP15" s="165"/>
      <c r="AQ15" s="165"/>
    </row>
    <row r="16" spans="1:43" s="164" customFormat="1" ht="15">
      <c r="A16" s="165"/>
      <c r="B16" s="201">
        <f t="shared" si="0"/>
        <v>6</v>
      </c>
      <c r="C16" s="803" t="s">
        <v>365</v>
      </c>
      <c r="D16" s="803"/>
      <c r="E16" s="803"/>
      <c r="F16" s="803"/>
      <c r="G16" s="803"/>
      <c r="H16" s="803"/>
      <c r="I16" s="803"/>
      <c r="J16" s="803"/>
      <c r="K16" s="659"/>
      <c r="L16" s="165"/>
      <c r="M16"/>
      <c r="N16"/>
      <c r="O16"/>
      <c r="P16"/>
      <c r="Q16"/>
      <c r="R16"/>
      <c r="S16"/>
      <c r="T16"/>
      <c r="U16"/>
      <c r="V16"/>
      <c r="W16"/>
      <c r="X16"/>
      <c r="Y16"/>
      <c r="Z16"/>
      <c r="AA16"/>
      <c r="AB16"/>
      <c r="AC16"/>
      <c r="AD16" s="165"/>
      <c r="AE16" s="165"/>
      <c r="AF16" s="165"/>
      <c r="AG16" s="165"/>
      <c r="AH16" s="165"/>
      <c r="AI16" s="165"/>
      <c r="AJ16" s="165"/>
      <c r="AK16" s="165"/>
      <c r="AL16" s="165"/>
      <c r="AM16" s="165"/>
      <c r="AN16" s="165"/>
      <c r="AO16" s="165"/>
      <c r="AP16" s="165"/>
      <c r="AQ16" s="165"/>
    </row>
    <row r="17" spans="1:43" s="164" customFormat="1" ht="15">
      <c r="A17" s="165"/>
      <c r="B17" s="201">
        <f t="shared" si="0"/>
        <v>7</v>
      </c>
      <c r="C17" s="165" t="s">
        <v>284</v>
      </c>
      <c r="D17" s="165"/>
      <c r="E17" s="190"/>
      <c r="F17" s="190"/>
      <c r="G17" s="190"/>
      <c r="H17" s="190"/>
      <c r="I17" s="190"/>
      <c r="J17" s="190"/>
      <c r="K17" s="190"/>
      <c r="L17" s="165"/>
      <c r="M17"/>
      <c r="N17"/>
      <c r="O17"/>
      <c r="P17"/>
      <c r="Q17"/>
      <c r="R17"/>
      <c r="S17"/>
      <c r="T17"/>
      <c r="U17"/>
      <c r="V17"/>
      <c r="W17"/>
      <c r="X17"/>
      <c r="Y17"/>
      <c r="Z17"/>
      <c r="AA17"/>
      <c r="AB17"/>
      <c r="AC17"/>
      <c r="AD17" s="165"/>
      <c r="AE17" s="165"/>
      <c r="AF17" s="165"/>
      <c r="AG17" s="165"/>
      <c r="AH17" s="165"/>
      <c r="AI17" s="165"/>
      <c r="AJ17" s="165"/>
      <c r="AK17" s="165"/>
      <c r="AL17" s="165"/>
      <c r="AM17" s="165"/>
      <c r="AN17" s="165"/>
      <c r="AO17" s="165"/>
      <c r="AP17" s="165"/>
      <c r="AQ17" s="165"/>
    </row>
    <row r="18" spans="1:43" s="164" customFormat="1" ht="15">
      <c r="A18" s="165"/>
      <c r="B18" s="201">
        <f t="shared" ref="B18:B20" si="1">B17+1</f>
        <v>8</v>
      </c>
      <c r="C18" s="165" t="s">
        <v>290</v>
      </c>
      <c r="D18" s="165"/>
      <c r="E18" s="190"/>
      <c r="F18" s="190"/>
      <c r="G18" s="190"/>
      <c r="H18" s="190"/>
      <c r="I18" s="190"/>
      <c r="J18" s="190"/>
      <c r="K18" s="190"/>
      <c r="L18" s="165"/>
      <c r="M18"/>
      <c r="N18"/>
      <c r="O18"/>
      <c r="P18"/>
      <c r="Q18"/>
      <c r="R18"/>
      <c r="S18"/>
      <c r="T18"/>
      <c r="U18"/>
      <c r="V18"/>
      <c r="W18"/>
      <c r="X18"/>
      <c r="Y18"/>
      <c r="Z18"/>
      <c r="AA18"/>
      <c r="AB18"/>
      <c r="AC18"/>
      <c r="AD18" s="165"/>
      <c r="AE18" s="165"/>
      <c r="AF18" s="165"/>
      <c r="AG18" s="165"/>
      <c r="AH18" s="165"/>
      <c r="AI18" s="165"/>
      <c r="AJ18" s="165"/>
      <c r="AK18" s="165"/>
      <c r="AL18" s="165"/>
      <c r="AM18" s="165"/>
      <c r="AN18" s="165"/>
      <c r="AO18" s="165"/>
      <c r="AP18" s="165"/>
      <c r="AQ18" s="165"/>
    </row>
    <row r="19" spans="1:43" s="164" customFormat="1" ht="15">
      <c r="A19" s="165"/>
      <c r="B19" s="201">
        <f t="shared" si="1"/>
        <v>9</v>
      </c>
      <c r="C19" s="165" t="s">
        <v>356</v>
      </c>
      <c r="D19" s="165"/>
      <c r="E19" s="190"/>
      <c r="F19" s="190"/>
      <c r="G19" s="190"/>
      <c r="H19" s="190"/>
      <c r="I19" s="190"/>
      <c r="J19" s="190"/>
      <c r="K19" s="190"/>
      <c r="L19" s="165"/>
      <c r="M19"/>
      <c r="N19"/>
      <c r="O19"/>
      <c r="P19"/>
      <c r="Q19"/>
      <c r="R19"/>
      <c r="S19"/>
      <c r="T19"/>
      <c r="U19"/>
      <c r="V19"/>
      <c r="W19"/>
      <c r="X19"/>
      <c r="Y19"/>
      <c r="Z19"/>
      <c r="AA19"/>
      <c r="AB19"/>
      <c r="AC19"/>
      <c r="AD19" s="165"/>
      <c r="AE19" s="165"/>
      <c r="AF19" s="165"/>
      <c r="AG19" s="165"/>
      <c r="AH19" s="165"/>
      <c r="AI19" s="165"/>
      <c r="AJ19" s="165"/>
      <c r="AK19" s="165"/>
      <c r="AL19" s="165"/>
      <c r="AM19" s="165"/>
      <c r="AN19" s="165"/>
      <c r="AO19" s="165"/>
      <c r="AP19" s="165"/>
      <c r="AQ19" s="165"/>
    </row>
    <row r="20" spans="1:43" s="164" customFormat="1" ht="15">
      <c r="A20" s="165"/>
      <c r="B20" s="201">
        <f t="shared" si="1"/>
        <v>10</v>
      </c>
      <c r="C20" s="801" t="s">
        <v>385</v>
      </c>
      <c r="D20" s="801"/>
      <c r="E20" s="801"/>
      <c r="F20" s="801"/>
      <c r="G20" s="801"/>
      <c r="H20" s="801"/>
      <c r="I20" s="801"/>
      <c r="J20" s="801"/>
      <c r="K20" s="657"/>
      <c r="L20" s="165"/>
      <c r="M20"/>
      <c r="N20"/>
      <c r="O20"/>
      <c r="P20"/>
      <c r="Q20"/>
      <c r="R20"/>
      <c r="S20"/>
      <c r="T20"/>
      <c r="U20"/>
      <c r="V20"/>
      <c r="W20"/>
      <c r="X20"/>
      <c r="Y20"/>
      <c r="Z20"/>
      <c r="AA20"/>
      <c r="AB20"/>
      <c r="AC20"/>
      <c r="AD20" s="165"/>
      <c r="AE20" s="165"/>
      <c r="AF20" s="165"/>
      <c r="AG20" s="165"/>
      <c r="AH20" s="165"/>
      <c r="AI20" s="165"/>
      <c r="AJ20" s="165"/>
      <c r="AK20" s="165"/>
      <c r="AL20" s="165"/>
      <c r="AM20" s="165"/>
      <c r="AN20" s="165"/>
      <c r="AO20" s="165"/>
      <c r="AP20" s="165"/>
      <c r="AQ20" s="165"/>
    </row>
    <row r="21" spans="1:43" s="164" customFormat="1" ht="15.75">
      <c r="A21" s="165"/>
      <c r="B21" s="201"/>
      <c r="C21" s="354"/>
      <c r="D21" s="354"/>
      <c r="F21" s="355">
        <v>2027</v>
      </c>
      <c r="G21" s="355">
        <v>2028</v>
      </c>
      <c r="H21" s="355">
        <v>2029</v>
      </c>
      <c r="I21" s="355">
        <v>2030</v>
      </c>
      <c r="J21" s="355">
        <v>2031</v>
      </c>
      <c r="K21" s="663"/>
      <c r="L21" s="165"/>
      <c r="M21"/>
      <c r="N21"/>
      <c r="O21"/>
      <c r="P21"/>
      <c r="Q21"/>
      <c r="R21"/>
      <c r="S21"/>
      <c r="T21"/>
      <c r="U21"/>
      <c r="V21"/>
      <c r="W21"/>
      <c r="X21"/>
      <c r="Y21"/>
      <c r="Z21"/>
      <c r="AA21"/>
      <c r="AB21"/>
      <c r="AC21"/>
      <c r="AD21" s="165"/>
      <c r="AE21" s="165"/>
      <c r="AF21" s="165"/>
      <c r="AG21" s="165"/>
      <c r="AH21" s="165"/>
      <c r="AI21" s="165"/>
      <c r="AJ21" s="165"/>
      <c r="AK21" s="165"/>
      <c r="AL21" s="165"/>
      <c r="AM21" s="165"/>
      <c r="AN21" s="165"/>
      <c r="AO21" s="165"/>
      <c r="AP21" s="165"/>
      <c r="AQ21" s="165"/>
    </row>
    <row r="22" spans="1:43" s="164" customFormat="1" ht="105.75" customHeight="1">
      <c r="A22" s="165"/>
      <c r="B22" s="252" t="s">
        <v>317</v>
      </c>
      <c r="C22" s="795" t="s">
        <v>366</v>
      </c>
      <c r="D22" s="795"/>
      <c r="E22" s="795"/>
      <c r="F22" s="228"/>
      <c r="G22" s="228">
        <v>4447.4381490586311</v>
      </c>
      <c r="H22" s="228">
        <v>4687.9279502633699</v>
      </c>
      <c r="I22" s="228">
        <v>5426.8846950820553</v>
      </c>
      <c r="J22" s="228">
        <v>6347.403146514258</v>
      </c>
      <c r="K22" s="664"/>
      <c r="L22" s="165"/>
      <c r="M22"/>
      <c r="N22"/>
      <c r="O22"/>
      <c r="P22"/>
      <c r="Q22"/>
      <c r="R22"/>
      <c r="S22"/>
      <c r="T22"/>
      <c r="U22"/>
      <c r="V22"/>
      <c r="W22"/>
      <c r="X22"/>
      <c r="Y22"/>
      <c r="Z22"/>
      <c r="AA22"/>
      <c r="AB22"/>
      <c r="AC22"/>
      <c r="AD22" s="165"/>
      <c r="AE22" s="165"/>
      <c r="AF22" s="165"/>
      <c r="AG22" s="165"/>
      <c r="AH22" s="165"/>
      <c r="AI22" s="165"/>
      <c r="AJ22" s="165"/>
      <c r="AK22" s="165"/>
      <c r="AL22" s="165"/>
      <c r="AM22" s="165"/>
      <c r="AN22" s="165"/>
      <c r="AO22" s="165"/>
      <c r="AP22" s="165"/>
      <c r="AQ22" s="165"/>
    </row>
    <row r="23" spans="1:43" s="164" customFormat="1" ht="33" customHeight="1">
      <c r="A23" s="165"/>
      <c r="B23" s="252" t="s">
        <v>318</v>
      </c>
      <c r="C23" s="786" t="s">
        <v>433</v>
      </c>
      <c r="D23" s="787"/>
      <c r="E23" s="788"/>
      <c r="F23" s="228"/>
      <c r="G23" s="228">
        <v>127.05939988144939</v>
      </c>
      <c r="H23" s="228">
        <v>114.61755743551601</v>
      </c>
      <c r="I23" s="228">
        <v>103.72489564475563</v>
      </c>
      <c r="J23" s="228">
        <v>95.464027814404346</v>
      </c>
      <c r="K23" s="664"/>
      <c r="L23" s="745"/>
      <c r="M23"/>
      <c r="N23"/>
      <c r="O23"/>
      <c r="P23"/>
      <c r="Q23"/>
      <c r="R23"/>
      <c r="S23"/>
      <c r="T23"/>
      <c r="U23"/>
      <c r="V23"/>
      <c r="W23"/>
      <c r="X23"/>
      <c r="Y23"/>
      <c r="Z23"/>
      <c r="AA23"/>
      <c r="AB23"/>
      <c r="AC23"/>
      <c r="AD23" s="165"/>
      <c r="AE23" s="165"/>
      <c r="AF23" s="165"/>
      <c r="AG23" s="165"/>
      <c r="AH23" s="165"/>
      <c r="AI23" s="165"/>
      <c r="AJ23" s="165"/>
      <c r="AK23" s="165"/>
      <c r="AL23" s="165"/>
      <c r="AM23" s="165"/>
      <c r="AN23" s="165"/>
      <c r="AO23" s="165"/>
      <c r="AP23" s="165"/>
      <c r="AQ23" s="165"/>
    </row>
    <row r="24" spans="1:43" s="164" customFormat="1" ht="16.5" customHeight="1">
      <c r="A24" s="165"/>
      <c r="B24" s="252" t="s">
        <v>319</v>
      </c>
      <c r="C24" s="790" t="s">
        <v>367</v>
      </c>
      <c r="D24" s="791"/>
      <c r="E24" s="792"/>
      <c r="F24" s="228"/>
      <c r="G24" s="228">
        <v>210.6840399972055</v>
      </c>
      <c r="H24" s="228">
        <v>222.07652285987638</v>
      </c>
      <c r="I24" s="228">
        <v>257.08238177542711</v>
      </c>
      <c r="J24" s="228">
        <v>300.68918185667343</v>
      </c>
      <c r="K24" s="664"/>
      <c r="L24" s="165"/>
      <c r="M24"/>
      <c r="N24"/>
      <c r="O24"/>
      <c r="P24"/>
      <c r="Q24"/>
      <c r="R24"/>
      <c r="S24"/>
      <c r="T24"/>
      <c r="U24"/>
      <c r="V24"/>
      <c r="W24"/>
      <c r="X24"/>
      <c r="Y24"/>
      <c r="Z24"/>
      <c r="AA24"/>
      <c r="AB24"/>
      <c r="AC24"/>
      <c r="AD24" s="165"/>
      <c r="AE24" s="165"/>
      <c r="AF24" s="165"/>
      <c r="AG24" s="165"/>
      <c r="AH24" s="165"/>
      <c r="AI24" s="165"/>
      <c r="AJ24" s="165"/>
      <c r="AK24" s="165"/>
      <c r="AL24" s="165"/>
      <c r="AM24" s="165"/>
      <c r="AN24" s="165"/>
      <c r="AO24" s="165"/>
      <c r="AP24" s="165"/>
      <c r="AQ24" s="165"/>
    </row>
    <row r="25" spans="1:43" s="164" customFormat="1" ht="16.5" customHeight="1">
      <c r="A25" s="165"/>
      <c r="B25" s="252" t="s">
        <v>320</v>
      </c>
      <c r="C25" s="356" t="s">
        <v>428</v>
      </c>
      <c r="D25" s="357"/>
      <c r="E25" s="358"/>
      <c r="F25" s="228"/>
      <c r="G25" s="228">
        <v>3.1611480625607529</v>
      </c>
      <c r="H25" s="228">
        <v>2.9211241275590059</v>
      </c>
      <c r="I25" s="228">
        <v>2.6788155254178849</v>
      </c>
      <c r="J25" s="228">
        <v>2.4735003920543566</v>
      </c>
      <c r="K25" s="664"/>
      <c r="L25" s="746"/>
      <c r="M25"/>
      <c r="N25"/>
      <c r="O25"/>
      <c r="P25"/>
      <c r="Q25"/>
      <c r="R25"/>
      <c r="S25"/>
      <c r="T25"/>
      <c r="U25"/>
      <c r="V25"/>
      <c r="W25"/>
      <c r="X25"/>
      <c r="Y25"/>
      <c r="Z25"/>
      <c r="AA25"/>
      <c r="AB25"/>
      <c r="AC25"/>
      <c r="AD25" s="165"/>
      <c r="AE25" s="165"/>
      <c r="AF25" s="165"/>
      <c r="AG25" s="165"/>
      <c r="AH25" s="165"/>
      <c r="AI25" s="165"/>
      <c r="AJ25" s="165"/>
      <c r="AK25" s="165"/>
      <c r="AL25" s="165"/>
      <c r="AM25" s="165"/>
      <c r="AN25" s="165"/>
      <c r="AO25" s="165"/>
      <c r="AP25" s="165"/>
      <c r="AQ25" s="165"/>
    </row>
    <row r="26" spans="1:43" s="164" customFormat="1" ht="17.25" customHeight="1">
      <c r="A26" s="165"/>
      <c r="B26" s="252" t="s">
        <v>321</v>
      </c>
      <c r="C26" s="790" t="s">
        <v>368</v>
      </c>
      <c r="D26" s="791"/>
      <c r="E26" s="792"/>
      <c r="F26" s="228"/>
      <c r="G26" s="228">
        <v>104.99402687583779</v>
      </c>
      <c r="H26" s="228">
        <v>112.93682162375593</v>
      </c>
      <c r="I26" s="228">
        <v>131.58306327443614</v>
      </c>
      <c r="J26" s="228">
        <v>153.96571344886596</v>
      </c>
      <c r="K26" s="664"/>
      <c r="M26"/>
      <c r="N26"/>
      <c r="O26"/>
      <c r="P26"/>
      <c r="Q26"/>
      <c r="R26"/>
      <c r="S26"/>
      <c r="T26"/>
      <c r="U26"/>
      <c r="V26"/>
      <c r="W26"/>
      <c r="X26"/>
      <c r="Y26"/>
      <c r="Z26"/>
      <c r="AA26"/>
      <c r="AB26"/>
      <c r="AC26"/>
      <c r="AD26" s="165"/>
      <c r="AE26" s="165"/>
      <c r="AF26" s="165"/>
      <c r="AG26" s="165"/>
      <c r="AH26" s="165"/>
      <c r="AI26" s="165"/>
      <c r="AJ26" s="165"/>
      <c r="AK26" s="165"/>
      <c r="AL26" s="165"/>
      <c r="AM26" s="165"/>
      <c r="AN26" s="165"/>
      <c r="AO26" s="165"/>
      <c r="AP26" s="165"/>
      <c r="AQ26" s="165"/>
    </row>
    <row r="27" spans="1:43" s="164" customFormat="1" ht="15.75">
      <c r="A27" s="165"/>
      <c r="B27" s="252" t="s">
        <v>322</v>
      </c>
      <c r="C27" s="790" t="s">
        <v>369</v>
      </c>
      <c r="D27" s="791"/>
      <c r="E27" s="792"/>
      <c r="F27" s="359"/>
      <c r="G27" s="359">
        <f>G24+G25+G26</f>
        <v>318.83921493560405</v>
      </c>
      <c r="H27" s="359">
        <f>H24+H25+H26</f>
        <v>337.93446861119133</v>
      </c>
      <c r="I27" s="359">
        <f>I24+I25+I26</f>
        <v>391.34426057528111</v>
      </c>
      <c r="J27" s="359">
        <f>J24+J25+J26</f>
        <v>457.12839569759376</v>
      </c>
      <c r="K27" s="498"/>
      <c r="L27" s="165"/>
      <c r="M27"/>
      <c r="N27"/>
      <c r="O27"/>
      <c r="P27"/>
      <c r="Q27"/>
      <c r="R27"/>
      <c r="S27"/>
      <c r="T27"/>
      <c r="U27"/>
      <c r="V27"/>
      <c r="W27"/>
      <c r="X27"/>
      <c r="Y27"/>
      <c r="Z27"/>
      <c r="AA27"/>
      <c r="AB27"/>
      <c r="AC27"/>
      <c r="AD27" s="165"/>
      <c r="AE27" s="165"/>
      <c r="AF27" s="165"/>
      <c r="AG27" s="165"/>
      <c r="AH27" s="165"/>
      <c r="AI27" s="165"/>
      <c r="AJ27" s="165"/>
      <c r="AK27" s="165"/>
      <c r="AL27" s="165"/>
      <c r="AM27" s="165"/>
      <c r="AN27" s="165"/>
      <c r="AO27" s="165"/>
      <c r="AP27" s="165"/>
      <c r="AQ27" s="165"/>
    </row>
    <row r="28" spans="1:43" s="164" customFormat="1" ht="15.75">
      <c r="A28" s="165"/>
      <c r="B28" s="252" t="s">
        <v>323</v>
      </c>
      <c r="C28" s="786" t="s">
        <v>426</v>
      </c>
      <c r="D28" s="787"/>
      <c r="E28" s="788"/>
      <c r="F28" s="359"/>
      <c r="G28" s="228">
        <v>255.98096551295572</v>
      </c>
      <c r="H28" s="228">
        <v>277.63005562792887</v>
      </c>
      <c r="I28" s="228">
        <v>320.01688123803706</v>
      </c>
      <c r="J28" s="228">
        <v>372.93358806831441</v>
      </c>
      <c r="K28" s="747"/>
      <c r="L28" s="165"/>
      <c r="M28"/>
      <c r="N28"/>
      <c r="O28"/>
      <c r="P28"/>
      <c r="Q28"/>
      <c r="R28"/>
      <c r="S28"/>
      <c r="T28"/>
      <c r="U28"/>
      <c r="V28"/>
      <c r="W28"/>
      <c r="X28"/>
      <c r="Y28"/>
      <c r="Z28"/>
      <c r="AA28"/>
      <c r="AB28"/>
      <c r="AC28"/>
      <c r="AD28" s="165"/>
      <c r="AE28" s="165"/>
      <c r="AF28" s="165"/>
      <c r="AG28" s="165"/>
      <c r="AH28" s="165"/>
      <c r="AI28" s="165"/>
      <c r="AJ28" s="165"/>
      <c r="AK28" s="165"/>
      <c r="AL28" s="165"/>
      <c r="AM28" s="165"/>
      <c r="AN28" s="165"/>
      <c r="AO28" s="165"/>
      <c r="AP28" s="165"/>
      <c r="AQ28" s="165"/>
    </row>
    <row r="29" spans="1:43" s="164" customFormat="1" ht="15">
      <c r="A29" s="165"/>
      <c r="B29" s="252" t="s">
        <v>324</v>
      </c>
      <c r="C29" s="786" t="s">
        <v>370</v>
      </c>
      <c r="D29" s="787"/>
      <c r="E29" s="788"/>
      <c r="F29" s="228"/>
      <c r="G29" s="228">
        <f>G24+G25+G28</f>
        <v>469.82615357272198</v>
      </c>
      <c r="H29" s="228">
        <f>H24+H25+H28</f>
        <v>502.62770261536423</v>
      </c>
      <c r="I29" s="228">
        <f>I24+I25+I28</f>
        <v>579.77807853888203</v>
      </c>
      <c r="J29" s="228">
        <f>J24+J25+J28</f>
        <v>676.09627031704213</v>
      </c>
      <c r="K29" s="747"/>
      <c r="L29" s="165"/>
      <c r="M29"/>
      <c r="N29"/>
      <c r="O29"/>
      <c r="P29"/>
      <c r="Q29"/>
      <c r="R29"/>
      <c r="S29"/>
      <c r="T29"/>
      <c r="U29"/>
      <c r="V29"/>
      <c r="W29"/>
      <c r="X29"/>
      <c r="Y29"/>
      <c r="Z29"/>
      <c r="AA29"/>
      <c r="AB29"/>
      <c r="AC29"/>
      <c r="AD29" s="165"/>
      <c r="AE29" s="165"/>
      <c r="AF29" s="165"/>
      <c r="AG29" s="165"/>
      <c r="AH29" s="165"/>
      <c r="AI29" s="165"/>
      <c r="AJ29" s="165"/>
      <c r="AK29" s="165"/>
      <c r="AL29" s="165"/>
      <c r="AM29" s="165"/>
      <c r="AN29" s="165"/>
      <c r="AO29" s="165"/>
      <c r="AP29" s="165"/>
      <c r="AQ29" s="165"/>
    </row>
    <row r="30" spans="1:43" s="164" customFormat="1" ht="15.75">
      <c r="A30" s="165"/>
      <c r="B30" s="252" t="s">
        <v>325</v>
      </c>
      <c r="C30" s="789" t="s">
        <v>371</v>
      </c>
      <c r="D30" s="789"/>
      <c r="E30" s="789"/>
      <c r="F30" s="359"/>
      <c r="G30" s="359">
        <f>G29*0.25/0.75</f>
        <v>156.60871785757399</v>
      </c>
      <c r="H30" s="359">
        <f>H29*0.25/0.75</f>
        <v>167.54256753845473</v>
      </c>
      <c r="I30" s="359">
        <f>I29*0.25/0.75</f>
        <v>193.25935951296069</v>
      </c>
      <c r="J30" s="359">
        <f>J29*0.25/0.75</f>
        <v>225.36542343901405</v>
      </c>
      <c r="K30" s="748"/>
      <c r="L30" s="165"/>
      <c r="M30"/>
      <c r="N30"/>
      <c r="O30"/>
      <c r="P30"/>
      <c r="Q30"/>
      <c r="R30"/>
      <c r="S30"/>
      <c r="T30"/>
      <c r="U30"/>
      <c r="V30"/>
      <c r="W30"/>
      <c r="X30"/>
      <c r="Y30"/>
      <c r="Z30"/>
      <c r="AA30"/>
      <c r="AB30"/>
      <c r="AC30"/>
      <c r="AD30" s="165"/>
      <c r="AE30" s="165"/>
      <c r="AF30" s="165"/>
      <c r="AG30" s="165"/>
      <c r="AH30" s="165"/>
      <c r="AI30" s="165"/>
      <c r="AJ30" s="165"/>
      <c r="AK30" s="165"/>
      <c r="AL30" s="165"/>
      <c r="AM30" s="165"/>
      <c r="AN30" s="165"/>
      <c r="AO30" s="165"/>
      <c r="AP30" s="165"/>
      <c r="AQ30" s="165"/>
    </row>
    <row r="31" spans="1:43" s="164" customFormat="1" ht="15">
      <c r="A31" s="165"/>
      <c r="B31" s="203"/>
      <c r="L31" s="165"/>
      <c r="M31"/>
      <c r="N31"/>
      <c r="O31"/>
      <c r="P31"/>
      <c r="Q31"/>
      <c r="R31"/>
      <c r="S31"/>
      <c r="T31"/>
      <c r="U31"/>
      <c r="V31"/>
      <c r="W31"/>
      <c r="X31"/>
      <c r="Y31"/>
      <c r="Z31"/>
      <c r="AA31"/>
      <c r="AB31"/>
      <c r="AC31"/>
      <c r="AD31" s="165"/>
      <c r="AE31" s="165"/>
      <c r="AF31" s="165"/>
      <c r="AG31" s="165"/>
      <c r="AH31" s="165"/>
      <c r="AI31" s="165"/>
      <c r="AJ31" s="165"/>
      <c r="AK31" s="165"/>
      <c r="AL31" s="165"/>
      <c r="AM31" s="165"/>
      <c r="AN31" s="165"/>
      <c r="AO31" s="165"/>
      <c r="AP31" s="165"/>
      <c r="AQ31" s="165"/>
    </row>
    <row r="32" spans="1:43" s="164" customFormat="1" ht="15">
      <c r="A32" s="165"/>
      <c r="B32" s="201">
        <f>B20+1</f>
        <v>11</v>
      </c>
      <c r="C32" s="794" t="s">
        <v>297</v>
      </c>
      <c r="D32" s="794"/>
      <c r="E32" s="794"/>
      <c r="F32" s="794"/>
      <c r="G32" s="794"/>
      <c r="H32" s="794"/>
      <c r="I32" s="794"/>
      <c r="J32" s="794"/>
      <c r="K32" s="497"/>
      <c r="L32" s="165"/>
      <c r="M32"/>
      <c r="N32"/>
      <c r="O32"/>
      <c r="P32"/>
      <c r="Q32"/>
      <c r="R32"/>
      <c r="S32"/>
      <c r="T32"/>
      <c r="U32"/>
      <c r="V32"/>
      <c r="W32"/>
      <c r="X32"/>
      <c r="Y32"/>
      <c r="Z32"/>
      <c r="AA32"/>
      <c r="AB32"/>
      <c r="AC32"/>
      <c r="AD32" s="165"/>
      <c r="AE32" s="165"/>
      <c r="AF32" s="165"/>
      <c r="AG32" s="165"/>
      <c r="AH32" s="165"/>
      <c r="AI32" s="165"/>
      <c r="AJ32" s="165"/>
      <c r="AK32" s="165"/>
      <c r="AL32" s="165"/>
      <c r="AM32" s="165"/>
      <c r="AN32" s="165"/>
      <c r="AO32" s="165"/>
      <c r="AP32" s="165"/>
      <c r="AQ32" s="165"/>
    </row>
    <row r="33" spans="1:43" s="164" customFormat="1" ht="102" customHeight="1">
      <c r="A33" s="165"/>
      <c r="B33" s="252" t="s">
        <v>326</v>
      </c>
      <c r="C33" s="795" t="s">
        <v>384</v>
      </c>
      <c r="D33" s="795"/>
      <c r="E33" s="795"/>
      <c r="F33" s="228"/>
      <c r="G33" s="228">
        <v>343.24561524987575</v>
      </c>
      <c r="H33" s="228">
        <v>412.94501406770814</v>
      </c>
      <c r="I33" s="228">
        <v>632.39460626482105</v>
      </c>
      <c r="J33" s="228">
        <v>833.5478377505101</v>
      </c>
      <c r="K33" s="664"/>
      <c r="L33" s="165"/>
      <c r="M33"/>
      <c r="N33"/>
      <c r="O33"/>
      <c r="P33"/>
      <c r="Q33"/>
      <c r="R33"/>
      <c r="S33"/>
      <c r="T33"/>
      <c r="U33"/>
      <c r="V33"/>
      <c r="W33"/>
      <c r="X33"/>
      <c r="Y33"/>
      <c r="Z33"/>
      <c r="AA33"/>
      <c r="AB33"/>
      <c r="AC33"/>
      <c r="AD33" s="165"/>
      <c r="AE33" s="165"/>
      <c r="AF33" s="165"/>
      <c r="AG33" s="165"/>
      <c r="AH33" s="165"/>
      <c r="AI33" s="165"/>
      <c r="AJ33" s="165"/>
      <c r="AK33" s="165"/>
      <c r="AL33" s="165"/>
      <c r="AM33" s="165"/>
      <c r="AN33" s="165"/>
      <c r="AO33" s="165"/>
      <c r="AP33" s="165"/>
      <c r="AQ33" s="165"/>
    </row>
    <row r="34" spans="1:43" s="164" customFormat="1" ht="18" customHeight="1">
      <c r="A34" s="165"/>
      <c r="B34" s="252" t="s">
        <v>327</v>
      </c>
      <c r="C34" s="790" t="s">
        <v>313</v>
      </c>
      <c r="D34" s="791"/>
      <c r="E34" s="792"/>
      <c r="F34" s="228"/>
      <c r="G34" s="228">
        <v>0</v>
      </c>
      <c r="H34" s="228">
        <v>0</v>
      </c>
      <c r="I34" s="228">
        <v>0</v>
      </c>
      <c r="J34" s="228">
        <v>0</v>
      </c>
      <c r="K34" s="664"/>
      <c r="L34" s="165"/>
      <c r="M34"/>
      <c r="N34"/>
      <c r="O34"/>
      <c r="P34"/>
      <c r="Q34"/>
      <c r="R34"/>
      <c r="S34"/>
      <c r="T34"/>
      <c r="U34"/>
      <c r="V34"/>
      <c r="W34"/>
      <c r="X34"/>
      <c r="Y34"/>
      <c r="Z34"/>
      <c r="AA34"/>
      <c r="AB34"/>
      <c r="AC34"/>
      <c r="AD34" s="165"/>
      <c r="AE34" s="165"/>
      <c r="AF34" s="165"/>
      <c r="AG34" s="165"/>
      <c r="AH34" s="165"/>
      <c r="AI34" s="165"/>
      <c r="AJ34" s="165"/>
      <c r="AK34" s="165"/>
      <c r="AL34" s="165"/>
      <c r="AM34" s="165"/>
      <c r="AN34" s="165"/>
      <c r="AO34" s="165"/>
      <c r="AP34" s="165"/>
      <c r="AQ34" s="165"/>
    </row>
    <row r="35" spans="1:43" s="164" customFormat="1" ht="17.25" customHeight="1">
      <c r="A35" s="165"/>
      <c r="B35" s="252" t="s">
        <v>328</v>
      </c>
      <c r="C35" s="790" t="s">
        <v>367</v>
      </c>
      <c r="D35" s="791"/>
      <c r="E35" s="792"/>
      <c r="F35" s="228"/>
      <c r="G35" s="228">
        <v>16.260231285617113</v>
      </c>
      <c r="H35" s="228">
        <v>19.562031206415469</v>
      </c>
      <c r="I35" s="228">
        <v>29.957797287977105</v>
      </c>
      <c r="J35" s="228">
        <v>39.48682816991716</v>
      </c>
      <c r="K35" s="664"/>
      <c r="L35" s="165"/>
      <c r="M35"/>
      <c r="N35"/>
      <c r="O35"/>
      <c r="P35"/>
      <c r="Q35"/>
      <c r="R35"/>
      <c r="S35"/>
      <c r="T35"/>
      <c r="U35"/>
      <c r="V35"/>
      <c r="W35"/>
      <c r="X35"/>
      <c r="Y35"/>
      <c r="Z35"/>
      <c r="AA35"/>
      <c r="AB35"/>
      <c r="AC35"/>
      <c r="AD35" s="165"/>
      <c r="AE35" s="165"/>
      <c r="AF35" s="165"/>
      <c r="AG35" s="165"/>
      <c r="AH35" s="165"/>
      <c r="AI35" s="165"/>
      <c r="AJ35" s="165"/>
      <c r="AK35" s="165"/>
      <c r="AL35" s="165"/>
      <c r="AM35" s="165"/>
      <c r="AN35" s="165"/>
      <c r="AO35" s="165"/>
      <c r="AP35" s="165"/>
      <c r="AQ35" s="165"/>
    </row>
    <row r="36" spans="1:43" s="164" customFormat="1" ht="15">
      <c r="A36" s="165"/>
      <c r="B36" s="252" t="s">
        <v>329</v>
      </c>
      <c r="C36" s="356" t="s">
        <v>428</v>
      </c>
      <c r="D36" s="357"/>
      <c r="E36" s="358"/>
      <c r="F36" s="228"/>
      <c r="G36" s="228">
        <v>0</v>
      </c>
      <c r="H36" s="228">
        <v>0</v>
      </c>
      <c r="I36" s="228">
        <v>0</v>
      </c>
      <c r="J36" s="228">
        <v>0</v>
      </c>
      <c r="K36" s="664"/>
      <c r="L36" s="746"/>
      <c r="M36"/>
      <c r="N36"/>
      <c r="O36"/>
      <c r="P36"/>
      <c r="Q36"/>
      <c r="R36"/>
      <c r="S36"/>
      <c r="T36"/>
      <c r="U36"/>
      <c r="V36"/>
      <c r="W36"/>
      <c r="X36"/>
      <c r="Y36"/>
      <c r="Z36"/>
      <c r="AA36"/>
      <c r="AB36"/>
      <c r="AC36"/>
      <c r="AD36" s="165"/>
      <c r="AE36" s="165"/>
      <c r="AF36" s="165"/>
      <c r="AG36" s="165"/>
      <c r="AH36" s="165"/>
      <c r="AI36" s="165"/>
      <c r="AJ36" s="165"/>
      <c r="AK36" s="165"/>
      <c r="AL36" s="165"/>
      <c r="AM36" s="165"/>
      <c r="AN36" s="165"/>
      <c r="AO36" s="165"/>
      <c r="AP36" s="165"/>
      <c r="AQ36" s="165"/>
    </row>
    <row r="37" spans="1:43" s="164" customFormat="1" ht="15">
      <c r="A37" s="165"/>
      <c r="B37" s="252" t="s">
        <v>330</v>
      </c>
      <c r="C37" s="790" t="s">
        <v>368</v>
      </c>
      <c r="D37" s="791"/>
      <c r="E37" s="792"/>
      <c r="F37" s="228"/>
      <c r="G37" s="228">
        <v>7.8781853016642618</v>
      </c>
      <c r="H37" s="228">
        <v>9.7108288342966418</v>
      </c>
      <c r="I37" s="228">
        <v>15.045795246527359</v>
      </c>
      <c r="J37" s="228">
        <v>19.919359511922497</v>
      </c>
      <c r="K37" s="664"/>
      <c r="L37" s="165"/>
      <c r="M37"/>
      <c r="N37"/>
      <c r="O37"/>
      <c r="P37"/>
      <c r="Q37"/>
      <c r="R37"/>
      <c r="S37"/>
      <c r="T37"/>
      <c r="U37"/>
      <c r="V37"/>
      <c r="W37"/>
      <c r="X37"/>
      <c r="Y37"/>
      <c r="Z37"/>
      <c r="AA37"/>
      <c r="AB37"/>
      <c r="AC37"/>
      <c r="AD37" s="165"/>
      <c r="AE37" s="165"/>
      <c r="AF37" s="165"/>
      <c r="AG37" s="165"/>
      <c r="AH37" s="165"/>
      <c r="AI37" s="165"/>
      <c r="AJ37" s="165"/>
      <c r="AK37" s="165"/>
      <c r="AL37" s="165"/>
      <c r="AM37" s="165"/>
      <c r="AN37" s="165"/>
      <c r="AO37" s="165"/>
      <c r="AP37" s="165"/>
      <c r="AQ37" s="165"/>
    </row>
    <row r="38" spans="1:43" s="164" customFormat="1" ht="15.75">
      <c r="A38" s="165"/>
      <c r="B38" s="252" t="s">
        <v>331</v>
      </c>
      <c r="C38" s="790" t="s">
        <v>369</v>
      </c>
      <c r="D38" s="791"/>
      <c r="E38" s="792"/>
      <c r="F38" s="359"/>
      <c r="G38" s="359">
        <f>G35+G36+G37</f>
        <v>24.138416587281377</v>
      </c>
      <c r="H38" s="359">
        <f>H35+H36+H37</f>
        <v>29.272860040712111</v>
      </c>
      <c r="I38" s="359">
        <f>I35+I36+I37</f>
        <v>45.003592534504463</v>
      </c>
      <c r="J38" s="359">
        <f>J35+J36+J37</f>
        <v>59.406187681839654</v>
      </c>
      <c r="K38" s="498"/>
      <c r="L38" s="165"/>
      <c r="M38"/>
      <c r="N38"/>
      <c r="O38"/>
      <c r="P38"/>
      <c r="Q38"/>
      <c r="R38"/>
      <c r="S38"/>
      <c r="T38"/>
      <c r="U38"/>
      <c r="V38"/>
      <c r="W38"/>
      <c r="X38"/>
      <c r="Y38"/>
      <c r="Z38"/>
      <c r="AA38"/>
      <c r="AB38"/>
      <c r="AC38"/>
      <c r="AD38" s="165"/>
      <c r="AE38" s="165"/>
      <c r="AF38" s="165"/>
      <c r="AG38" s="165"/>
      <c r="AH38" s="165"/>
      <c r="AI38" s="165"/>
      <c r="AJ38" s="165"/>
      <c r="AK38" s="165"/>
      <c r="AL38" s="165"/>
      <c r="AM38" s="165"/>
      <c r="AN38" s="165"/>
      <c r="AO38" s="165"/>
      <c r="AP38" s="165"/>
      <c r="AQ38" s="165"/>
    </row>
    <row r="39" spans="1:43" s="164" customFormat="1" ht="15.75">
      <c r="A39" s="165"/>
      <c r="B39" s="252" t="s">
        <v>332</v>
      </c>
      <c r="C39" s="786" t="s">
        <v>427</v>
      </c>
      <c r="D39" s="787"/>
      <c r="E39" s="788"/>
      <c r="F39" s="359"/>
      <c r="G39" s="359">
        <v>26.588743631008441</v>
      </c>
      <c r="H39" s="359">
        <v>26.839270857952336</v>
      </c>
      <c r="I39" s="359">
        <v>34.436207756145919</v>
      </c>
      <c r="J39" s="359">
        <v>41.638830868676493</v>
      </c>
      <c r="K39" s="748"/>
      <c r="L39" s="165"/>
      <c r="M39"/>
      <c r="N39"/>
      <c r="O39"/>
      <c r="P39"/>
      <c r="Q39"/>
      <c r="R39"/>
      <c r="S39"/>
      <c r="T39"/>
      <c r="U39"/>
      <c r="V39"/>
      <c r="W39"/>
      <c r="X39"/>
      <c r="Y39"/>
      <c r="Z39"/>
      <c r="AA39"/>
      <c r="AB39"/>
      <c r="AC39"/>
      <c r="AD39" s="165"/>
      <c r="AE39" s="165"/>
      <c r="AF39" s="165"/>
      <c r="AG39" s="165"/>
      <c r="AH39" s="165"/>
      <c r="AI39" s="165"/>
      <c r="AJ39" s="165"/>
      <c r="AK39" s="165"/>
      <c r="AL39" s="165"/>
      <c r="AM39" s="165"/>
      <c r="AN39" s="165"/>
      <c r="AO39" s="165"/>
      <c r="AP39" s="165"/>
      <c r="AQ39" s="165"/>
    </row>
    <row r="40" spans="1:43" s="164" customFormat="1" ht="15">
      <c r="A40" s="165"/>
      <c r="B40" s="252" t="s">
        <v>333</v>
      </c>
      <c r="C40" s="786" t="s">
        <v>370</v>
      </c>
      <c r="D40" s="787"/>
      <c r="E40" s="788"/>
      <c r="F40" s="228"/>
      <c r="G40" s="228">
        <f>G35+G36+G39</f>
        <v>42.848974916625551</v>
      </c>
      <c r="H40" s="228">
        <f>H35+H36+H39</f>
        <v>46.401302064367805</v>
      </c>
      <c r="I40" s="228">
        <f>I35+I36+I39</f>
        <v>64.39400504412302</v>
      </c>
      <c r="J40" s="228">
        <f>J35+J36+J39</f>
        <v>81.125659038593653</v>
      </c>
      <c r="K40" s="747"/>
      <c r="L40" s="165"/>
      <c r="M40"/>
      <c r="N40"/>
      <c r="O40"/>
      <c r="P40"/>
      <c r="Q40"/>
      <c r="R40"/>
      <c r="S40"/>
      <c r="T40"/>
      <c r="U40"/>
      <c r="V40"/>
      <c r="W40"/>
      <c r="X40"/>
      <c r="Y40"/>
      <c r="Z40"/>
      <c r="AA40"/>
      <c r="AB40"/>
      <c r="AC40"/>
      <c r="AD40" s="165"/>
      <c r="AE40" s="165"/>
      <c r="AF40" s="165"/>
      <c r="AG40" s="165"/>
      <c r="AH40" s="165"/>
      <c r="AI40" s="165"/>
      <c r="AJ40" s="165"/>
      <c r="AK40" s="165"/>
      <c r="AL40" s="165"/>
      <c r="AM40" s="165"/>
      <c r="AN40" s="165"/>
      <c r="AO40" s="165"/>
      <c r="AP40" s="165"/>
      <c r="AQ40" s="165"/>
    </row>
    <row r="41" spans="1:43" s="164" customFormat="1" ht="18" customHeight="1">
      <c r="A41" s="165"/>
      <c r="B41" s="252" t="s">
        <v>334</v>
      </c>
      <c r="C41" s="789" t="s">
        <v>371</v>
      </c>
      <c r="D41" s="789"/>
      <c r="E41" s="789"/>
      <c r="F41" s="359"/>
      <c r="G41" s="359">
        <f>G40*0.25/0.75</f>
        <v>14.282991638875183</v>
      </c>
      <c r="H41" s="359">
        <f>H40*0.25/0.75</f>
        <v>15.467100688122601</v>
      </c>
      <c r="I41" s="359">
        <f>I40*0.25/0.75</f>
        <v>21.464668348041005</v>
      </c>
      <c r="J41" s="359">
        <f>J40*0.25/0.75</f>
        <v>27.041886346197884</v>
      </c>
      <c r="K41" s="748"/>
      <c r="L41" s="165"/>
      <c r="M41"/>
      <c r="N41"/>
      <c r="O41"/>
      <c r="P41"/>
      <c r="Q41"/>
      <c r="R41"/>
      <c r="S41"/>
      <c r="T41"/>
      <c r="U41"/>
      <c r="V41"/>
      <c r="W41"/>
      <c r="X41"/>
      <c r="Y41"/>
      <c r="Z41"/>
      <c r="AA41"/>
      <c r="AB41"/>
      <c r="AC41"/>
      <c r="AD41" s="165"/>
      <c r="AE41" s="165"/>
      <c r="AF41" s="165"/>
      <c r="AG41" s="165"/>
      <c r="AH41" s="165"/>
      <c r="AI41" s="165"/>
      <c r="AJ41" s="165"/>
      <c r="AK41" s="165"/>
      <c r="AL41" s="165"/>
      <c r="AM41" s="165"/>
      <c r="AN41" s="165"/>
      <c r="AO41" s="165"/>
      <c r="AP41" s="165"/>
      <c r="AQ41" s="165"/>
    </row>
    <row r="42" spans="1:43" s="164" customFormat="1" ht="15.75">
      <c r="A42" s="165"/>
      <c r="B42" s="201"/>
      <c r="C42" s="497"/>
      <c r="D42" s="497"/>
      <c r="E42" s="497"/>
      <c r="F42" s="498"/>
      <c r="G42" s="498"/>
      <c r="H42" s="498"/>
      <c r="I42" s="498"/>
      <c r="J42" s="498"/>
      <c r="K42" s="498"/>
      <c r="L42" s="165"/>
      <c r="M42"/>
      <c r="N42"/>
      <c r="O42"/>
      <c r="P42"/>
      <c r="Q42"/>
      <c r="R42"/>
      <c r="S42"/>
      <c r="T42"/>
      <c r="U42"/>
      <c r="V42"/>
      <c r="W42"/>
      <c r="X42"/>
      <c r="Y42"/>
      <c r="Z42"/>
      <c r="AA42"/>
      <c r="AB42"/>
      <c r="AC42"/>
      <c r="AD42" s="165"/>
      <c r="AE42" s="165"/>
      <c r="AF42" s="165"/>
      <c r="AG42" s="165"/>
      <c r="AH42" s="165"/>
      <c r="AI42" s="165"/>
      <c r="AJ42" s="165"/>
      <c r="AK42" s="165"/>
      <c r="AL42" s="165"/>
      <c r="AM42" s="165"/>
      <c r="AN42" s="165"/>
      <c r="AO42" s="165"/>
      <c r="AP42" s="165"/>
      <c r="AQ42" s="165"/>
    </row>
    <row r="43" spans="1:43" s="164" customFormat="1" ht="15.75">
      <c r="A43" s="165"/>
      <c r="B43" s="201">
        <v>12</v>
      </c>
      <c r="C43" s="497" t="s">
        <v>286</v>
      </c>
      <c r="D43" s="497"/>
      <c r="E43" s="497"/>
      <c r="F43" s="498"/>
      <c r="G43" s="498"/>
      <c r="H43" s="498"/>
      <c r="I43" s="498"/>
      <c r="J43" s="498"/>
      <c r="K43" s="498"/>
      <c r="L43" s="165"/>
      <c r="M43"/>
      <c r="N43"/>
      <c r="O43"/>
      <c r="P43"/>
      <c r="Q43"/>
      <c r="R43"/>
      <c r="S43"/>
      <c r="T43"/>
      <c r="U43"/>
      <c r="V43"/>
      <c r="W43"/>
      <c r="X43"/>
      <c r="Y43"/>
      <c r="Z43"/>
      <c r="AA43"/>
      <c r="AB43"/>
      <c r="AC43"/>
      <c r="AD43" s="165"/>
      <c r="AE43" s="165"/>
      <c r="AF43" s="165"/>
      <c r="AG43" s="165"/>
      <c r="AH43" s="165"/>
      <c r="AI43" s="165"/>
      <c r="AJ43" s="165"/>
      <c r="AK43" s="165"/>
      <c r="AL43" s="165"/>
      <c r="AM43" s="165"/>
      <c r="AN43" s="165"/>
      <c r="AO43" s="165"/>
      <c r="AP43" s="165"/>
      <c r="AQ43" s="165"/>
    </row>
    <row r="44" spans="1:43" s="164" customFormat="1" ht="17.25" customHeight="1">
      <c r="A44" s="165"/>
      <c r="B44" s="203"/>
      <c r="C44" s="165"/>
      <c r="D44" s="165"/>
      <c r="E44" s="165"/>
      <c r="F44" s="165"/>
      <c r="G44" s="165"/>
      <c r="H44" s="165"/>
      <c r="I44" s="165"/>
      <c r="J44" s="165"/>
      <c r="K44" s="165"/>
      <c r="L44" s="165"/>
      <c r="M44"/>
      <c r="N44"/>
      <c r="O44"/>
      <c r="P44"/>
      <c r="Q44"/>
      <c r="R44"/>
      <c r="S44"/>
      <c r="T44"/>
      <c r="U44"/>
      <c r="V44"/>
      <c r="W44"/>
      <c r="X44"/>
      <c r="Y44"/>
      <c r="Z44"/>
      <c r="AA44"/>
      <c r="AB44"/>
      <c r="AC44"/>
      <c r="AD44" s="165"/>
      <c r="AE44" s="165"/>
      <c r="AF44" s="165"/>
      <c r="AG44" s="165"/>
      <c r="AH44" s="165"/>
      <c r="AI44" s="165"/>
      <c r="AJ44" s="165"/>
      <c r="AK44" s="165"/>
      <c r="AL44" s="165"/>
      <c r="AM44" s="165"/>
      <c r="AN44" s="165"/>
      <c r="AO44" s="165"/>
      <c r="AP44" s="165"/>
      <c r="AQ44" s="165"/>
    </row>
    <row r="45" spans="1:43" s="164" customFormat="1" ht="15">
      <c r="A45" s="165"/>
      <c r="B45" s="201">
        <v>13</v>
      </c>
      <c r="C45" s="794" t="s">
        <v>298</v>
      </c>
      <c r="D45" s="794"/>
      <c r="E45" s="794"/>
      <c r="F45" s="794"/>
      <c r="G45" s="794"/>
      <c r="H45" s="794"/>
      <c r="I45" s="794"/>
      <c r="J45" s="794"/>
      <c r="K45" s="497"/>
      <c r="L45" s="165"/>
      <c r="M45"/>
      <c r="N45"/>
      <c r="O45"/>
      <c r="P45"/>
      <c r="Q45"/>
      <c r="R45"/>
      <c r="S45"/>
      <c r="T45"/>
      <c r="U45"/>
      <c r="V45"/>
      <c r="W45"/>
      <c r="X45"/>
      <c r="Y45"/>
      <c r="Z45"/>
      <c r="AA45"/>
      <c r="AB45"/>
      <c r="AC45"/>
      <c r="AD45" s="165"/>
      <c r="AE45" s="165"/>
      <c r="AF45" s="165"/>
      <c r="AG45" s="165"/>
      <c r="AH45" s="165"/>
      <c r="AI45" s="165"/>
      <c r="AJ45" s="165"/>
      <c r="AK45" s="165"/>
      <c r="AL45" s="165"/>
      <c r="AM45" s="165"/>
      <c r="AN45" s="165"/>
      <c r="AO45" s="165"/>
      <c r="AP45" s="165"/>
      <c r="AQ45" s="165"/>
    </row>
    <row r="46" spans="1:43" s="164" customFormat="1" ht="15.75">
      <c r="A46" s="165"/>
      <c r="B46" s="202"/>
      <c r="C46" s="798"/>
      <c r="D46" s="799"/>
      <c r="E46" s="800"/>
      <c r="F46" s="355">
        <v>2027</v>
      </c>
      <c r="G46" s="614">
        <v>2028</v>
      </c>
      <c r="H46" s="614">
        <v>2029</v>
      </c>
      <c r="I46" s="614">
        <v>2030</v>
      </c>
      <c r="J46" s="614">
        <v>2031</v>
      </c>
      <c r="K46" s="663"/>
      <c r="L46" s="165"/>
      <c r="M46"/>
      <c r="N46"/>
      <c r="O46"/>
      <c r="P46"/>
      <c r="Q46"/>
      <c r="R46"/>
      <c r="S46"/>
      <c r="T46"/>
      <c r="U46"/>
      <c r="V46"/>
      <c r="W46"/>
      <c r="X46"/>
      <c r="Y46"/>
      <c r="Z46"/>
      <c r="AA46"/>
      <c r="AB46"/>
      <c r="AC46"/>
      <c r="AD46" s="165"/>
      <c r="AE46" s="165"/>
      <c r="AF46" s="165"/>
      <c r="AG46" s="165"/>
      <c r="AH46" s="165"/>
      <c r="AI46" s="165"/>
      <c r="AJ46" s="165"/>
      <c r="AK46" s="165"/>
      <c r="AL46" s="165"/>
      <c r="AM46" s="165"/>
      <c r="AN46" s="165"/>
      <c r="AO46" s="165"/>
      <c r="AP46" s="165"/>
      <c r="AQ46" s="165"/>
    </row>
    <row r="47" spans="1:43" s="164" customFormat="1" ht="32.25" customHeight="1">
      <c r="A47" s="165"/>
      <c r="B47" s="252" t="s">
        <v>13</v>
      </c>
      <c r="C47" s="795" t="s">
        <v>429</v>
      </c>
      <c r="D47" s="795"/>
      <c r="E47" s="795"/>
      <c r="F47" s="228"/>
      <c r="G47" s="228">
        <v>-478.21804482859176</v>
      </c>
      <c r="H47" s="228">
        <v>-580.9362751957068</v>
      </c>
      <c r="I47" s="228">
        <v>-622.33275065486873</v>
      </c>
      <c r="J47" s="228">
        <v>-678.45229530082634</v>
      </c>
      <c r="K47" s="747"/>
      <c r="L47" s="165"/>
      <c r="M47"/>
      <c r="N47"/>
      <c r="O47"/>
      <c r="P47"/>
      <c r="Q47"/>
      <c r="R47"/>
      <c r="S47"/>
      <c r="T47"/>
      <c r="U47"/>
      <c r="V47"/>
      <c r="W47"/>
      <c r="X47"/>
      <c r="Y47"/>
      <c r="Z47"/>
      <c r="AA47"/>
      <c r="AB47"/>
      <c r="AC47"/>
      <c r="AD47" s="165"/>
      <c r="AE47" s="165"/>
      <c r="AF47" s="165"/>
      <c r="AG47" s="165"/>
      <c r="AH47" s="165"/>
      <c r="AI47" s="165"/>
      <c r="AJ47" s="165"/>
      <c r="AK47" s="165"/>
      <c r="AL47" s="165"/>
      <c r="AM47" s="165"/>
      <c r="AN47" s="165"/>
      <c r="AO47" s="165"/>
      <c r="AP47" s="165"/>
      <c r="AQ47" s="165"/>
    </row>
    <row r="48" spans="1:43" s="164" customFormat="1" ht="15.75">
      <c r="A48" s="165"/>
      <c r="B48" s="252" t="s">
        <v>14</v>
      </c>
      <c r="C48" s="789" t="s">
        <v>287</v>
      </c>
      <c r="D48" s="789"/>
      <c r="E48" s="789"/>
      <c r="F48" s="359"/>
      <c r="G48" s="359">
        <f>G47*0.25/0.75</f>
        <v>-159.40601494286392</v>
      </c>
      <c r="H48" s="359">
        <f>H47*0.25/0.75</f>
        <v>-193.6454250652356</v>
      </c>
      <c r="I48" s="359">
        <f>I47*0.25/0.75</f>
        <v>-207.44425021828957</v>
      </c>
      <c r="J48" s="359">
        <f>J47*0.25/0.75</f>
        <v>-226.15076510027544</v>
      </c>
      <c r="K48" s="748"/>
      <c r="L48" s="165"/>
      <c r="M48"/>
      <c r="N48"/>
      <c r="O48"/>
      <c r="P48"/>
      <c r="Q48"/>
      <c r="R48"/>
      <c r="S48"/>
      <c r="T48"/>
      <c r="U48"/>
      <c r="V48"/>
      <c r="W48"/>
      <c r="X48"/>
      <c r="Y48"/>
      <c r="Z48"/>
      <c r="AA48"/>
      <c r="AB48"/>
      <c r="AC48"/>
      <c r="AD48" s="165"/>
      <c r="AE48" s="165"/>
      <c r="AF48" s="165"/>
      <c r="AG48" s="165"/>
      <c r="AH48" s="165"/>
      <c r="AI48" s="165"/>
      <c r="AJ48" s="165"/>
      <c r="AK48" s="165"/>
      <c r="AL48" s="165"/>
      <c r="AM48" s="165"/>
      <c r="AN48" s="165"/>
      <c r="AO48" s="165"/>
      <c r="AP48" s="165"/>
      <c r="AQ48" s="165"/>
    </row>
    <row r="49" spans="1:43" s="164" customFormat="1" ht="15">
      <c r="A49" s="165"/>
      <c r="B49" s="201"/>
      <c r="C49" s="165"/>
      <c r="D49" s="165"/>
      <c r="E49" s="165"/>
      <c r="F49" s="165"/>
      <c r="G49" s="165"/>
      <c r="H49" s="165"/>
      <c r="I49" s="165"/>
      <c r="J49" s="165"/>
      <c r="K49" s="165"/>
      <c r="L49" s="165"/>
      <c r="M49"/>
      <c r="N49"/>
      <c r="O49"/>
      <c r="P49"/>
      <c r="Q49"/>
      <c r="R49"/>
      <c r="S49"/>
      <c r="T49"/>
      <c r="U49"/>
      <c r="V49"/>
      <c r="W49"/>
      <c r="X49"/>
      <c r="Y49"/>
      <c r="Z49"/>
      <c r="AA49"/>
      <c r="AB49"/>
      <c r="AC49"/>
      <c r="AD49" s="165"/>
      <c r="AE49" s="165"/>
      <c r="AF49" s="165"/>
      <c r="AG49" s="165"/>
      <c r="AH49" s="165"/>
      <c r="AI49" s="165"/>
      <c r="AJ49" s="165"/>
      <c r="AK49" s="165"/>
      <c r="AL49" s="165"/>
      <c r="AM49" s="165"/>
      <c r="AN49" s="165"/>
      <c r="AO49" s="165"/>
      <c r="AP49" s="165"/>
      <c r="AQ49" s="165"/>
    </row>
    <row r="50" spans="1:43" s="164" customFormat="1" ht="15">
      <c r="A50" s="165"/>
      <c r="B50" s="201"/>
      <c r="C50" s="165"/>
      <c r="D50" s="165"/>
      <c r="E50" s="165"/>
      <c r="F50" s="165"/>
      <c r="G50" s="190"/>
      <c r="H50" s="165"/>
      <c r="I50" s="165"/>
      <c r="J50" s="165"/>
      <c r="K50" s="165"/>
      <c r="L50" s="165"/>
      <c r="M50"/>
      <c r="N50"/>
      <c r="O50"/>
      <c r="P50"/>
      <c r="Q50"/>
      <c r="R50"/>
      <c r="S50"/>
      <c r="T50"/>
      <c r="U50"/>
      <c r="V50"/>
      <c r="W50"/>
      <c r="X50"/>
      <c r="Y50"/>
      <c r="Z50"/>
      <c r="AA50"/>
      <c r="AB50"/>
      <c r="AC50"/>
      <c r="AD50" s="165"/>
      <c r="AE50" s="165"/>
      <c r="AF50" s="165"/>
      <c r="AG50" s="165"/>
      <c r="AH50" s="165"/>
      <c r="AI50" s="165"/>
      <c r="AJ50" s="165"/>
      <c r="AK50" s="165"/>
      <c r="AL50" s="165"/>
      <c r="AM50" s="165"/>
      <c r="AN50" s="165"/>
      <c r="AO50" s="165"/>
      <c r="AP50" s="165"/>
      <c r="AQ50" s="165"/>
    </row>
    <row r="51" spans="1:43" s="164" customFormat="1" ht="15">
      <c r="A51" s="165"/>
      <c r="B51" s="251">
        <v>14</v>
      </c>
      <c r="C51" s="165" t="s">
        <v>285</v>
      </c>
      <c r="D51" s="165"/>
      <c r="E51" s="165"/>
      <c r="F51" s="165"/>
      <c r="G51" s="165"/>
      <c r="H51" s="165"/>
      <c r="I51" s="165"/>
      <c r="J51" s="165"/>
      <c r="K51" s="165"/>
      <c r="L51" s="165"/>
      <c r="M51"/>
      <c r="N51"/>
      <c r="O51"/>
      <c r="P51"/>
      <c r="Q51"/>
      <c r="R51"/>
      <c r="S51"/>
      <c r="T51"/>
      <c r="U51"/>
      <c r="V51"/>
      <c r="W51"/>
      <c r="X51"/>
      <c r="Y51"/>
      <c r="Z51"/>
      <c r="AA51"/>
      <c r="AB51"/>
      <c r="AC51"/>
      <c r="AD51" s="165"/>
      <c r="AE51" s="165"/>
      <c r="AF51" s="165"/>
      <c r="AG51" s="165"/>
      <c r="AH51" s="165"/>
      <c r="AI51" s="165"/>
      <c r="AJ51" s="165"/>
      <c r="AK51" s="165"/>
      <c r="AL51" s="165"/>
      <c r="AM51" s="165"/>
      <c r="AN51" s="165"/>
      <c r="AO51" s="165"/>
      <c r="AP51" s="165"/>
      <c r="AQ51" s="165"/>
    </row>
    <row r="52" spans="1:43" s="164" customFormat="1" ht="15.75">
      <c r="A52" s="165"/>
      <c r="B52" s="252"/>
      <c r="C52" s="797"/>
      <c r="D52" s="797"/>
      <c r="E52" s="797"/>
      <c r="F52" s="355">
        <v>2027</v>
      </c>
      <c r="G52" s="614">
        <v>2028</v>
      </c>
      <c r="H52" s="614">
        <v>2029</v>
      </c>
      <c r="I52" s="614">
        <v>2030</v>
      </c>
      <c r="J52" s="614">
        <v>2031</v>
      </c>
      <c r="K52" s="663"/>
      <c r="L52" s="165"/>
      <c r="M52"/>
      <c r="N52"/>
      <c r="O52"/>
      <c r="P52"/>
      <c r="Q52"/>
      <c r="R52"/>
      <c r="S52"/>
      <c r="T52"/>
      <c r="U52"/>
      <c r="V52"/>
      <c r="W52"/>
      <c r="X52"/>
      <c r="Y52"/>
      <c r="Z52"/>
      <c r="AA52"/>
      <c r="AB52"/>
      <c r="AC52"/>
      <c r="AD52" s="165"/>
      <c r="AE52" s="165"/>
      <c r="AF52" s="165"/>
      <c r="AG52" s="165"/>
      <c r="AH52" s="165"/>
      <c r="AI52" s="165"/>
      <c r="AJ52" s="165"/>
      <c r="AK52" s="165"/>
      <c r="AL52" s="165"/>
      <c r="AM52" s="165"/>
      <c r="AN52" s="165"/>
      <c r="AO52" s="165"/>
      <c r="AP52" s="165"/>
      <c r="AQ52" s="165"/>
    </row>
    <row r="53" spans="1:43" s="164" customFormat="1" ht="15">
      <c r="A53" s="165"/>
      <c r="B53" s="252" t="s">
        <v>336</v>
      </c>
      <c r="C53" s="793" t="s">
        <v>430</v>
      </c>
      <c r="D53" s="793"/>
      <c r="E53" s="793"/>
      <c r="F53" s="360"/>
      <c r="G53" s="360">
        <v>5.0432028335606622</v>
      </c>
      <c r="H53" s="360">
        <v>10.689380367201176</v>
      </c>
      <c r="I53" s="360">
        <v>16.169483694857234</v>
      </c>
      <c r="J53" s="360">
        <v>22.535608737187637</v>
      </c>
      <c r="K53" s="665"/>
      <c r="L53" s="746"/>
      <c r="M53"/>
      <c r="N53"/>
      <c r="O53"/>
      <c r="P53"/>
      <c r="Q53"/>
      <c r="R53"/>
      <c r="S53"/>
      <c r="T53"/>
      <c r="U53"/>
      <c r="V53"/>
      <c r="W53"/>
      <c r="X53"/>
      <c r="Y53"/>
      <c r="Z53"/>
      <c r="AA53"/>
      <c r="AB53"/>
      <c r="AC53"/>
      <c r="AD53" s="165"/>
      <c r="AE53" s="165"/>
      <c r="AF53" s="165"/>
      <c r="AG53" s="165"/>
      <c r="AH53" s="165"/>
      <c r="AI53" s="165"/>
      <c r="AJ53" s="165"/>
      <c r="AK53" s="165"/>
      <c r="AL53" s="165"/>
      <c r="AM53" s="165"/>
      <c r="AN53" s="165"/>
      <c r="AO53" s="165"/>
      <c r="AP53" s="165"/>
      <c r="AQ53" s="165"/>
    </row>
    <row r="54" spans="1:43" s="164" customFormat="1" ht="15">
      <c r="A54" s="165"/>
      <c r="B54" s="252" t="s">
        <v>372</v>
      </c>
      <c r="C54" s="796" t="s">
        <v>431</v>
      </c>
      <c r="D54" s="796"/>
      <c r="E54" s="796"/>
      <c r="F54" s="360"/>
      <c r="G54" s="360">
        <v>1.9110991056613045</v>
      </c>
      <c r="H54" s="360">
        <v>3.8942218005586833</v>
      </c>
      <c r="I54" s="360">
        <v>6.288463959798726</v>
      </c>
      <c r="J54" s="360">
        <v>9.1605546008028078</v>
      </c>
      <c r="K54" s="749"/>
      <c r="L54" s="165"/>
      <c r="M54"/>
      <c r="N54"/>
      <c r="O54"/>
      <c r="P54"/>
      <c r="Q54"/>
      <c r="R54"/>
      <c r="S54"/>
      <c r="T54"/>
      <c r="U54"/>
      <c r="V54"/>
      <c r="W54"/>
      <c r="X54"/>
      <c r="Y54"/>
      <c r="Z54"/>
      <c r="AA54"/>
      <c r="AB54"/>
      <c r="AC54"/>
      <c r="AD54" s="165"/>
      <c r="AE54" s="165"/>
      <c r="AF54" s="165"/>
      <c r="AG54" s="165"/>
      <c r="AH54" s="165"/>
      <c r="AI54" s="165"/>
      <c r="AJ54" s="165"/>
      <c r="AK54" s="165"/>
      <c r="AL54" s="165"/>
      <c r="AM54" s="165"/>
      <c r="AN54" s="165"/>
      <c r="AO54" s="165"/>
      <c r="AP54" s="165"/>
      <c r="AQ54" s="165"/>
    </row>
    <row r="55" spans="1:43" s="164" customFormat="1" ht="15">
      <c r="A55" s="165"/>
      <c r="B55" s="252" t="s">
        <v>373</v>
      </c>
      <c r="C55" s="793" t="s">
        <v>374</v>
      </c>
      <c r="D55" s="793"/>
      <c r="E55" s="793"/>
      <c r="F55" s="360"/>
      <c r="G55" s="360">
        <f>SUM(G53:G54)</f>
        <v>6.9543019392219669</v>
      </c>
      <c r="H55" s="360">
        <f>SUM(H53:H54)</f>
        <v>14.58360216775986</v>
      </c>
      <c r="I55" s="360">
        <f>SUM(I53:I54)</f>
        <v>22.45794765465596</v>
      </c>
      <c r="J55" s="360">
        <f>SUM(J53:J54)</f>
        <v>31.696163337990445</v>
      </c>
      <c r="K55" s="749"/>
      <c r="L55" s="165"/>
      <c r="M55"/>
      <c r="N55"/>
      <c r="O55"/>
      <c r="P55"/>
      <c r="Q55"/>
      <c r="R55"/>
      <c r="S55"/>
      <c r="T55"/>
      <c r="U55"/>
      <c r="V55"/>
      <c r="W55"/>
      <c r="X55"/>
      <c r="Y55"/>
      <c r="Z55"/>
      <c r="AA55"/>
      <c r="AB55"/>
      <c r="AC55"/>
      <c r="AD55" s="165"/>
      <c r="AE55" s="165"/>
      <c r="AF55" s="165"/>
      <c r="AG55" s="165"/>
      <c r="AH55" s="165"/>
      <c r="AI55" s="165"/>
      <c r="AJ55" s="165"/>
      <c r="AK55" s="165"/>
      <c r="AL55" s="165"/>
      <c r="AM55" s="165"/>
      <c r="AN55" s="165"/>
      <c r="AO55" s="165"/>
      <c r="AP55" s="165"/>
      <c r="AQ55" s="165"/>
    </row>
    <row r="56" spans="1:43" ht="15">
      <c r="A56" s="204"/>
      <c r="B56" s="165"/>
      <c r="C56" s="253"/>
      <c r="D56" s="165"/>
      <c r="E56" s="165"/>
      <c r="F56" s="165"/>
      <c r="G56" s="165"/>
      <c r="H56" s="165"/>
      <c r="I56" s="165"/>
      <c r="J56" s="165"/>
      <c r="K56" s="165"/>
      <c r="L56" s="204"/>
      <c r="AD56" s="204"/>
      <c r="AE56" s="204"/>
      <c r="AF56" s="204"/>
      <c r="AG56" s="204"/>
      <c r="AH56" s="204"/>
      <c r="AI56" s="204"/>
      <c r="AJ56" s="204"/>
      <c r="AK56" s="204"/>
      <c r="AL56" s="204"/>
      <c r="AM56" s="204"/>
      <c r="AN56" s="204"/>
      <c r="AO56" s="204"/>
      <c r="AP56" s="204"/>
      <c r="AQ56" s="204"/>
    </row>
    <row r="57" spans="1:43" ht="15">
      <c r="A57" s="204"/>
      <c r="B57" s="165"/>
      <c r="C57" s="253"/>
      <c r="D57" s="165"/>
      <c r="E57" s="165"/>
      <c r="F57" s="165"/>
      <c r="G57" s="165"/>
      <c r="H57" s="165"/>
      <c r="I57" s="165"/>
      <c r="J57" s="165"/>
      <c r="K57" s="165"/>
      <c r="L57" s="204"/>
      <c r="AD57" s="204"/>
      <c r="AE57" s="204"/>
      <c r="AF57" s="204"/>
      <c r="AG57" s="204"/>
      <c r="AH57" s="204"/>
      <c r="AI57" s="204"/>
      <c r="AJ57" s="204"/>
      <c r="AK57" s="204"/>
      <c r="AL57" s="204"/>
      <c r="AM57" s="204"/>
      <c r="AN57" s="204"/>
      <c r="AO57" s="204"/>
      <c r="AP57" s="204"/>
      <c r="AQ57" s="204"/>
    </row>
    <row r="58" spans="1:43" ht="15">
      <c r="A58" s="204"/>
      <c r="B58" s="204"/>
      <c r="C58" s="204"/>
      <c r="D58" s="204"/>
      <c r="E58" s="204"/>
      <c r="F58" s="204"/>
      <c r="G58" s="204"/>
      <c r="H58" s="204"/>
      <c r="I58" s="204"/>
      <c r="J58" s="204"/>
      <c r="K58" s="204"/>
      <c r="L58" s="204"/>
      <c r="AD58" s="204"/>
      <c r="AE58" s="204"/>
      <c r="AF58" s="204"/>
      <c r="AG58" s="204"/>
      <c r="AH58" s="204"/>
      <c r="AI58" s="204"/>
      <c r="AJ58" s="204"/>
      <c r="AK58" s="204"/>
      <c r="AL58" s="204"/>
      <c r="AM58" s="204"/>
      <c r="AN58" s="204"/>
      <c r="AO58" s="204"/>
      <c r="AP58" s="204"/>
      <c r="AQ58" s="204"/>
    </row>
    <row r="59" spans="1:43" ht="15">
      <c r="A59" s="204"/>
      <c r="B59" s="204"/>
      <c r="C59" s="204"/>
      <c r="D59" s="204"/>
      <c r="E59" s="204"/>
      <c r="F59" s="204"/>
      <c r="G59" s="204"/>
      <c r="H59" s="204"/>
      <c r="I59" s="204"/>
      <c r="J59" s="204"/>
      <c r="K59" s="204"/>
      <c r="L59" s="204"/>
      <c r="AD59" s="204"/>
      <c r="AE59" s="204"/>
      <c r="AF59" s="204"/>
      <c r="AG59" s="204"/>
      <c r="AH59" s="204"/>
      <c r="AI59" s="204"/>
      <c r="AJ59" s="204"/>
      <c r="AK59" s="204"/>
      <c r="AL59" s="204"/>
      <c r="AM59" s="204"/>
      <c r="AN59" s="204"/>
      <c r="AO59" s="204"/>
      <c r="AP59" s="204"/>
      <c r="AQ59" s="204"/>
    </row>
    <row r="60" spans="1:43" ht="15">
      <c r="A60" s="204"/>
      <c r="B60" s="204"/>
      <c r="C60" s="204"/>
      <c r="D60" s="204"/>
      <c r="E60" s="204"/>
      <c r="F60" s="204"/>
      <c r="G60" s="204"/>
      <c r="H60" s="204"/>
      <c r="I60" s="204"/>
      <c r="J60" s="204"/>
      <c r="K60" s="204"/>
      <c r="L60" s="204"/>
      <c r="AD60" s="204"/>
      <c r="AE60" s="204"/>
      <c r="AF60" s="204"/>
      <c r="AG60" s="204"/>
      <c r="AH60" s="204"/>
      <c r="AI60" s="204"/>
      <c r="AJ60" s="204"/>
      <c r="AK60" s="204"/>
      <c r="AL60" s="204"/>
      <c r="AM60" s="204"/>
      <c r="AN60" s="204"/>
      <c r="AO60" s="204"/>
      <c r="AP60" s="204"/>
      <c r="AQ60" s="204"/>
    </row>
    <row r="61" spans="1:43" ht="15">
      <c r="A61" s="204"/>
      <c r="B61" s="204"/>
      <c r="C61" s="204"/>
      <c r="D61" s="204"/>
      <c r="E61" s="204"/>
      <c r="F61" s="204"/>
      <c r="G61" s="204"/>
      <c r="H61" s="204"/>
      <c r="I61" s="204"/>
      <c r="J61" s="204"/>
      <c r="K61" s="204"/>
      <c r="L61" s="204"/>
      <c r="AD61" s="204"/>
      <c r="AE61" s="204"/>
      <c r="AF61" s="204"/>
      <c r="AG61" s="204"/>
      <c r="AH61" s="204"/>
      <c r="AI61" s="204"/>
      <c r="AJ61" s="204"/>
      <c r="AK61" s="204"/>
      <c r="AL61" s="204"/>
      <c r="AM61" s="204"/>
      <c r="AN61" s="204"/>
      <c r="AO61" s="204"/>
      <c r="AP61" s="204"/>
      <c r="AQ61" s="204"/>
    </row>
    <row r="62" spans="1:43" ht="15">
      <c r="A62" s="204"/>
      <c r="B62" s="204"/>
      <c r="C62" s="204"/>
      <c r="D62" s="204"/>
      <c r="E62" s="204"/>
      <c r="F62" s="204"/>
      <c r="G62" s="204"/>
      <c r="H62" s="204"/>
      <c r="I62" s="204"/>
      <c r="J62" s="204"/>
      <c r="K62" s="204"/>
      <c r="L62" s="204"/>
      <c r="AD62" s="204"/>
      <c r="AE62" s="204"/>
      <c r="AF62" s="204"/>
      <c r="AG62" s="204"/>
      <c r="AH62" s="204"/>
      <c r="AI62" s="204"/>
      <c r="AJ62" s="204"/>
      <c r="AK62" s="204"/>
      <c r="AL62" s="204"/>
      <c r="AM62" s="204"/>
      <c r="AN62" s="204"/>
      <c r="AO62" s="204"/>
      <c r="AP62" s="204"/>
      <c r="AQ62" s="204"/>
    </row>
    <row r="63" spans="1:43" ht="15">
      <c r="A63" s="204"/>
      <c r="B63" s="204"/>
      <c r="C63" s="204"/>
      <c r="D63" s="204"/>
      <c r="E63" s="204"/>
      <c r="F63" s="204"/>
      <c r="G63" s="204"/>
      <c r="H63" s="204"/>
      <c r="I63" s="204"/>
      <c r="J63" s="204"/>
      <c r="K63" s="204"/>
      <c r="L63" s="204"/>
      <c r="AD63" s="204"/>
      <c r="AE63" s="204"/>
      <c r="AF63" s="204"/>
      <c r="AG63" s="204"/>
      <c r="AH63" s="204"/>
      <c r="AI63" s="204"/>
      <c r="AJ63" s="204"/>
      <c r="AK63" s="204"/>
      <c r="AL63" s="204"/>
      <c r="AM63" s="204"/>
      <c r="AN63" s="204"/>
      <c r="AO63" s="204"/>
      <c r="AP63" s="204"/>
      <c r="AQ63" s="204"/>
    </row>
    <row r="64" spans="1:43" ht="15">
      <c r="A64" s="204"/>
      <c r="B64" s="204"/>
      <c r="C64" s="204"/>
      <c r="D64" s="204"/>
      <c r="E64" s="204"/>
      <c r="F64" s="204"/>
      <c r="G64" s="204"/>
      <c r="H64" s="204"/>
      <c r="I64" s="204"/>
      <c r="J64" s="204"/>
      <c r="K64" s="204"/>
      <c r="L64" s="204"/>
      <c r="AD64" s="204"/>
      <c r="AE64" s="204"/>
      <c r="AF64" s="204"/>
      <c r="AG64" s="204"/>
      <c r="AH64" s="204"/>
      <c r="AI64" s="204"/>
      <c r="AJ64" s="204"/>
      <c r="AK64" s="204"/>
      <c r="AL64" s="204"/>
      <c r="AM64" s="204"/>
      <c r="AN64" s="204"/>
      <c r="AO64" s="204"/>
      <c r="AP64" s="204"/>
      <c r="AQ64" s="204"/>
    </row>
    <row r="65" spans="1:43" ht="15">
      <c r="A65" s="204"/>
      <c r="B65" s="204"/>
      <c r="C65" s="204"/>
      <c r="D65" s="204"/>
      <c r="E65" s="204"/>
      <c r="F65" s="204"/>
      <c r="G65" s="204"/>
      <c r="H65" s="204"/>
      <c r="I65" s="204"/>
      <c r="J65" s="204"/>
      <c r="K65" s="204"/>
      <c r="L65" s="204"/>
      <c r="AD65" s="204"/>
      <c r="AE65" s="204"/>
      <c r="AF65" s="204"/>
      <c r="AG65" s="204"/>
      <c r="AH65" s="204"/>
      <c r="AI65" s="204"/>
      <c r="AJ65" s="204"/>
      <c r="AK65" s="204"/>
      <c r="AL65" s="204"/>
      <c r="AM65" s="204"/>
      <c r="AN65" s="204"/>
      <c r="AO65" s="204"/>
      <c r="AP65" s="204"/>
      <c r="AQ65" s="204"/>
    </row>
    <row r="66" spans="1:43" ht="15">
      <c r="A66" s="204"/>
      <c r="B66" s="204"/>
      <c r="C66" s="204"/>
      <c r="D66" s="204"/>
      <c r="E66" s="204"/>
      <c r="F66" s="204"/>
      <c r="G66" s="204"/>
      <c r="H66" s="204"/>
      <c r="I66" s="204"/>
      <c r="J66" s="204"/>
      <c r="K66" s="204"/>
      <c r="L66" s="204"/>
      <c r="AD66" s="204"/>
      <c r="AE66" s="204"/>
      <c r="AF66" s="204"/>
      <c r="AG66" s="204"/>
      <c r="AH66" s="204"/>
      <c r="AI66" s="204"/>
      <c r="AJ66" s="204"/>
      <c r="AK66" s="204"/>
      <c r="AL66" s="204"/>
      <c r="AM66" s="204"/>
      <c r="AN66" s="204"/>
      <c r="AO66" s="204"/>
      <c r="AP66" s="204"/>
      <c r="AQ66" s="204"/>
    </row>
    <row r="67" spans="1:43" ht="15">
      <c r="A67" s="204"/>
      <c r="B67" s="204"/>
      <c r="C67" s="204"/>
      <c r="D67" s="204"/>
      <c r="E67" s="204"/>
      <c r="F67" s="204"/>
      <c r="G67" s="204"/>
      <c r="H67" s="204"/>
      <c r="I67" s="204"/>
      <c r="J67" s="204"/>
      <c r="K67" s="204"/>
      <c r="L67" s="204"/>
      <c r="AD67" s="204"/>
      <c r="AE67" s="204"/>
      <c r="AF67" s="204"/>
      <c r="AG67" s="204"/>
      <c r="AH67" s="204"/>
      <c r="AI67" s="204"/>
      <c r="AJ67" s="204"/>
      <c r="AK67" s="204"/>
      <c r="AL67" s="204"/>
      <c r="AM67" s="204"/>
      <c r="AN67" s="204"/>
      <c r="AO67" s="204"/>
      <c r="AP67" s="204"/>
      <c r="AQ67" s="204"/>
    </row>
    <row r="68" spans="1:43" ht="15">
      <c r="A68" s="204"/>
      <c r="B68" s="204"/>
      <c r="C68" s="204"/>
      <c r="D68" s="204"/>
      <c r="E68" s="204"/>
      <c r="F68" s="204"/>
      <c r="G68" s="204"/>
      <c r="H68" s="204"/>
      <c r="I68" s="204"/>
      <c r="J68" s="204"/>
      <c r="K68" s="204"/>
      <c r="L68" s="204"/>
      <c r="AD68" s="204"/>
      <c r="AE68" s="204"/>
      <c r="AF68" s="204"/>
      <c r="AG68" s="204"/>
      <c r="AH68" s="204"/>
      <c r="AI68" s="204"/>
      <c r="AJ68" s="204"/>
      <c r="AK68" s="204"/>
      <c r="AL68" s="204"/>
      <c r="AM68" s="204"/>
      <c r="AN68" s="204"/>
      <c r="AO68" s="204"/>
      <c r="AP68" s="204"/>
      <c r="AQ68" s="204"/>
    </row>
    <row r="69" spans="1:43" ht="15">
      <c r="A69" s="204"/>
      <c r="B69" s="204"/>
      <c r="C69" s="204"/>
      <c r="D69" s="204"/>
      <c r="E69" s="204"/>
      <c r="F69" s="204"/>
      <c r="G69" s="204"/>
      <c r="H69" s="204"/>
      <c r="I69" s="204"/>
      <c r="J69" s="204"/>
      <c r="K69" s="204"/>
      <c r="L69" s="204"/>
      <c r="AD69" s="204"/>
      <c r="AE69" s="204"/>
      <c r="AF69" s="204"/>
      <c r="AG69" s="204"/>
      <c r="AH69" s="204"/>
      <c r="AI69" s="204"/>
      <c r="AJ69" s="204"/>
      <c r="AK69" s="204"/>
      <c r="AL69" s="204"/>
      <c r="AM69" s="204"/>
      <c r="AN69" s="204"/>
      <c r="AO69" s="204"/>
      <c r="AP69" s="204"/>
      <c r="AQ69" s="204"/>
    </row>
    <row r="70" spans="1:43" ht="15">
      <c r="A70" s="204"/>
      <c r="B70" s="204"/>
      <c r="C70" s="204"/>
      <c r="D70" s="204"/>
      <c r="E70" s="204"/>
      <c r="F70" s="204"/>
      <c r="G70" s="204"/>
      <c r="H70" s="204"/>
      <c r="I70" s="204"/>
      <c r="J70" s="204"/>
      <c r="K70" s="204"/>
      <c r="L70" s="204"/>
      <c r="AD70" s="204"/>
      <c r="AE70" s="204"/>
      <c r="AF70" s="204"/>
      <c r="AG70" s="204"/>
      <c r="AH70" s="204"/>
      <c r="AI70" s="204"/>
      <c r="AJ70" s="204"/>
      <c r="AK70" s="204"/>
      <c r="AL70" s="204"/>
      <c r="AM70" s="204"/>
      <c r="AN70" s="204"/>
      <c r="AO70" s="204"/>
      <c r="AP70" s="204"/>
      <c r="AQ70" s="204"/>
    </row>
    <row r="71" spans="1:43" ht="15">
      <c r="A71" s="204"/>
      <c r="B71" s="204"/>
      <c r="C71" s="204"/>
      <c r="D71" s="204"/>
      <c r="E71" s="204"/>
      <c r="F71" s="204"/>
      <c r="G71" s="204"/>
      <c r="H71" s="204"/>
      <c r="I71" s="204"/>
      <c r="J71" s="204"/>
      <c r="K71" s="204"/>
      <c r="L71" s="204"/>
      <c r="AD71" s="204"/>
      <c r="AE71" s="204"/>
      <c r="AF71" s="204"/>
      <c r="AG71" s="204"/>
      <c r="AH71" s="204"/>
      <c r="AI71" s="204"/>
      <c r="AJ71" s="204"/>
      <c r="AK71" s="204"/>
      <c r="AL71" s="204"/>
      <c r="AM71" s="204"/>
      <c r="AN71" s="204"/>
      <c r="AO71" s="204"/>
      <c r="AP71" s="204"/>
      <c r="AQ71" s="204"/>
    </row>
    <row r="72" spans="1:43" ht="15">
      <c r="A72" s="204"/>
      <c r="B72" s="204"/>
      <c r="C72" s="204"/>
      <c r="D72" s="204"/>
      <c r="E72" s="204"/>
      <c r="F72" s="204"/>
      <c r="G72" s="204"/>
      <c r="H72" s="204"/>
      <c r="I72" s="204"/>
      <c r="J72" s="204"/>
      <c r="K72" s="204"/>
      <c r="L72" s="204"/>
      <c r="AD72" s="204"/>
      <c r="AE72" s="204"/>
      <c r="AF72" s="204"/>
      <c r="AG72" s="204"/>
      <c r="AH72" s="204"/>
      <c r="AI72" s="204"/>
      <c r="AJ72" s="204"/>
      <c r="AK72" s="204"/>
      <c r="AL72" s="204"/>
      <c r="AM72" s="204"/>
      <c r="AN72" s="204"/>
      <c r="AO72" s="204"/>
      <c r="AP72" s="204"/>
      <c r="AQ72" s="204"/>
    </row>
    <row r="73" spans="1:43" ht="15">
      <c r="A73" s="204"/>
      <c r="B73" s="204"/>
      <c r="C73" s="204"/>
      <c r="D73" s="204"/>
      <c r="E73" s="204"/>
      <c r="F73" s="204"/>
      <c r="G73" s="204"/>
      <c r="H73" s="204"/>
      <c r="I73" s="204"/>
      <c r="J73" s="204"/>
      <c r="K73" s="204"/>
      <c r="L73" s="204"/>
      <c r="AD73" s="204"/>
      <c r="AE73" s="204"/>
      <c r="AF73" s="204"/>
      <c r="AG73" s="204"/>
      <c r="AH73" s="204"/>
      <c r="AI73" s="204"/>
      <c r="AJ73" s="204"/>
      <c r="AK73" s="204"/>
      <c r="AL73" s="204"/>
      <c r="AM73" s="204"/>
      <c r="AN73" s="204"/>
      <c r="AO73" s="204"/>
      <c r="AP73" s="204"/>
      <c r="AQ73" s="204"/>
    </row>
    <row r="74" spans="1:43" ht="15">
      <c r="A74" s="204"/>
      <c r="B74" s="204"/>
      <c r="C74" s="204"/>
      <c r="D74" s="204"/>
      <c r="E74" s="204"/>
      <c r="F74" s="204"/>
      <c r="G74" s="204"/>
      <c r="H74" s="204"/>
      <c r="I74" s="204"/>
      <c r="J74" s="204"/>
      <c r="K74" s="204"/>
      <c r="L74" s="204"/>
      <c r="AD74" s="204"/>
      <c r="AE74" s="204"/>
      <c r="AF74" s="204"/>
      <c r="AG74" s="204"/>
      <c r="AH74" s="204"/>
      <c r="AI74" s="204"/>
      <c r="AJ74" s="204"/>
      <c r="AK74" s="204"/>
      <c r="AL74" s="204"/>
      <c r="AM74" s="204"/>
      <c r="AN74" s="204"/>
      <c r="AO74" s="204"/>
      <c r="AP74" s="204"/>
      <c r="AQ74" s="204"/>
    </row>
    <row r="75" spans="1:43" ht="15">
      <c r="A75" s="204"/>
      <c r="B75" s="204"/>
      <c r="C75" s="204"/>
      <c r="D75" s="204"/>
      <c r="E75" s="204"/>
      <c r="F75" s="204"/>
      <c r="G75" s="204"/>
      <c r="H75" s="204"/>
      <c r="I75" s="204"/>
      <c r="J75" s="204"/>
      <c r="K75" s="204"/>
      <c r="L75" s="204"/>
      <c r="AD75" s="204"/>
      <c r="AE75" s="204"/>
      <c r="AF75" s="204"/>
      <c r="AG75" s="204"/>
      <c r="AH75" s="204"/>
      <c r="AI75" s="204"/>
      <c r="AJ75" s="204"/>
      <c r="AK75" s="204"/>
      <c r="AL75" s="204"/>
      <c r="AM75" s="204"/>
      <c r="AN75" s="204"/>
      <c r="AO75" s="204"/>
      <c r="AP75" s="204"/>
      <c r="AQ75" s="204"/>
    </row>
    <row r="76" spans="1:43" ht="15">
      <c r="A76" s="204"/>
      <c r="B76" s="204"/>
      <c r="C76" s="204"/>
      <c r="D76" s="204"/>
      <c r="E76" s="204"/>
      <c r="F76" s="204"/>
      <c r="G76" s="204"/>
      <c r="H76" s="204"/>
      <c r="I76" s="204"/>
      <c r="J76" s="204"/>
      <c r="K76" s="204"/>
      <c r="L76" s="204"/>
      <c r="AD76" s="204"/>
      <c r="AE76" s="204"/>
      <c r="AF76" s="204"/>
      <c r="AG76" s="204"/>
      <c r="AH76" s="204"/>
      <c r="AI76" s="204"/>
      <c r="AJ76" s="204"/>
      <c r="AK76" s="204"/>
      <c r="AL76" s="204"/>
      <c r="AM76" s="204"/>
      <c r="AN76" s="204"/>
      <c r="AO76" s="204"/>
      <c r="AP76" s="204"/>
      <c r="AQ76" s="204"/>
    </row>
    <row r="77" spans="1:43" ht="15">
      <c r="A77" s="204"/>
      <c r="B77" s="204"/>
      <c r="C77" s="204"/>
      <c r="D77" s="204"/>
      <c r="E77" s="204"/>
      <c r="F77" s="204"/>
      <c r="G77" s="204"/>
      <c r="H77" s="204"/>
      <c r="I77" s="204"/>
      <c r="J77" s="204"/>
      <c r="K77" s="204"/>
      <c r="L77" s="204"/>
      <c r="AD77" s="204"/>
      <c r="AE77" s="204"/>
      <c r="AF77" s="204"/>
      <c r="AG77" s="204"/>
      <c r="AH77" s="204"/>
      <c r="AI77" s="204"/>
      <c r="AJ77" s="204"/>
      <c r="AK77" s="204"/>
      <c r="AL77" s="204"/>
      <c r="AM77" s="204"/>
      <c r="AN77" s="204"/>
      <c r="AO77" s="204"/>
      <c r="AP77" s="204"/>
      <c r="AQ77" s="204"/>
    </row>
    <row r="78" spans="1:43" ht="15">
      <c r="A78" s="204"/>
      <c r="B78" s="204"/>
      <c r="C78" s="204"/>
      <c r="D78" s="204"/>
      <c r="E78" s="204"/>
      <c r="F78" s="204"/>
      <c r="G78" s="204"/>
      <c r="H78" s="204"/>
      <c r="I78" s="204"/>
      <c r="J78" s="204"/>
      <c r="K78" s="204"/>
      <c r="L78" s="204"/>
      <c r="AD78" s="204"/>
      <c r="AE78" s="204"/>
      <c r="AF78" s="204"/>
      <c r="AG78" s="204"/>
      <c r="AH78" s="204"/>
      <c r="AI78" s="204"/>
      <c r="AJ78" s="204"/>
      <c r="AK78" s="204"/>
      <c r="AL78" s="204"/>
      <c r="AM78" s="204"/>
      <c r="AN78" s="204"/>
      <c r="AO78" s="204"/>
      <c r="AP78" s="204"/>
      <c r="AQ78" s="204"/>
    </row>
    <row r="79" spans="1:43" ht="15">
      <c r="A79" s="204"/>
      <c r="B79" s="204"/>
      <c r="C79" s="204"/>
      <c r="D79" s="204"/>
      <c r="E79" s="204"/>
      <c r="F79" s="204"/>
      <c r="G79" s="204"/>
      <c r="H79" s="204"/>
      <c r="I79" s="204"/>
      <c r="J79" s="204"/>
      <c r="K79" s="204"/>
      <c r="L79" s="204"/>
      <c r="AD79" s="204"/>
      <c r="AE79" s="204"/>
      <c r="AF79" s="204"/>
      <c r="AG79" s="204"/>
      <c r="AH79" s="204"/>
      <c r="AI79" s="204"/>
      <c r="AJ79" s="204"/>
      <c r="AK79" s="204"/>
      <c r="AL79" s="204"/>
      <c r="AM79" s="204"/>
      <c r="AN79" s="204"/>
      <c r="AO79" s="204"/>
      <c r="AP79" s="204"/>
      <c r="AQ79" s="204"/>
    </row>
    <row r="80" spans="1:43" ht="15">
      <c r="A80" s="204"/>
      <c r="B80" s="204"/>
      <c r="C80" s="204"/>
      <c r="D80" s="204"/>
      <c r="E80" s="204"/>
      <c r="F80" s="204"/>
      <c r="G80" s="204"/>
      <c r="H80" s="204"/>
      <c r="I80" s="204"/>
      <c r="J80" s="204"/>
      <c r="K80" s="204"/>
      <c r="L80" s="204"/>
      <c r="AD80" s="204"/>
      <c r="AE80" s="204"/>
      <c r="AF80" s="204"/>
      <c r="AG80" s="204"/>
      <c r="AH80" s="204"/>
      <c r="AI80" s="204"/>
      <c r="AJ80" s="204"/>
      <c r="AK80" s="204"/>
      <c r="AL80" s="204"/>
      <c r="AM80" s="204"/>
      <c r="AN80" s="204"/>
      <c r="AO80" s="204"/>
      <c r="AP80" s="204"/>
      <c r="AQ80" s="204"/>
    </row>
    <row r="81" spans="1:43" ht="15">
      <c r="A81" s="204"/>
      <c r="B81" s="204"/>
      <c r="C81" s="204"/>
      <c r="D81" s="204"/>
      <c r="E81" s="204"/>
      <c r="F81" s="204"/>
      <c r="G81" s="204"/>
      <c r="H81" s="204"/>
      <c r="I81" s="204"/>
      <c r="J81" s="204"/>
      <c r="K81" s="204"/>
      <c r="L81" s="204"/>
      <c r="AD81" s="204"/>
      <c r="AE81" s="204"/>
      <c r="AF81" s="204"/>
      <c r="AG81" s="204"/>
      <c r="AH81" s="204"/>
      <c r="AI81" s="204"/>
      <c r="AJ81" s="204"/>
      <c r="AK81" s="204"/>
      <c r="AL81" s="204"/>
      <c r="AM81" s="204"/>
      <c r="AN81" s="204"/>
      <c r="AO81" s="204"/>
      <c r="AP81" s="204"/>
      <c r="AQ81" s="204"/>
    </row>
    <row r="82" spans="1:43" ht="15">
      <c r="A82" s="204"/>
      <c r="B82" s="204"/>
      <c r="C82" s="204"/>
      <c r="D82" s="204"/>
      <c r="E82" s="204"/>
      <c r="F82" s="204"/>
      <c r="G82" s="204"/>
      <c r="H82" s="204"/>
      <c r="I82" s="204"/>
      <c r="J82" s="204"/>
      <c r="K82" s="204"/>
      <c r="L82" s="204"/>
      <c r="AD82" s="204"/>
      <c r="AE82" s="204"/>
      <c r="AF82" s="204"/>
      <c r="AG82" s="204"/>
      <c r="AH82" s="204"/>
      <c r="AI82" s="204"/>
      <c r="AJ82" s="204"/>
      <c r="AK82" s="204"/>
      <c r="AL82" s="204"/>
      <c r="AM82" s="204"/>
      <c r="AN82" s="204"/>
      <c r="AO82" s="204"/>
      <c r="AP82" s="204"/>
      <c r="AQ82" s="204"/>
    </row>
    <row r="83" spans="1:43" ht="15">
      <c r="A83" s="204"/>
      <c r="B83" s="204"/>
      <c r="C83" s="204"/>
      <c r="D83" s="204"/>
      <c r="E83" s="204"/>
      <c r="F83" s="204"/>
      <c r="G83" s="204"/>
      <c r="H83" s="204"/>
      <c r="I83" s="204"/>
      <c r="J83" s="204"/>
      <c r="K83" s="204"/>
      <c r="L83" s="204"/>
      <c r="AD83" s="204"/>
      <c r="AE83" s="204"/>
      <c r="AF83" s="204"/>
      <c r="AG83" s="204"/>
      <c r="AH83" s="204"/>
      <c r="AI83" s="204"/>
      <c r="AJ83" s="204"/>
      <c r="AK83" s="204"/>
      <c r="AL83" s="204"/>
      <c r="AM83" s="204"/>
      <c r="AN83" s="204"/>
      <c r="AO83" s="204"/>
      <c r="AP83" s="204"/>
      <c r="AQ83" s="204"/>
    </row>
    <row r="84" spans="1:43" ht="15">
      <c r="A84" s="204"/>
      <c r="B84" s="204"/>
      <c r="C84" s="204"/>
      <c r="D84" s="204"/>
      <c r="E84" s="204"/>
      <c r="F84" s="204"/>
      <c r="G84" s="204"/>
      <c r="H84" s="204"/>
      <c r="I84" s="204"/>
      <c r="J84" s="204"/>
      <c r="K84" s="204"/>
      <c r="L84" s="204"/>
      <c r="AD84" s="204"/>
      <c r="AE84" s="204"/>
      <c r="AF84" s="204"/>
      <c r="AG84" s="204"/>
      <c r="AH84" s="204"/>
      <c r="AI84" s="204"/>
      <c r="AJ84" s="204"/>
      <c r="AK84" s="204"/>
      <c r="AL84" s="204"/>
      <c r="AM84" s="204"/>
      <c r="AN84" s="204"/>
      <c r="AO84" s="204"/>
      <c r="AP84" s="204"/>
      <c r="AQ84" s="204"/>
    </row>
    <row r="85" spans="1:43" ht="15">
      <c r="A85" s="204"/>
      <c r="B85" s="204"/>
      <c r="C85" s="204"/>
      <c r="D85" s="204"/>
      <c r="E85" s="204"/>
      <c r="F85" s="204"/>
      <c r="G85" s="204"/>
      <c r="H85" s="204"/>
      <c r="I85" s="204"/>
      <c r="J85" s="204"/>
      <c r="K85" s="204"/>
      <c r="L85" s="204"/>
      <c r="AD85" s="204"/>
      <c r="AE85" s="204"/>
      <c r="AF85" s="204"/>
      <c r="AG85" s="204"/>
      <c r="AH85" s="204"/>
      <c r="AI85" s="204"/>
      <c r="AJ85" s="204"/>
      <c r="AK85" s="204"/>
      <c r="AL85" s="204"/>
      <c r="AM85" s="204"/>
      <c r="AN85" s="204"/>
      <c r="AO85" s="204"/>
      <c r="AP85" s="204"/>
      <c r="AQ85" s="204"/>
    </row>
    <row r="86" spans="1:43" ht="15">
      <c r="A86" s="204"/>
      <c r="B86" s="204"/>
      <c r="C86" s="204"/>
      <c r="D86" s="204"/>
      <c r="E86" s="204"/>
      <c r="F86" s="204"/>
      <c r="G86" s="204"/>
      <c r="H86" s="204"/>
      <c r="I86" s="204"/>
      <c r="J86" s="204"/>
      <c r="K86" s="204"/>
      <c r="L86" s="204"/>
      <c r="AD86" s="204"/>
      <c r="AE86" s="204"/>
      <c r="AF86" s="204"/>
      <c r="AG86" s="204"/>
      <c r="AH86" s="204"/>
      <c r="AI86" s="204"/>
      <c r="AJ86" s="204"/>
      <c r="AK86" s="204"/>
      <c r="AL86" s="204"/>
      <c r="AM86" s="204"/>
      <c r="AN86" s="204"/>
      <c r="AO86" s="204"/>
      <c r="AP86" s="204"/>
      <c r="AQ86" s="204"/>
    </row>
    <row r="87" spans="1:43" ht="15">
      <c r="A87" s="204"/>
      <c r="B87" s="204"/>
      <c r="C87" s="204"/>
      <c r="D87" s="204"/>
      <c r="E87" s="204"/>
      <c r="F87" s="204"/>
      <c r="G87" s="204"/>
      <c r="H87" s="204"/>
      <c r="I87" s="204"/>
      <c r="J87" s="204"/>
      <c r="K87" s="204"/>
      <c r="L87" s="204"/>
      <c r="AD87" s="204"/>
      <c r="AE87" s="204"/>
      <c r="AF87" s="204"/>
      <c r="AG87" s="204"/>
      <c r="AH87" s="204"/>
      <c r="AI87" s="204"/>
      <c r="AJ87" s="204"/>
      <c r="AK87" s="204"/>
      <c r="AL87" s="204"/>
      <c r="AM87" s="204"/>
      <c r="AN87" s="204"/>
      <c r="AO87" s="204"/>
      <c r="AP87" s="204"/>
      <c r="AQ87" s="204"/>
    </row>
    <row r="88" spans="1:43" ht="15">
      <c r="A88" s="204"/>
      <c r="B88" s="204"/>
      <c r="C88" s="204"/>
      <c r="D88" s="204"/>
      <c r="E88" s="204"/>
      <c r="F88" s="204"/>
      <c r="G88" s="204"/>
      <c r="H88" s="204"/>
      <c r="I88" s="204"/>
      <c r="J88" s="204"/>
      <c r="K88" s="204"/>
      <c r="L88" s="204"/>
      <c r="AD88" s="204"/>
      <c r="AE88" s="204"/>
      <c r="AF88" s="204"/>
      <c r="AG88" s="204"/>
      <c r="AH88" s="204"/>
      <c r="AI88" s="204"/>
      <c r="AJ88" s="204"/>
      <c r="AK88" s="204"/>
      <c r="AL88" s="204"/>
      <c r="AM88" s="204"/>
      <c r="AN88" s="204"/>
      <c r="AO88" s="204"/>
      <c r="AP88" s="204"/>
      <c r="AQ88" s="204"/>
    </row>
    <row r="89" spans="1:43" ht="15">
      <c r="A89" s="204"/>
      <c r="B89" s="204"/>
      <c r="C89" s="204"/>
      <c r="D89" s="204"/>
      <c r="E89" s="204"/>
      <c r="F89" s="204"/>
      <c r="G89" s="204"/>
      <c r="H89" s="204"/>
      <c r="I89" s="204"/>
      <c r="J89" s="204"/>
      <c r="K89" s="204"/>
      <c r="L89" s="204"/>
      <c r="AD89" s="204"/>
      <c r="AE89" s="204"/>
      <c r="AF89" s="204"/>
      <c r="AG89" s="204"/>
      <c r="AH89" s="204"/>
      <c r="AI89" s="204"/>
      <c r="AJ89" s="204"/>
      <c r="AK89" s="204"/>
      <c r="AL89" s="204"/>
      <c r="AM89" s="204"/>
      <c r="AN89" s="204"/>
      <c r="AO89" s="204"/>
      <c r="AP89" s="204"/>
      <c r="AQ89" s="204"/>
    </row>
    <row r="90" spans="1:43" ht="15">
      <c r="A90" s="204"/>
      <c r="B90" s="204"/>
      <c r="C90" s="204"/>
      <c r="D90" s="204"/>
      <c r="E90" s="204"/>
      <c r="F90" s="204"/>
      <c r="G90" s="204"/>
      <c r="H90" s="204"/>
      <c r="I90" s="204"/>
      <c r="J90" s="204"/>
      <c r="K90" s="204"/>
      <c r="L90" s="204"/>
      <c r="AD90" s="204"/>
      <c r="AE90" s="204"/>
      <c r="AF90" s="204"/>
      <c r="AG90" s="204"/>
      <c r="AH90" s="204"/>
      <c r="AI90" s="204"/>
      <c r="AJ90" s="204"/>
      <c r="AK90" s="204"/>
      <c r="AL90" s="204"/>
      <c r="AM90" s="204"/>
      <c r="AN90" s="204"/>
      <c r="AO90" s="204"/>
      <c r="AP90" s="204"/>
      <c r="AQ90" s="204"/>
    </row>
    <row r="91" spans="1:43" ht="15">
      <c r="A91" s="204"/>
      <c r="B91" s="204"/>
      <c r="C91" s="204"/>
      <c r="D91" s="204"/>
      <c r="E91" s="204"/>
      <c r="F91" s="204"/>
      <c r="G91" s="204"/>
      <c r="H91" s="204"/>
      <c r="I91" s="204"/>
      <c r="J91" s="204"/>
      <c r="K91" s="204"/>
      <c r="L91" s="204"/>
      <c r="AD91" s="204"/>
      <c r="AE91" s="204"/>
      <c r="AF91" s="204"/>
      <c r="AG91" s="204"/>
      <c r="AH91" s="204"/>
      <c r="AI91" s="204"/>
      <c r="AJ91" s="204"/>
      <c r="AK91" s="204"/>
      <c r="AL91" s="204"/>
      <c r="AM91" s="204"/>
      <c r="AN91" s="204"/>
      <c r="AO91" s="204"/>
      <c r="AP91" s="204"/>
      <c r="AQ91" s="204"/>
    </row>
    <row r="92" spans="1:43" ht="15">
      <c r="A92" s="204"/>
      <c r="B92" s="204"/>
      <c r="C92" s="204"/>
      <c r="D92" s="204"/>
      <c r="E92" s="204"/>
      <c r="F92" s="204"/>
      <c r="G92" s="204"/>
      <c r="H92" s="204"/>
      <c r="I92" s="204"/>
      <c r="J92" s="204"/>
      <c r="K92" s="204"/>
      <c r="L92" s="204"/>
      <c r="AD92" s="204"/>
      <c r="AE92" s="204"/>
      <c r="AF92" s="204"/>
      <c r="AG92" s="204"/>
      <c r="AH92" s="204"/>
      <c r="AI92" s="204"/>
      <c r="AJ92" s="204"/>
      <c r="AK92" s="204"/>
      <c r="AL92" s="204"/>
      <c r="AM92" s="204"/>
      <c r="AN92" s="204"/>
      <c r="AO92" s="204"/>
      <c r="AP92" s="204"/>
      <c r="AQ92" s="204"/>
    </row>
    <row r="93" spans="1:43" ht="15">
      <c r="A93" s="204"/>
      <c r="B93" s="204"/>
      <c r="C93" s="204"/>
      <c r="D93" s="204"/>
      <c r="E93" s="204"/>
      <c r="F93" s="204"/>
      <c r="G93" s="204"/>
      <c r="H93" s="204"/>
      <c r="I93" s="204"/>
      <c r="J93" s="204"/>
      <c r="K93" s="204"/>
      <c r="L93" s="204"/>
      <c r="AD93" s="204"/>
      <c r="AE93" s="204"/>
      <c r="AF93" s="204"/>
      <c r="AG93" s="204"/>
      <c r="AH93" s="204"/>
      <c r="AI93" s="204"/>
      <c r="AJ93" s="204"/>
      <c r="AK93" s="204"/>
      <c r="AL93" s="204"/>
      <c r="AM93" s="204"/>
      <c r="AN93" s="204"/>
      <c r="AO93" s="204"/>
      <c r="AP93" s="204"/>
      <c r="AQ93" s="204"/>
    </row>
    <row r="94" spans="1:43" ht="15">
      <c r="A94" s="204"/>
      <c r="B94" s="204"/>
      <c r="C94" s="204"/>
      <c r="D94" s="204"/>
      <c r="E94" s="204"/>
      <c r="F94" s="204"/>
      <c r="G94" s="204"/>
      <c r="H94" s="204"/>
      <c r="I94" s="204"/>
      <c r="J94" s="204"/>
      <c r="K94" s="204"/>
      <c r="L94" s="204"/>
      <c r="AD94" s="204"/>
      <c r="AE94" s="204"/>
      <c r="AF94" s="204"/>
      <c r="AG94" s="204"/>
      <c r="AH94" s="204"/>
      <c r="AI94" s="204"/>
      <c r="AJ94" s="204"/>
      <c r="AK94" s="204"/>
      <c r="AL94" s="204"/>
      <c r="AM94" s="204"/>
      <c r="AN94" s="204"/>
      <c r="AO94" s="204"/>
      <c r="AP94" s="204"/>
      <c r="AQ94" s="204"/>
    </row>
    <row r="95" spans="1:43" ht="15">
      <c r="A95" s="204"/>
      <c r="B95" s="204"/>
      <c r="C95" s="204"/>
      <c r="D95" s="204"/>
      <c r="E95" s="204"/>
      <c r="F95" s="204"/>
      <c r="G95" s="204"/>
      <c r="H95" s="204"/>
      <c r="I95" s="204"/>
      <c r="J95" s="204"/>
      <c r="K95" s="204"/>
      <c r="L95" s="204"/>
      <c r="AD95" s="204"/>
      <c r="AE95" s="204"/>
      <c r="AF95" s="204"/>
      <c r="AG95" s="204"/>
      <c r="AH95" s="204"/>
      <c r="AI95" s="204"/>
      <c r="AJ95" s="204"/>
      <c r="AK95" s="204"/>
      <c r="AL95" s="204"/>
      <c r="AM95" s="204"/>
      <c r="AN95" s="204"/>
      <c r="AO95" s="204"/>
      <c r="AP95" s="204"/>
      <c r="AQ95" s="204"/>
    </row>
    <row r="96" spans="1:43" ht="15">
      <c r="A96" s="204"/>
      <c r="B96" s="204"/>
      <c r="C96" s="204"/>
      <c r="D96" s="204"/>
      <c r="E96" s="204"/>
      <c r="F96" s="204"/>
      <c r="G96" s="204"/>
      <c r="H96" s="204"/>
      <c r="I96" s="204"/>
      <c r="J96" s="204"/>
      <c r="K96" s="204"/>
      <c r="L96" s="204"/>
      <c r="AD96" s="204"/>
      <c r="AE96" s="204"/>
      <c r="AF96" s="204"/>
      <c r="AG96" s="204"/>
      <c r="AH96" s="204"/>
      <c r="AI96" s="204"/>
      <c r="AJ96" s="204"/>
      <c r="AK96" s="204"/>
      <c r="AL96" s="204"/>
      <c r="AM96" s="204"/>
      <c r="AN96" s="204"/>
      <c r="AO96" s="204"/>
      <c r="AP96" s="204"/>
      <c r="AQ96" s="204"/>
    </row>
    <row r="97" spans="1:43" ht="15">
      <c r="A97" s="204"/>
      <c r="B97" s="204"/>
      <c r="C97" s="204"/>
      <c r="D97" s="204"/>
      <c r="E97" s="204"/>
      <c r="F97" s="204"/>
      <c r="G97" s="204"/>
      <c r="H97" s="204"/>
      <c r="I97" s="204"/>
      <c r="J97" s="204"/>
      <c r="K97" s="204"/>
      <c r="L97" s="204"/>
      <c r="AD97" s="204"/>
      <c r="AE97" s="204"/>
      <c r="AF97" s="204"/>
      <c r="AG97" s="204"/>
      <c r="AH97" s="204"/>
      <c r="AI97" s="204"/>
      <c r="AJ97" s="204"/>
      <c r="AK97" s="204"/>
      <c r="AL97" s="204"/>
      <c r="AM97" s="204"/>
      <c r="AN97" s="204"/>
      <c r="AO97" s="204"/>
      <c r="AP97" s="204"/>
      <c r="AQ97" s="204"/>
    </row>
    <row r="98" spans="1:43" ht="15">
      <c r="A98" s="204"/>
      <c r="B98" s="204"/>
      <c r="C98" s="204"/>
      <c r="D98" s="204"/>
      <c r="E98" s="204"/>
      <c r="F98" s="204"/>
      <c r="G98" s="204"/>
      <c r="H98" s="204"/>
      <c r="I98" s="204"/>
      <c r="J98" s="204"/>
      <c r="K98" s="204"/>
      <c r="L98" s="204"/>
      <c r="AD98" s="204"/>
      <c r="AE98" s="204"/>
      <c r="AF98" s="204"/>
      <c r="AG98" s="204"/>
      <c r="AH98" s="204"/>
      <c r="AI98" s="204"/>
      <c r="AJ98" s="204"/>
      <c r="AK98" s="204"/>
      <c r="AL98" s="204"/>
      <c r="AM98" s="204"/>
      <c r="AN98" s="204"/>
      <c r="AO98" s="204"/>
      <c r="AP98" s="204"/>
      <c r="AQ98" s="204"/>
    </row>
    <row r="99" spans="1:43" ht="15">
      <c r="A99" s="204"/>
      <c r="B99" s="204"/>
      <c r="C99" s="204"/>
      <c r="D99" s="204"/>
      <c r="E99" s="204"/>
      <c r="F99" s="204"/>
      <c r="G99" s="204"/>
      <c r="H99" s="204"/>
      <c r="I99" s="204"/>
      <c r="J99" s="204"/>
      <c r="K99" s="204"/>
      <c r="L99" s="204"/>
      <c r="AD99" s="204"/>
      <c r="AE99" s="204"/>
      <c r="AF99" s="204"/>
      <c r="AG99" s="204"/>
      <c r="AH99" s="204"/>
      <c r="AI99" s="204"/>
      <c r="AJ99" s="204"/>
      <c r="AK99" s="204"/>
      <c r="AL99" s="204"/>
      <c r="AM99" s="204"/>
      <c r="AN99" s="204"/>
      <c r="AO99" s="204"/>
      <c r="AP99" s="204"/>
      <c r="AQ99" s="204"/>
    </row>
    <row r="100" spans="1:43" ht="15">
      <c r="A100" s="204"/>
      <c r="B100" s="204"/>
      <c r="C100" s="204"/>
      <c r="D100" s="204"/>
      <c r="E100" s="204"/>
      <c r="F100" s="204"/>
      <c r="G100" s="204"/>
      <c r="H100" s="204"/>
      <c r="I100" s="204"/>
      <c r="J100" s="204"/>
      <c r="K100" s="204"/>
      <c r="L100" s="204"/>
      <c r="AD100" s="204"/>
      <c r="AE100" s="204"/>
      <c r="AF100" s="204"/>
      <c r="AG100" s="204"/>
      <c r="AH100" s="204"/>
      <c r="AI100" s="204"/>
      <c r="AJ100" s="204"/>
      <c r="AK100" s="204"/>
      <c r="AL100" s="204"/>
      <c r="AM100" s="204"/>
      <c r="AN100" s="204"/>
      <c r="AO100" s="204"/>
      <c r="AP100" s="204"/>
      <c r="AQ100" s="204"/>
    </row>
    <row r="101" spans="1:43" ht="15">
      <c r="A101" s="204"/>
      <c r="B101" s="204"/>
      <c r="C101" s="204"/>
      <c r="D101" s="204"/>
      <c r="E101" s="204"/>
      <c r="F101" s="204"/>
      <c r="G101" s="204"/>
      <c r="H101" s="204"/>
      <c r="I101" s="204"/>
      <c r="J101" s="204"/>
      <c r="K101" s="204"/>
      <c r="L101" s="204"/>
      <c r="AD101" s="204"/>
      <c r="AE101" s="204"/>
      <c r="AF101" s="204"/>
      <c r="AG101" s="204"/>
      <c r="AH101" s="204"/>
      <c r="AI101" s="204"/>
      <c r="AJ101" s="204"/>
      <c r="AK101" s="204"/>
      <c r="AL101" s="204"/>
      <c r="AM101" s="204"/>
      <c r="AN101" s="204"/>
      <c r="AO101" s="204"/>
      <c r="AP101" s="204"/>
      <c r="AQ101" s="204"/>
    </row>
    <row r="102" spans="1:43" ht="15">
      <c r="A102" s="204"/>
      <c r="B102" s="204"/>
      <c r="C102" s="204"/>
      <c r="D102" s="204"/>
      <c r="E102" s="204"/>
      <c r="F102" s="204"/>
      <c r="G102" s="204"/>
      <c r="H102" s="204"/>
      <c r="I102" s="204"/>
      <c r="J102" s="204"/>
      <c r="K102" s="204"/>
      <c r="L102" s="204"/>
      <c r="AD102" s="204"/>
      <c r="AE102" s="204"/>
      <c r="AF102" s="204"/>
      <c r="AG102" s="204"/>
      <c r="AH102" s="204"/>
      <c r="AI102" s="204"/>
      <c r="AJ102" s="204"/>
      <c r="AK102" s="204"/>
      <c r="AL102" s="204"/>
      <c r="AM102" s="204"/>
      <c r="AN102" s="204"/>
      <c r="AO102" s="204"/>
      <c r="AP102" s="204"/>
      <c r="AQ102" s="204"/>
    </row>
    <row r="103" spans="1:43" ht="15">
      <c r="A103" s="204"/>
      <c r="B103" s="204"/>
      <c r="C103" s="204"/>
      <c r="D103" s="204"/>
      <c r="E103" s="204"/>
      <c r="F103" s="204"/>
      <c r="G103" s="204"/>
      <c r="H103" s="204"/>
      <c r="I103" s="204"/>
      <c r="J103" s="204"/>
      <c r="K103" s="204"/>
      <c r="L103" s="204"/>
      <c r="AD103" s="204"/>
      <c r="AE103" s="204"/>
      <c r="AF103" s="204"/>
      <c r="AG103" s="204"/>
      <c r="AH103" s="204"/>
      <c r="AI103" s="204"/>
      <c r="AJ103" s="204"/>
      <c r="AK103" s="204"/>
      <c r="AL103" s="204"/>
      <c r="AM103" s="204"/>
      <c r="AN103" s="204"/>
      <c r="AO103" s="204"/>
      <c r="AP103" s="204"/>
      <c r="AQ103" s="204"/>
    </row>
    <row r="104" spans="1:43" ht="15">
      <c r="A104" s="204"/>
      <c r="B104" s="204"/>
      <c r="C104" s="204"/>
      <c r="D104" s="204"/>
      <c r="E104" s="204"/>
      <c r="F104" s="204"/>
      <c r="G104" s="204"/>
      <c r="H104" s="204"/>
      <c r="I104" s="204"/>
      <c r="J104" s="204"/>
      <c r="K104" s="204"/>
      <c r="L104" s="204"/>
      <c r="AD104" s="204"/>
      <c r="AE104" s="204"/>
      <c r="AF104" s="204"/>
      <c r="AG104" s="204"/>
      <c r="AH104" s="204"/>
      <c r="AI104" s="204"/>
      <c r="AJ104" s="204"/>
      <c r="AK104" s="204"/>
      <c r="AL104" s="204"/>
      <c r="AM104" s="204"/>
      <c r="AN104" s="204"/>
      <c r="AO104" s="204"/>
      <c r="AP104" s="204"/>
      <c r="AQ104" s="204"/>
    </row>
    <row r="105" spans="1:43" ht="15">
      <c r="A105" s="204"/>
      <c r="B105" s="204"/>
      <c r="C105" s="204"/>
      <c r="D105" s="204"/>
      <c r="E105" s="204"/>
      <c r="F105" s="204"/>
      <c r="G105" s="204"/>
      <c r="H105" s="204"/>
      <c r="I105" s="204"/>
      <c r="J105" s="204"/>
      <c r="K105" s="204"/>
      <c r="L105" s="204"/>
      <c r="AD105" s="204"/>
      <c r="AE105" s="204"/>
      <c r="AF105" s="204"/>
      <c r="AG105" s="204"/>
      <c r="AH105" s="204"/>
      <c r="AI105" s="204"/>
      <c r="AJ105" s="204"/>
      <c r="AK105" s="204"/>
      <c r="AL105" s="204"/>
      <c r="AM105" s="204"/>
      <c r="AN105" s="204"/>
      <c r="AO105" s="204"/>
      <c r="AP105" s="204"/>
      <c r="AQ105" s="204"/>
    </row>
    <row r="106" spans="1:43" ht="15">
      <c r="A106" s="204"/>
      <c r="B106" s="204"/>
      <c r="C106" s="204"/>
      <c r="D106" s="204"/>
      <c r="E106" s="204"/>
      <c r="F106" s="204"/>
      <c r="G106" s="204"/>
      <c r="H106" s="204"/>
      <c r="I106" s="204"/>
      <c r="J106" s="204"/>
      <c r="K106" s="204"/>
      <c r="L106" s="204"/>
      <c r="AD106" s="204"/>
      <c r="AE106" s="204"/>
      <c r="AF106" s="204"/>
      <c r="AG106" s="204"/>
      <c r="AH106" s="204"/>
      <c r="AI106" s="204"/>
      <c r="AJ106" s="204"/>
      <c r="AK106" s="204"/>
      <c r="AL106" s="204"/>
      <c r="AM106" s="204"/>
      <c r="AN106" s="204"/>
      <c r="AO106" s="204"/>
      <c r="AP106" s="204"/>
      <c r="AQ106" s="204"/>
    </row>
    <row r="107" spans="1:43" ht="15">
      <c r="A107" s="204"/>
      <c r="B107" s="204"/>
      <c r="C107" s="204"/>
      <c r="D107" s="204"/>
      <c r="E107" s="204"/>
      <c r="F107" s="204"/>
      <c r="G107" s="204"/>
      <c r="H107" s="204"/>
      <c r="I107" s="204"/>
      <c r="J107" s="204"/>
      <c r="K107" s="204"/>
      <c r="L107" s="204"/>
      <c r="AD107" s="204"/>
      <c r="AE107" s="204"/>
      <c r="AF107" s="204"/>
      <c r="AG107" s="204"/>
      <c r="AH107" s="204"/>
      <c r="AI107" s="204"/>
      <c r="AJ107" s="204"/>
      <c r="AK107" s="204"/>
      <c r="AL107" s="204"/>
      <c r="AM107" s="204"/>
      <c r="AN107" s="204"/>
      <c r="AO107" s="204"/>
      <c r="AP107" s="204"/>
      <c r="AQ107" s="204"/>
    </row>
    <row r="108" spans="1:43" ht="15">
      <c r="A108" s="204"/>
      <c r="B108" s="204"/>
      <c r="C108" s="204"/>
      <c r="D108" s="204"/>
      <c r="E108" s="204"/>
      <c r="F108" s="204"/>
      <c r="G108" s="204"/>
      <c r="H108" s="204"/>
      <c r="I108" s="204"/>
      <c r="J108" s="204"/>
      <c r="K108" s="204"/>
      <c r="L108" s="204"/>
      <c r="AD108" s="204"/>
      <c r="AE108" s="204"/>
      <c r="AF108" s="204"/>
      <c r="AG108" s="204"/>
      <c r="AH108" s="204"/>
      <c r="AI108" s="204"/>
      <c r="AJ108" s="204"/>
      <c r="AK108" s="204"/>
      <c r="AL108" s="204"/>
      <c r="AM108" s="204"/>
      <c r="AN108" s="204"/>
      <c r="AO108" s="204"/>
      <c r="AP108" s="204"/>
      <c r="AQ108" s="204"/>
    </row>
    <row r="109" spans="1:43" ht="15">
      <c r="A109" s="204"/>
      <c r="B109" s="204"/>
      <c r="C109" s="204"/>
      <c r="D109" s="204"/>
      <c r="E109" s="204"/>
      <c r="F109" s="204"/>
      <c r="G109" s="204"/>
      <c r="H109" s="204"/>
      <c r="I109" s="204"/>
      <c r="J109" s="204"/>
      <c r="K109" s="204"/>
      <c r="L109" s="204"/>
      <c r="AD109" s="204"/>
      <c r="AE109" s="204"/>
      <c r="AF109" s="204"/>
      <c r="AG109" s="204"/>
      <c r="AH109" s="204"/>
      <c r="AI109" s="204"/>
      <c r="AJ109" s="204"/>
      <c r="AK109" s="204"/>
      <c r="AL109" s="204"/>
      <c r="AM109" s="204"/>
      <c r="AN109" s="204"/>
      <c r="AO109" s="204"/>
      <c r="AP109" s="204"/>
      <c r="AQ109" s="204"/>
    </row>
    <row r="110" spans="1:43" ht="15">
      <c r="A110" s="204"/>
      <c r="B110" s="204"/>
      <c r="C110" s="204"/>
      <c r="D110" s="204"/>
      <c r="E110" s="204"/>
      <c r="F110" s="204"/>
      <c r="G110" s="204"/>
      <c r="H110" s="204"/>
      <c r="I110" s="204"/>
      <c r="J110" s="204"/>
      <c r="K110" s="204"/>
      <c r="L110" s="204"/>
      <c r="AD110" s="204"/>
      <c r="AE110" s="204"/>
      <c r="AF110" s="204"/>
      <c r="AG110" s="204"/>
      <c r="AH110" s="204"/>
      <c r="AI110" s="204"/>
      <c r="AJ110" s="204"/>
      <c r="AK110" s="204"/>
      <c r="AL110" s="204"/>
      <c r="AM110" s="204"/>
      <c r="AN110" s="204"/>
      <c r="AO110" s="204"/>
      <c r="AP110" s="204"/>
      <c r="AQ110" s="204"/>
    </row>
    <row r="111" spans="1:43" ht="15">
      <c r="A111" s="204"/>
      <c r="B111" s="204"/>
      <c r="C111" s="204"/>
      <c r="D111" s="204"/>
      <c r="E111" s="204"/>
      <c r="F111" s="204"/>
      <c r="G111" s="204"/>
      <c r="H111" s="204"/>
      <c r="I111" s="204"/>
      <c r="J111" s="204"/>
      <c r="K111" s="204"/>
      <c r="L111" s="204"/>
      <c r="AD111" s="204"/>
      <c r="AE111" s="204"/>
      <c r="AF111" s="204"/>
      <c r="AG111" s="204"/>
      <c r="AH111" s="204"/>
      <c r="AI111" s="204"/>
      <c r="AJ111" s="204"/>
      <c r="AK111" s="204"/>
      <c r="AL111" s="204"/>
      <c r="AM111" s="204"/>
      <c r="AN111" s="204"/>
      <c r="AO111" s="204"/>
      <c r="AP111" s="204"/>
      <c r="AQ111" s="204"/>
    </row>
    <row r="112" spans="1:43" ht="15">
      <c r="A112" s="204"/>
      <c r="B112" s="204"/>
      <c r="C112" s="204"/>
      <c r="D112" s="204"/>
      <c r="E112" s="204"/>
      <c r="F112" s="204"/>
      <c r="G112" s="204"/>
      <c r="H112" s="204"/>
      <c r="I112" s="204"/>
      <c r="J112" s="204"/>
      <c r="K112" s="204"/>
      <c r="L112" s="204"/>
      <c r="AD112" s="204"/>
      <c r="AE112" s="204"/>
      <c r="AF112" s="204"/>
      <c r="AG112" s="204"/>
      <c r="AH112" s="204"/>
      <c r="AI112" s="204"/>
      <c r="AJ112" s="204"/>
      <c r="AK112" s="204"/>
      <c r="AL112" s="204"/>
      <c r="AM112" s="204"/>
      <c r="AN112" s="204"/>
      <c r="AO112" s="204"/>
      <c r="AP112" s="204"/>
      <c r="AQ112" s="204"/>
    </row>
    <row r="113" spans="1:43" ht="15">
      <c r="A113" s="204"/>
      <c r="B113" s="204"/>
      <c r="C113" s="204"/>
      <c r="D113" s="204"/>
      <c r="E113" s="204"/>
      <c r="F113" s="204"/>
      <c r="G113" s="204"/>
      <c r="H113" s="204"/>
      <c r="I113" s="204"/>
      <c r="J113" s="204"/>
      <c r="K113" s="204"/>
      <c r="L113" s="204"/>
      <c r="AD113" s="204"/>
      <c r="AE113" s="204"/>
      <c r="AF113" s="204"/>
      <c r="AG113" s="204"/>
      <c r="AH113" s="204"/>
      <c r="AI113" s="204"/>
      <c r="AJ113" s="204"/>
      <c r="AK113" s="204"/>
      <c r="AL113" s="204"/>
      <c r="AM113" s="204"/>
      <c r="AN113" s="204"/>
      <c r="AO113" s="204"/>
      <c r="AP113" s="204"/>
      <c r="AQ113" s="204"/>
    </row>
    <row r="114" spans="1:43" ht="15">
      <c r="A114" s="204"/>
      <c r="B114" s="204"/>
      <c r="C114" s="204"/>
      <c r="D114" s="204"/>
      <c r="E114" s="204"/>
      <c r="F114" s="204"/>
      <c r="G114" s="204"/>
      <c r="H114" s="204"/>
      <c r="I114" s="204"/>
      <c r="J114" s="204"/>
      <c r="K114" s="204"/>
      <c r="L114" s="204"/>
      <c r="AD114" s="204"/>
      <c r="AE114" s="204"/>
      <c r="AF114" s="204"/>
      <c r="AG114" s="204"/>
      <c r="AH114" s="204"/>
      <c r="AI114" s="204"/>
      <c r="AJ114" s="204"/>
      <c r="AK114" s="204"/>
      <c r="AL114" s="204"/>
      <c r="AM114" s="204"/>
      <c r="AN114" s="204"/>
      <c r="AO114" s="204"/>
      <c r="AP114" s="204"/>
      <c r="AQ114" s="204"/>
    </row>
    <row r="115" spans="1:43" ht="15">
      <c r="A115" s="204"/>
      <c r="B115" s="204"/>
      <c r="C115" s="204"/>
      <c r="D115" s="204"/>
      <c r="E115" s="204"/>
      <c r="F115" s="204"/>
      <c r="G115" s="204"/>
      <c r="H115" s="204"/>
      <c r="I115" s="204"/>
      <c r="J115" s="204"/>
      <c r="K115" s="204"/>
      <c r="L115" s="204"/>
      <c r="AD115" s="204"/>
      <c r="AE115" s="204"/>
      <c r="AF115" s="204"/>
      <c r="AG115" s="204"/>
      <c r="AH115" s="204"/>
      <c r="AI115" s="204"/>
      <c r="AJ115" s="204"/>
      <c r="AK115" s="204"/>
      <c r="AL115" s="204"/>
      <c r="AM115" s="204"/>
      <c r="AN115" s="204"/>
      <c r="AO115" s="204"/>
      <c r="AP115" s="204"/>
      <c r="AQ115" s="204"/>
    </row>
    <row r="116" spans="1:43" ht="15">
      <c r="A116" s="204"/>
      <c r="B116" s="204"/>
      <c r="C116" s="204"/>
      <c r="D116" s="204"/>
      <c r="E116" s="204"/>
      <c r="F116" s="204"/>
      <c r="G116" s="204"/>
      <c r="H116" s="204"/>
      <c r="I116" s="204"/>
      <c r="J116" s="204"/>
      <c r="K116" s="204"/>
      <c r="L116" s="204"/>
      <c r="AD116" s="204"/>
      <c r="AE116" s="204"/>
      <c r="AF116" s="204"/>
      <c r="AG116" s="204"/>
      <c r="AH116" s="204"/>
      <c r="AI116" s="204"/>
      <c r="AJ116" s="204"/>
      <c r="AK116" s="204"/>
      <c r="AL116" s="204"/>
      <c r="AM116" s="204"/>
      <c r="AN116" s="204"/>
      <c r="AO116" s="204"/>
      <c r="AP116" s="204"/>
      <c r="AQ116" s="204"/>
    </row>
    <row r="117" spans="1:43" ht="15">
      <c r="A117" s="204"/>
      <c r="B117" s="204"/>
      <c r="C117" s="204"/>
      <c r="D117" s="204"/>
      <c r="E117" s="204"/>
      <c r="F117" s="204"/>
      <c r="G117" s="204"/>
      <c r="H117" s="204"/>
      <c r="I117" s="204"/>
      <c r="J117" s="204"/>
      <c r="K117" s="204"/>
      <c r="L117" s="204"/>
      <c r="AD117" s="204"/>
      <c r="AE117" s="204"/>
      <c r="AF117" s="204"/>
      <c r="AG117" s="204"/>
      <c r="AH117" s="204"/>
      <c r="AI117" s="204"/>
      <c r="AJ117" s="204"/>
      <c r="AK117" s="204"/>
      <c r="AL117" s="204"/>
      <c r="AM117" s="204"/>
      <c r="AN117" s="204"/>
      <c r="AO117" s="204"/>
      <c r="AP117" s="204"/>
      <c r="AQ117" s="204"/>
    </row>
    <row r="118" spans="1:43" ht="15">
      <c r="A118" s="204"/>
      <c r="B118" s="204"/>
      <c r="C118" s="204"/>
      <c r="D118" s="204"/>
      <c r="E118" s="204"/>
      <c r="F118" s="204"/>
      <c r="G118" s="204"/>
      <c r="H118" s="204"/>
      <c r="I118" s="204"/>
      <c r="J118" s="204"/>
      <c r="K118" s="204"/>
      <c r="L118" s="204"/>
      <c r="AD118" s="204"/>
      <c r="AE118" s="204"/>
      <c r="AF118" s="204"/>
      <c r="AG118" s="204"/>
      <c r="AH118" s="204"/>
      <c r="AI118" s="204"/>
      <c r="AJ118" s="204"/>
      <c r="AK118" s="204"/>
      <c r="AL118" s="204"/>
      <c r="AM118" s="204"/>
      <c r="AN118" s="204"/>
      <c r="AO118" s="204"/>
      <c r="AP118" s="204"/>
      <c r="AQ118" s="204"/>
    </row>
    <row r="119" spans="1:43" ht="15">
      <c r="A119" s="204"/>
      <c r="B119" s="204"/>
      <c r="C119" s="204"/>
      <c r="D119" s="204"/>
      <c r="E119" s="204"/>
      <c r="F119" s="204"/>
      <c r="G119" s="204"/>
      <c r="H119" s="204"/>
      <c r="I119" s="204"/>
      <c r="J119" s="204"/>
      <c r="K119" s="204"/>
      <c r="L119" s="204"/>
      <c r="AD119" s="204"/>
      <c r="AE119" s="204"/>
      <c r="AF119" s="204"/>
      <c r="AG119" s="204"/>
      <c r="AH119" s="204"/>
      <c r="AI119" s="204"/>
      <c r="AJ119" s="204"/>
      <c r="AK119" s="204"/>
      <c r="AL119" s="204"/>
      <c r="AM119" s="204"/>
      <c r="AN119" s="204"/>
      <c r="AO119" s="204"/>
      <c r="AP119" s="204"/>
      <c r="AQ119" s="204"/>
    </row>
    <row r="120" spans="1:43" ht="15">
      <c r="A120" s="204"/>
      <c r="B120" s="204"/>
      <c r="C120" s="204"/>
      <c r="D120" s="204"/>
      <c r="E120" s="204"/>
      <c r="F120" s="204"/>
      <c r="G120" s="204"/>
      <c r="H120" s="204"/>
      <c r="I120" s="204"/>
      <c r="J120" s="204"/>
      <c r="K120" s="204"/>
      <c r="L120" s="204"/>
      <c r="AD120" s="204"/>
      <c r="AE120" s="204"/>
      <c r="AF120" s="204"/>
      <c r="AG120" s="204"/>
      <c r="AH120" s="204"/>
      <c r="AI120" s="204"/>
      <c r="AJ120" s="204"/>
      <c r="AK120" s="204"/>
      <c r="AL120" s="204"/>
      <c r="AM120" s="204"/>
      <c r="AN120" s="204"/>
      <c r="AO120" s="204"/>
      <c r="AP120" s="204"/>
      <c r="AQ120" s="204"/>
    </row>
    <row r="121" spans="1:43" ht="15">
      <c r="A121" s="204"/>
      <c r="B121" s="204"/>
      <c r="C121" s="204"/>
      <c r="D121" s="204"/>
      <c r="E121" s="204"/>
      <c r="F121" s="204"/>
      <c r="G121" s="204"/>
      <c r="H121" s="204"/>
      <c r="I121" s="204"/>
      <c r="J121" s="204"/>
      <c r="K121" s="204"/>
      <c r="L121" s="204"/>
      <c r="AD121" s="204"/>
      <c r="AE121" s="204"/>
      <c r="AF121" s="204"/>
      <c r="AG121" s="204"/>
      <c r="AH121" s="204"/>
      <c r="AI121" s="204"/>
      <c r="AJ121" s="204"/>
      <c r="AK121" s="204"/>
      <c r="AL121" s="204"/>
      <c r="AM121" s="204"/>
      <c r="AN121" s="204"/>
      <c r="AO121" s="204"/>
      <c r="AP121" s="204"/>
      <c r="AQ121" s="204"/>
    </row>
    <row r="122" spans="1:43" ht="15">
      <c r="A122" s="204"/>
      <c r="B122" s="204"/>
      <c r="C122" s="204"/>
      <c r="D122" s="204"/>
      <c r="E122" s="204"/>
      <c r="F122" s="204"/>
      <c r="G122" s="204"/>
      <c r="H122" s="204"/>
      <c r="I122" s="204"/>
      <c r="J122" s="204"/>
      <c r="K122" s="204"/>
      <c r="L122" s="204"/>
      <c r="AD122" s="204"/>
      <c r="AE122" s="204"/>
      <c r="AF122" s="204"/>
      <c r="AG122" s="204"/>
      <c r="AH122" s="204"/>
      <c r="AI122" s="204"/>
      <c r="AJ122" s="204"/>
      <c r="AK122" s="204"/>
      <c r="AL122" s="204"/>
      <c r="AM122" s="204"/>
      <c r="AN122" s="204"/>
      <c r="AO122" s="204"/>
      <c r="AP122" s="204"/>
      <c r="AQ122" s="204"/>
    </row>
    <row r="123" spans="1:43" ht="15">
      <c r="A123" s="204"/>
      <c r="B123" s="204"/>
      <c r="C123" s="204"/>
      <c r="D123" s="204"/>
      <c r="E123" s="204"/>
      <c r="F123" s="204"/>
      <c r="G123" s="204"/>
      <c r="H123" s="204"/>
      <c r="I123" s="204"/>
      <c r="J123" s="204"/>
      <c r="K123" s="204"/>
      <c r="L123" s="204"/>
      <c r="AD123" s="204"/>
      <c r="AE123" s="204"/>
      <c r="AF123" s="204"/>
      <c r="AG123" s="204"/>
      <c r="AH123" s="204"/>
      <c r="AI123" s="204"/>
      <c r="AJ123" s="204"/>
      <c r="AK123" s="204"/>
      <c r="AL123" s="204"/>
      <c r="AM123" s="204"/>
      <c r="AN123" s="204"/>
      <c r="AO123" s="204"/>
      <c r="AP123" s="204"/>
      <c r="AQ123" s="204"/>
    </row>
    <row r="124" spans="1:43" ht="15">
      <c r="A124" s="204"/>
      <c r="B124" s="204"/>
      <c r="C124" s="204"/>
      <c r="D124" s="204"/>
      <c r="E124" s="204"/>
      <c r="F124" s="204"/>
      <c r="G124" s="204"/>
      <c r="H124" s="204"/>
      <c r="I124" s="204"/>
      <c r="J124" s="204"/>
      <c r="K124" s="204"/>
      <c r="L124" s="204"/>
      <c r="AD124" s="204"/>
      <c r="AE124" s="204"/>
      <c r="AF124" s="204"/>
      <c r="AG124" s="204"/>
      <c r="AH124" s="204"/>
      <c r="AI124" s="204"/>
      <c r="AJ124" s="204"/>
      <c r="AK124" s="204"/>
      <c r="AL124" s="204"/>
      <c r="AM124" s="204"/>
      <c r="AN124" s="204"/>
      <c r="AO124" s="204"/>
      <c r="AP124" s="204"/>
      <c r="AQ124" s="204"/>
    </row>
    <row r="125" spans="1:43" ht="15">
      <c r="A125" s="204"/>
      <c r="B125" s="204"/>
      <c r="C125" s="204"/>
      <c r="D125" s="204"/>
      <c r="E125" s="204"/>
      <c r="F125" s="204"/>
      <c r="G125" s="204"/>
      <c r="H125" s="204"/>
      <c r="I125" s="204"/>
      <c r="J125" s="204"/>
      <c r="K125" s="204"/>
      <c r="L125" s="204"/>
      <c r="AD125" s="204"/>
      <c r="AE125" s="204"/>
      <c r="AF125" s="204"/>
      <c r="AG125" s="204"/>
      <c r="AH125" s="204"/>
      <c r="AI125" s="204"/>
      <c r="AJ125" s="204"/>
      <c r="AK125" s="204"/>
      <c r="AL125" s="204"/>
      <c r="AM125" s="204"/>
      <c r="AN125" s="204"/>
      <c r="AO125" s="204"/>
      <c r="AP125" s="204"/>
      <c r="AQ125" s="204"/>
    </row>
    <row r="126" spans="1:43" ht="15">
      <c r="A126" s="204"/>
      <c r="B126" s="204"/>
      <c r="C126" s="204"/>
      <c r="D126" s="204"/>
      <c r="E126" s="204"/>
      <c r="F126" s="204"/>
      <c r="G126" s="204"/>
      <c r="H126" s="204"/>
      <c r="I126" s="204"/>
      <c r="J126" s="204"/>
      <c r="K126" s="204"/>
      <c r="L126" s="204"/>
      <c r="AD126" s="204"/>
      <c r="AE126" s="204"/>
      <c r="AF126" s="204"/>
      <c r="AG126" s="204"/>
      <c r="AH126" s="204"/>
      <c r="AI126" s="204"/>
      <c r="AJ126" s="204"/>
      <c r="AK126" s="204"/>
      <c r="AL126" s="204"/>
      <c r="AM126" s="204"/>
      <c r="AN126" s="204"/>
      <c r="AO126" s="204"/>
      <c r="AP126" s="204"/>
      <c r="AQ126" s="204"/>
    </row>
    <row r="127" spans="1:43" ht="15">
      <c r="A127" s="204"/>
      <c r="B127" s="204"/>
      <c r="C127" s="204"/>
      <c r="D127" s="204"/>
      <c r="E127" s="204"/>
      <c r="F127" s="204"/>
      <c r="G127" s="204"/>
      <c r="H127" s="204"/>
      <c r="I127" s="204"/>
      <c r="J127" s="204"/>
      <c r="K127" s="204"/>
      <c r="L127" s="204"/>
      <c r="AD127" s="204"/>
      <c r="AE127" s="204"/>
      <c r="AF127" s="204"/>
      <c r="AG127" s="204"/>
      <c r="AH127" s="204"/>
      <c r="AI127" s="204"/>
      <c r="AJ127" s="204"/>
      <c r="AK127" s="204"/>
      <c r="AL127" s="204"/>
      <c r="AM127" s="204"/>
      <c r="AN127" s="204"/>
      <c r="AO127" s="204"/>
      <c r="AP127" s="204"/>
      <c r="AQ127" s="204"/>
    </row>
    <row r="128" spans="1:43" ht="15">
      <c r="A128" s="204"/>
      <c r="B128" s="204"/>
      <c r="C128" s="204"/>
      <c r="D128" s="204"/>
      <c r="E128" s="204"/>
      <c r="F128" s="204"/>
      <c r="G128" s="204"/>
      <c r="H128" s="204"/>
      <c r="I128" s="204"/>
      <c r="J128" s="204"/>
      <c r="K128" s="204"/>
      <c r="L128" s="204"/>
      <c r="AD128" s="204"/>
      <c r="AE128" s="204"/>
      <c r="AF128" s="204"/>
      <c r="AG128" s="204"/>
      <c r="AH128" s="204"/>
      <c r="AI128" s="204"/>
      <c r="AJ128" s="204"/>
      <c r="AK128" s="204"/>
      <c r="AL128" s="204"/>
      <c r="AM128" s="204"/>
      <c r="AN128" s="204"/>
      <c r="AO128" s="204"/>
      <c r="AP128" s="204"/>
      <c r="AQ128" s="204"/>
    </row>
    <row r="129" spans="1:43" ht="15">
      <c r="A129" s="204"/>
      <c r="B129" s="204"/>
      <c r="C129" s="204"/>
      <c r="D129" s="204"/>
      <c r="E129" s="204"/>
      <c r="F129" s="204"/>
      <c r="G129" s="204"/>
      <c r="H129" s="204"/>
      <c r="I129" s="204"/>
      <c r="J129" s="204"/>
      <c r="K129" s="204"/>
      <c r="L129" s="204"/>
      <c r="AD129" s="204"/>
      <c r="AE129" s="204"/>
      <c r="AF129" s="204"/>
      <c r="AG129" s="204"/>
      <c r="AH129" s="204"/>
      <c r="AI129" s="204"/>
      <c r="AJ129" s="204"/>
      <c r="AK129" s="204"/>
      <c r="AL129" s="204"/>
      <c r="AM129" s="204"/>
      <c r="AN129" s="204"/>
      <c r="AO129" s="204"/>
      <c r="AP129" s="204"/>
      <c r="AQ129" s="204"/>
    </row>
    <row r="130" spans="1:43" ht="15">
      <c r="A130" s="204"/>
      <c r="B130" s="204"/>
      <c r="C130" s="204"/>
      <c r="D130" s="204"/>
      <c r="E130" s="204"/>
      <c r="F130" s="204"/>
      <c r="G130" s="204"/>
      <c r="H130" s="204"/>
      <c r="I130" s="204"/>
      <c r="J130" s="204"/>
      <c r="K130" s="204"/>
      <c r="L130" s="204"/>
      <c r="AD130" s="204"/>
      <c r="AE130" s="204"/>
      <c r="AF130" s="204"/>
      <c r="AG130" s="204"/>
      <c r="AH130" s="204"/>
      <c r="AI130" s="204"/>
      <c r="AJ130" s="204"/>
      <c r="AK130" s="204"/>
      <c r="AL130" s="204"/>
      <c r="AM130" s="204"/>
      <c r="AN130" s="204"/>
      <c r="AO130" s="204"/>
      <c r="AP130" s="204"/>
      <c r="AQ130" s="204"/>
    </row>
    <row r="131" spans="1:43" ht="15">
      <c r="A131" s="204"/>
      <c r="B131" s="204"/>
      <c r="C131" s="204"/>
      <c r="D131" s="204"/>
      <c r="E131" s="204"/>
      <c r="F131" s="204"/>
      <c r="G131" s="204"/>
      <c r="H131" s="204"/>
      <c r="I131" s="204"/>
      <c r="J131" s="204"/>
      <c r="K131" s="204"/>
      <c r="L131" s="204"/>
      <c r="AD131" s="204"/>
      <c r="AE131" s="204"/>
      <c r="AF131" s="204"/>
      <c r="AG131" s="204"/>
      <c r="AH131" s="204"/>
      <c r="AI131" s="204"/>
      <c r="AJ131" s="204"/>
      <c r="AK131" s="204"/>
      <c r="AL131" s="204"/>
      <c r="AM131" s="204"/>
      <c r="AN131" s="204"/>
      <c r="AO131" s="204"/>
      <c r="AP131" s="204"/>
      <c r="AQ131" s="204"/>
    </row>
    <row r="132" spans="1:43" ht="15">
      <c r="A132" s="204"/>
      <c r="AD132" s="204"/>
      <c r="AE132" s="204"/>
      <c r="AF132" s="204"/>
      <c r="AG132" s="204"/>
      <c r="AH132" s="204"/>
      <c r="AI132" s="204"/>
      <c r="AJ132" s="204"/>
      <c r="AK132" s="204"/>
      <c r="AL132" s="204"/>
      <c r="AM132" s="204"/>
      <c r="AN132" s="204"/>
      <c r="AO132" s="204"/>
      <c r="AP132" s="204"/>
      <c r="AQ132" s="204"/>
    </row>
    <row r="133" spans="1:43" ht="15">
      <c r="A133" s="204"/>
      <c r="AD133" s="204"/>
      <c r="AE133" s="204"/>
      <c r="AF133" s="204"/>
      <c r="AG133" s="204"/>
      <c r="AH133" s="204"/>
      <c r="AI133" s="204"/>
      <c r="AJ133" s="204"/>
      <c r="AK133" s="204"/>
      <c r="AL133" s="204"/>
      <c r="AM133" s="204"/>
      <c r="AN133" s="204"/>
      <c r="AO133" s="204"/>
      <c r="AP133" s="204"/>
      <c r="AQ133" s="204"/>
    </row>
    <row r="134" spans="1:43" ht="15">
      <c r="A134" s="204"/>
      <c r="AD134" s="204"/>
      <c r="AE134" s="204"/>
      <c r="AF134" s="204"/>
      <c r="AG134" s="204"/>
      <c r="AH134" s="204"/>
      <c r="AI134" s="204"/>
      <c r="AJ134" s="204"/>
      <c r="AK134" s="204"/>
      <c r="AL134" s="204"/>
      <c r="AM134" s="204"/>
      <c r="AN134" s="204"/>
      <c r="AO134" s="204"/>
      <c r="AP134" s="204"/>
      <c r="AQ134" s="204"/>
    </row>
    <row r="135" spans="1:43" ht="15">
      <c r="A135" s="204"/>
      <c r="AD135" s="204"/>
      <c r="AE135" s="204"/>
      <c r="AF135" s="204"/>
      <c r="AG135" s="204"/>
      <c r="AH135" s="204"/>
      <c r="AI135" s="204"/>
      <c r="AJ135" s="204"/>
      <c r="AK135" s="204"/>
      <c r="AL135" s="204"/>
      <c r="AM135" s="204"/>
      <c r="AN135" s="204"/>
      <c r="AO135" s="204"/>
      <c r="AP135" s="204"/>
      <c r="AQ135" s="204"/>
    </row>
    <row r="136" spans="1:43" ht="15">
      <c r="A136" s="204"/>
      <c r="AD136" s="204"/>
      <c r="AE136" s="204"/>
      <c r="AF136" s="204"/>
      <c r="AG136" s="204"/>
      <c r="AH136" s="204"/>
      <c r="AI136" s="204"/>
      <c r="AJ136" s="204"/>
      <c r="AK136" s="204"/>
      <c r="AL136" s="204"/>
      <c r="AM136" s="204"/>
      <c r="AN136" s="204"/>
      <c r="AO136" s="204"/>
      <c r="AP136" s="204"/>
      <c r="AQ136" s="204"/>
    </row>
  </sheetData>
  <mergeCells count="33">
    <mergeCell ref="C24:E24"/>
    <mergeCell ref="C26:E26"/>
    <mergeCell ref="C30:E30"/>
    <mergeCell ref="B4:C4"/>
    <mergeCell ref="B7:J7"/>
    <mergeCell ref="B8:J8"/>
    <mergeCell ref="C20:J20"/>
    <mergeCell ref="C22:E22"/>
    <mergeCell ref="C23:E23"/>
    <mergeCell ref="C27:E27"/>
    <mergeCell ref="C28:E28"/>
    <mergeCell ref="C29:E29"/>
    <mergeCell ref="C11:J11"/>
    <mergeCell ref="C12:J12"/>
    <mergeCell ref="C15:J15"/>
    <mergeCell ref="C16:J16"/>
    <mergeCell ref="C32:J32"/>
    <mergeCell ref="C35:E35"/>
    <mergeCell ref="C33:E33"/>
    <mergeCell ref="C34:E34"/>
    <mergeCell ref="C38:E38"/>
    <mergeCell ref="C39:E39"/>
    <mergeCell ref="C41:E41"/>
    <mergeCell ref="C37:E37"/>
    <mergeCell ref="C40:E40"/>
    <mergeCell ref="C55:E55"/>
    <mergeCell ref="C45:J45"/>
    <mergeCell ref="C47:E47"/>
    <mergeCell ref="C48:E48"/>
    <mergeCell ref="C54:E54"/>
    <mergeCell ref="C53:E53"/>
    <mergeCell ref="C52:E52"/>
    <mergeCell ref="C46:E46"/>
  </mergeCells>
  <printOptions horizontalCentered="1"/>
  <pageMargins left="0.98425196850393704" right="0.51181102362204722" top="0.74803149606299213" bottom="0.23622047244094491" header="0" footer="0"/>
  <pageSetup scale="43" orientation="portrait" r:id="rId1"/>
  <headerFooter alignWithMargins="0"/>
  <customProperties>
    <customPr name="EpmWorksheetKeyString_GUID" r:id="rId2"/>
  </customProperties>
  <ignoredErrors>
    <ignoredError sqref="G55:J5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pageSetUpPr fitToPage="1"/>
  </sheetPr>
  <dimension ref="A1:BL207"/>
  <sheetViews>
    <sheetView view="pageBreakPreview" zoomScaleNormal="70" zoomScaleSheetLayoutView="100" workbookViewId="0">
      <selection activeCell="B7" sqref="B7:I7"/>
    </sheetView>
  </sheetViews>
  <sheetFormatPr defaultRowHeight="12.75"/>
  <cols>
    <col min="1" max="1" width="2.5703125" customWidth="1"/>
    <col min="2" max="2" width="6.42578125" customWidth="1"/>
    <col min="3" max="3" width="71.7109375" customWidth="1"/>
    <col min="4" max="4" width="6" customWidth="1"/>
    <col min="5" max="9" width="14.5703125" customWidth="1"/>
    <col min="10" max="11" width="2.5703125" customWidth="1"/>
    <col min="12" max="12" width="11" customWidth="1"/>
    <col min="13" max="13" width="12" bestFit="1" customWidth="1"/>
    <col min="14" max="14" width="6" bestFit="1" customWidth="1"/>
    <col min="15" max="15" width="77.42578125" bestFit="1" customWidth="1"/>
    <col min="16" max="16" width="6.28515625" bestFit="1" customWidth="1"/>
    <col min="17" max="17" width="11.42578125" customWidth="1"/>
    <col min="18" max="21" width="10.7109375" bestFit="1" customWidth="1"/>
    <col min="22" max="23" width="10.28515625" customWidth="1"/>
    <col min="24" max="24" width="77.42578125" bestFit="1" customWidth="1"/>
    <col min="25" max="25" width="12.5703125" bestFit="1" customWidth="1"/>
    <col min="26" max="26" width="10.7109375" bestFit="1" customWidth="1"/>
    <col min="27" max="28" width="10.28515625" bestFit="1" customWidth="1"/>
    <col min="29" max="31" width="10.7109375" bestFit="1" customWidth="1"/>
    <col min="33" max="33" width="55.7109375" customWidth="1"/>
    <col min="34" max="34" width="5.7109375" bestFit="1" customWidth="1"/>
    <col min="35" max="39" width="10.28515625" bestFit="1" customWidth="1"/>
    <col min="43" max="43" width="60.42578125" bestFit="1" customWidth="1"/>
    <col min="44" max="44" width="13.42578125" bestFit="1" customWidth="1"/>
    <col min="45" max="47" width="11.7109375" bestFit="1" customWidth="1"/>
    <col min="48" max="48" width="12.5703125" customWidth="1"/>
  </cols>
  <sheetData>
    <row r="1" spans="1:64" s="1" customFormat="1" ht="17.25" customHeight="1">
      <c r="A1" s="38"/>
      <c r="B1" s="49" t="s">
        <v>0</v>
      </c>
      <c r="C1" s="38"/>
      <c r="D1" s="38"/>
      <c r="E1" s="38"/>
      <c r="F1" s="38"/>
      <c r="H1" s="38"/>
      <c r="I1" s="151" t="s">
        <v>425</v>
      </c>
      <c r="J1" s="38"/>
      <c r="K1" s="38"/>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row>
    <row r="2" spans="1:64" s="1" customFormat="1" ht="17.25" customHeight="1">
      <c r="A2" s="38"/>
      <c r="B2" s="49"/>
      <c r="C2" s="38"/>
      <c r="D2" s="38"/>
      <c r="E2" s="38"/>
      <c r="F2" s="38"/>
      <c r="H2" s="38"/>
      <c r="I2" s="2" t="s">
        <v>1</v>
      </c>
      <c r="J2" s="38"/>
      <c r="K2" s="38"/>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row>
    <row r="3" spans="1:64" s="1" customFormat="1" ht="17.25" customHeight="1">
      <c r="A3" s="38"/>
      <c r="B3" s="52"/>
      <c r="C3" s="38"/>
      <c r="D3" s="38"/>
      <c r="E3" s="38"/>
      <c r="F3" s="38"/>
      <c r="H3" s="38"/>
      <c r="I3" s="2" t="s">
        <v>2</v>
      </c>
      <c r="J3" s="38"/>
      <c r="K3" s="38"/>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row>
    <row r="4" spans="1:64" s="1" customFormat="1" ht="17.25" customHeight="1">
      <c r="A4" s="38"/>
      <c r="B4" s="50"/>
      <c r="C4" s="38"/>
      <c r="D4" s="38"/>
      <c r="E4" s="38"/>
      <c r="F4" s="38"/>
      <c r="H4" s="38"/>
      <c r="I4" s="2" t="s">
        <v>3</v>
      </c>
      <c r="J4" s="38"/>
      <c r="K4" s="38"/>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row>
    <row r="5" spans="1:64" s="1" customFormat="1" ht="17.25" customHeight="1">
      <c r="A5" s="38"/>
      <c r="B5" s="50"/>
      <c r="C5" s="50"/>
      <c r="D5" s="28"/>
      <c r="E5" s="28"/>
      <c r="F5" s="28"/>
      <c r="H5" s="38"/>
      <c r="I5" s="2" t="s">
        <v>4</v>
      </c>
      <c r="J5" s="38"/>
      <c r="K5" s="38"/>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row>
    <row r="6" spans="1:64" s="1" customFormat="1" ht="17.25" customHeight="1">
      <c r="A6" s="38"/>
      <c r="B6" s="38"/>
      <c r="C6" s="38"/>
      <c r="D6" s="38"/>
      <c r="E6" s="38"/>
      <c r="F6" s="38"/>
      <c r="H6" s="38"/>
      <c r="I6" s="2" t="s">
        <v>54</v>
      </c>
      <c r="J6" s="38"/>
      <c r="K6" s="38"/>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row>
    <row r="7" spans="1:64" s="1" customFormat="1" ht="17.25" customHeight="1">
      <c r="A7" s="38"/>
      <c r="B7" s="750" t="s">
        <v>54</v>
      </c>
      <c r="C7" s="750"/>
      <c r="D7" s="750"/>
      <c r="E7" s="750"/>
      <c r="F7" s="750"/>
      <c r="G7" s="750"/>
      <c r="H7" s="750"/>
      <c r="I7" s="750"/>
      <c r="J7" s="38"/>
      <c r="K7" s="38"/>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row>
    <row r="8" spans="1:64" s="1" customFormat="1" ht="17.25" customHeight="1">
      <c r="A8" s="38"/>
      <c r="B8" s="750" t="s">
        <v>55</v>
      </c>
      <c r="C8" s="750"/>
      <c r="D8" s="750"/>
      <c r="E8" s="750"/>
      <c r="F8" s="750"/>
      <c r="G8" s="750"/>
      <c r="H8" s="750"/>
      <c r="I8" s="750"/>
      <c r="J8" s="38"/>
      <c r="K8" s="3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row>
    <row r="9" spans="1:64" s="1" customFormat="1" ht="17.25" customHeight="1">
      <c r="A9" s="38"/>
      <c r="B9" s="751" t="s">
        <v>8</v>
      </c>
      <c r="C9" s="751"/>
      <c r="D9" s="751"/>
      <c r="E9" s="751"/>
      <c r="F9" s="751"/>
      <c r="G9" s="751"/>
      <c r="H9" s="751"/>
      <c r="I9" s="751"/>
      <c r="J9" s="38"/>
      <c r="K9" s="38"/>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row>
    <row r="10" spans="1:64" s="1" customFormat="1" ht="17.25" customHeight="1" thickBot="1">
      <c r="A10" s="38"/>
      <c r="B10" s="38"/>
      <c r="C10" s="38"/>
      <c r="D10" s="38"/>
      <c r="E10" s="38"/>
      <c r="F10" s="38"/>
      <c r="G10" s="38"/>
      <c r="H10" s="38"/>
      <c r="I10" s="38"/>
      <c r="J10" s="38"/>
      <c r="K10" s="38"/>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row>
    <row r="11" spans="1:64" s="1" customFormat="1" ht="17.25" customHeight="1">
      <c r="A11" s="38"/>
      <c r="B11" s="34" t="s">
        <v>9</v>
      </c>
      <c r="C11" s="56"/>
      <c r="D11" s="56"/>
      <c r="E11" s="107"/>
      <c r="F11" s="107"/>
      <c r="G11" s="42"/>
      <c r="H11" s="42"/>
      <c r="I11" s="4"/>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row>
    <row r="12" spans="1:64" s="1" customFormat="1" ht="17.25" customHeight="1" thickBot="1">
      <c r="A12" s="38"/>
      <c r="B12" s="5" t="s">
        <v>10</v>
      </c>
      <c r="C12" s="6" t="s">
        <v>11</v>
      </c>
      <c r="D12" s="6" t="s">
        <v>12</v>
      </c>
      <c r="E12" s="6">
        <v>2027</v>
      </c>
      <c r="F12" s="6">
        <v>2028</v>
      </c>
      <c r="G12" s="6">
        <v>2029</v>
      </c>
      <c r="H12" s="6">
        <v>2030</v>
      </c>
      <c r="I12" s="7">
        <v>2031</v>
      </c>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row>
    <row r="13" spans="1:64" s="1" customFormat="1" ht="17.25" customHeight="1">
      <c r="A13" s="38"/>
      <c r="B13" s="8"/>
      <c r="C13" s="9"/>
      <c r="D13" s="9"/>
      <c r="E13" s="9" t="s">
        <v>13</v>
      </c>
      <c r="F13" s="9" t="s">
        <v>14</v>
      </c>
      <c r="G13" s="105" t="s">
        <v>15</v>
      </c>
      <c r="H13" s="105" t="s">
        <v>16</v>
      </c>
      <c r="I13" s="11" t="s">
        <v>17</v>
      </c>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row>
    <row r="14" spans="1:64" s="1" customFormat="1" ht="17.25" customHeight="1">
      <c r="A14" s="38"/>
      <c r="B14" s="14"/>
      <c r="C14" s="16"/>
      <c r="D14" s="16"/>
      <c r="E14" s="16"/>
      <c r="F14" s="16"/>
      <c r="G14" s="35"/>
      <c r="H14" s="35"/>
      <c r="I14" s="17"/>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row>
    <row r="15" spans="1:64" s="1" customFormat="1" ht="17.25" customHeight="1">
      <c r="A15" s="38"/>
      <c r="B15" s="14"/>
      <c r="C15" s="15" t="s">
        <v>18</v>
      </c>
      <c r="D15" s="35"/>
      <c r="E15" s="16"/>
      <c r="F15" s="16"/>
      <c r="G15" s="35"/>
      <c r="H15" s="35"/>
      <c r="I15" s="17"/>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row>
    <row r="16" spans="1:64" s="1" customFormat="1" ht="17.25" customHeight="1">
      <c r="A16" s="38"/>
      <c r="B16" s="14">
        <v>1</v>
      </c>
      <c r="C16" s="330" t="s">
        <v>19</v>
      </c>
      <c r="D16" s="16">
        <v>1</v>
      </c>
      <c r="E16" s="18">
        <v>14920.037256615828</v>
      </c>
      <c r="F16" s="18">
        <v>15375.384798909567</v>
      </c>
      <c r="G16" s="18">
        <v>15247.260049101424</v>
      </c>
      <c r="H16" s="18">
        <v>15769.167840483737</v>
      </c>
      <c r="I16" s="19">
        <v>22435.878172321776</v>
      </c>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row>
    <row r="17" spans="1:64" s="1" customFormat="1" ht="17.25" customHeight="1">
      <c r="A17" s="38"/>
      <c r="B17" s="14">
        <f>B16+1</f>
        <v>2</v>
      </c>
      <c r="C17" s="330" t="s">
        <v>20</v>
      </c>
      <c r="D17" s="16">
        <v>1</v>
      </c>
      <c r="E17" s="18">
        <v>897.13824654392681</v>
      </c>
      <c r="F17" s="18">
        <v>975.32369788183712</v>
      </c>
      <c r="G17" s="18">
        <v>1040.1738563832525</v>
      </c>
      <c r="H17" s="18">
        <v>1120.8405565479761</v>
      </c>
      <c r="I17" s="19">
        <v>1174.5316626042195</v>
      </c>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row>
    <row r="18" spans="1:64" s="1" customFormat="1" ht="17.25" customHeight="1" thickBot="1">
      <c r="A18" s="38"/>
      <c r="B18" s="14">
        <f t="shared" ref="B18:B19" si="0">B17+1</f>
        <v>3</v>
      </c>
      <c r="C18" s="330" t="s">
        <v>21</v>
      </c>
      <c r="D18" s="16">
        <v>1</v>
      </c>
      <c r="E18" s="21">
        <v>-22.477240156697103</v>
      </c>
      <c r="F18" s="21">
        <v>-22.415826932225247</v>
      </c>
      <c r="G18" s="21">
        <v>-22.477240156697103</v>
      </c>
      <c r="H18" s="21">
        <v>-22.477240156697103</v>
      </c>
      <c r="I18" s="22">
        <v>-22.477240156697103</v>
      </c>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64" s="1" customFormat="1" ht="17.25" customHeight="1">
      <c r="A19" s="38"/>
      <c r="B19" s="14">
        <f t="shared" si="0"/>
        <v>4</v>
      </c>
      <c r="C19" s="15" t="s">
        <v>22</v>
      </c>
      <c r="D19" s="16"/>
      <c r="E19" s="23">
        <f>SUM(E16:E18)</f>
        <v>15794.698263003058</v>
      </c>
      <c r="F19" s="23">
        <f>SUM(F16:F18)</f>
        <v>16328.292669859178</v>
      </c>
      <c r="G19" s="23">
        <f>SUM(G16:G18)</f>
        <v>16264.95666532798</v>
      </c>
      <c r="H19" s="23">
        <f>SUM(H16:H18)</f>
        <v>16867.531156875015</v>
      </c>
      <c r="I19" s="25">
        <f>SUM(I16:I18)</f>
        <v>23587.932594769296</v>
      </c>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64" s="1" customFormat="1" ht="17.25" customHeight="1">
      <c r="A20" s="38"/>
      <c r="B20" s="14"/>
      <c r="C20" s="15"/>
      <c r="D20" s="16"/>
      <c r="E20" s="18"/>
      <c r="F20" s="18"/>
      <c r="G20" s="40"/>
      <c r="H20" s="35"/>
      <c r="I20" s="19"/>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row>
    <row r="21" spans="1:64" s="1" customFormat="1" ht="17.25" customHeight="1">
      <c r="A21" s="38"/>
      <c r="B21" s="14"/>
      <c r="C21" s="15" t="s">
        <v>23</v>
      </c>
      <c r="D21" s="16"/>
      <c r="E21" s="18"/>
      <c r="F21" s="18"/>
      <c r="G21" s="40"/>
      <c r="H21" s="35"/>
      <c r="I21" s="19"/>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row>
    <row r="22" spans="1:64" s="1" customFormat="1" ht="17.25" customHeight="1">
      <c r="A22" s="38"/>
      <c r="B22" s="14">
        <f>B19+1</f>
        <v>5</v>
      </c>
      <c r="C22" s="330" t="s">
        <v>24</v>
      </c>
      <c r="D22" s="16">
        <v>2</v>
      </c>
      <c r="E22" s="18">
        <v>261.89750618882033</v>
      </c>
      <c r="F22" s="18">
        <v>259.91729811518172</v>
      </c>
      <c r="G22" s="18">
        <v>248.87035520465693</v>
      </c>
      <c r="H22" s="18">
        <v>246.61846206539195</v>
      </c>
      <c r="I22" s="19">
        <v>274.56797458555718</v>
      </c>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row>
    <row r="23" spans="1:64" s="1" customFormat="1" ht="17.25" customHeight="1">
      <c r="A23" s="38"/>
      <c r="B23" s="14">
        <f>B22+1</f>
        <v>6</v>
      </c>
      <c r="C23" s="330" t="s">
        <v>26</v>
      </c>
      <c r="D23" s="16">
        <v>2</v>
      </c>
      <c r="E23" s="18">
        <v>7271.5245650688557</v>
      </c>
      <c r="F23" s="18">
        <v>7566.6060328761168</v>
      </c>
      <c r="G23" s="18">
        <v>7558.3088441527734</v>
      </c>
      <c r="H23" s="18">
        <v>7849.796493234614</v>
      </c>
      <c r="I23" s="19">
        <v>11047.639670903705</v>
      </c>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row>
    <row r="24" spans="1:64" s="1" customFormat="1" ht="17.25" customHeight="1">
      <c r="A24" s="38"/>
      <c r="B24" s="14">
        <v>7</v>
      </c>
      <c r="C24" s="330" t="s">
        <v>27</v>
      </c>
      <c r="D24" s="16">
        <v>2</v>
      </c>
      <c r="E24" s="18">
        <v>8087.2847976810126</v>
      </c>
      <c r="F24" s="18">
        <v>8412.6627206355552</v>
      </c>
      <c r="G24" s="18">
        <v>8398.1763361040812</v>
      </c>
      <c r="H24" s="18">
        <v>8717.1792558397337</v>
      </c>
      <c r="I24" s="19">
        <v>12216.083654816544</v>
      </c>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row>
    <row r="25" spans="1:64" s="1" customFormat="1" ht="31.5" customHeight="1">
      <c r="A25" s="38"/>
      <c r="B25" s="14" t="s">
        <v>56</v>
      </c>
      <c r="C25" s="364" t="s">
        <v>57</v>
      </c>
      <c r="D25" s="16">
        <v>13</v>
      </c>
      <c r="E25" s="18">
        <v>73.92244618146907</v>
      </c>
      <c r="F25" s="18">
        <v>66.070887938353692</v>
      </c>
      <c r="G25" s="18">
        <v>59.601129866468327</v>
      </c>
      <c r="H25" s="18">
        <v>53.936945735272928</v>
      </c>
      <c r="I25" s="19">
        <v>49.641294463490262</v>
      </c>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row>
    <row r="26" spans="1:64" s="1" customFormat="1" ht="17.25" customHeight="1" thickBot="1">
      <c r="A26" s="38"/>
      <c r="B26" s="14">
        <v>8</v>
      </c>
      <c r="C26" s="330" t="s">
        <v>58</v>
      </c>
      <c r="D26" s="16">
        <v>2</v>
      </c>
      <c r="E26" s="106">
        <v>100.06894788290174</v>
      </c>
      <c r="F26" s="106">
        <v>23.035730293972847</v>
      </c>
      <c r="G26" s="106">
        <v>0</v>
      </c>
      <c r="H26" s="106">
        <v>0</v>
      </c>
      <c r="I26" s="117">
        <v>0</v>
      </c>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row>
    <row r="27" spans="1:64" s="1" customFormat="1" ht="17.25" customHeight="1">
      <c r="A27" s="38"/>
      <c r="B27" s="14">
        <v>9</v>
      </c>
      <c r="C27" s="15" t="s">
        <v>28</v>
      </c>
      <c r="D27" s="16"/>
      <c r="E27" s="23">
        <f>SUM(E22:E26)</f>
        <v>15794.698263003058</v>
      </c>
      <c r="F27" s="23">
        <f t="shared" ref="F27:I27" si="1">SUM(F22:F26)</f>
        <v>16328.29266985918</v>
      </c>
      <c r="G27" s="23">
        <f t="shared" si="1"/>
        <v>16264.956665327982</v>
      </c>
      <c r="H27" s="23">
        <f t="shared" si="1"/>
        <v>16867.531156875011</v>
      </c>
      <c r="I27" s="25">
        <f t="shared" si="1"/>
        <v>23587.932594769296</v>
      </c>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row>
    <row r="28" spans="1:64" s="1" customFormat="1" ht="17.25" customHeight="1">
      <c r="A28" s="38"/>
      <c r="B28" s="14"/>
      <c r="C28" s="15"/>
      <c r="D28" s="16"/>
      <c r="E28" s="18"/>
      <c r="F28" s="18"/>
      <c r="G28" s="40"/>
      <c r="H28" s="158"/>
      <c r="I28" s="19"/>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row>
    <row r="29" spans="1:64" s="1" customFormat="1" ht="17.25" customHeight="1">
      <c r="A29" s="38"/>
      <c r="B29" s="14"/>
      <c r="C29" s="15" t="s">
        <v>29</v>
      </c>
      <c r="D29" s="16"/>
      <c r="E29" s="18"/>
      <c r="F29" s="18"/>
      <c r="G29" s="40"/>
      <c r="H29" s="158"/>
      <c r="I29" s="1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row>
    <row r="30" spans="1:64" s="1" customFormat="1" ht="17.25" customHeight="1">
      <c r="A30" s="38"/>
      <c r="B30" s="14">
        <v>10</v>
      </c>
      <c r="C30" s="330" t="s">
        <v>24</v>
      </c>
      <c r="D30" s="16">
        <v>3</v>
      </c>
      <c r="E30" s="18">
        <v>13.25201381315431</v>
      </c>
      <c r="F30" s="18">
        <v>12.216113011413542</v>
      </c>
      <c r="G30" s="18">
        <v>12.045325191905398</v>
      </c>
      <c r="H30" s="18">
        <v>11.443096639834188</v>
      </c>
      <c r="I30" s="19">
        <v>13.206719577565302</v>
      </c>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row>
    <row r="31" spans="1:64" s="1" customFormat="1" ht="17.25" customHeight="1">
      <c r="A31" s="38"/>
      <c r="B31" s="14">
        <v>11</v>
      </c>
      <c r="C31" s="330" t="s">
        <v>26</v>
      </c>
      <c r="D31" s="16">
        <v>3</v>
      </c>
      <c r="E31" s="18">
        <v>332.93350228760204</v>
      </c>
      <c r="F31" s="18">
        <v>362.02271147474517</v>
      </c>
      <c r="G31" s="18">
        <v>370.44194258838746</v>
      </c>
      <c r="H31" s="18">
        <v>389.86554449441235</v>
      </c>
      <c r="I31" s="19">
        <v>550.475996901195</v>
      </c>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row>
    <row r="32" spans="1:64" s="1" customFormat="1" ht="17.25" customHeight="1">
      <c r="A32" s="38"/>
      <c r="B32" s="14">
        <v>12</v>
      </c>
      <c r="C32" s="330" t="s">
        <v>27</v>
      </c>
      <c r="D32" s="16">
        <v>3</v>
      </c>
      <c r="E32" s="18">
        <v>736.75164506874023</v>
      </c>
      <c r="F32" s="18">
        <v>766.3935738498991</v>
      </c>
      <c r="G32" s="18">
        <v>765.07386421908177</v>
      </c>
      <c r="H32" s="18">
        <v>794.13503020699977</v>
      </c>
      <c r="I32" s="19">
        <v>1112.8852209537872</v>
      </c>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row>
    <row r="33" spans="1:64" s="1" customFormat="1" ht="33" customHeight="1">
      <c r="A33" s="38"/>
      <c r="B33" s="14" t="s">
        <v>59</v>
      </c>
      <c r="C33" s="364" t="s">
        <v>57</v>
      </c>
      <c r="D33" s="16">
        <v>13</v>
      </c>
      <c r="E33" s="18">
        <v>3.3846078198087235</v>
      </c>
      <c r="F33" s="18">
        <v>3.1611480625607529</v>
      </c>
      <c r="G33" s="18">
        <v>2.9211241275590059</v>
      </c>
      <c r="H33" s="18">
        <v>2.6788155254178849</v>
      </c>
      <c r="I33" s="19">
        <v>2.4735003920543566</v>
      </c>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row>
    <row r="34" spans="1:64" s="1" customFormat="1" ht="17.25" customHeight="1" thickBot="1">
      <c r="A34" s="38"/>
      <c r="B34" s="14">
        <v>13</v>
      </c>
      <c r="C34" s="330" t="s">
        <v>58</v>
      </c>
      <c r="D34" s="16">
        <v>3</v>
      </c>
      <c r="E34" s="106">
        <v>4.7271250126412561</v>
      </c>
      <c r="F34" s="106">
        <v>1.0881774932271762</v>
      </c>
      <c r="G34" s="106">
        <v>0</v>
      </c>
      <c r="H34" s="106">
        <v>0</v>
      </c>
      <c r="I34" s="117">
        <v>0</v>
      </c>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row>
    <row r="35" spans="1:64" s="1" customFormat="1" ht="17.25" customHeight="1">
      <c r="A35" s="38"/>
      <c r="B35" s="14">
        <v>14</v>
      </c>
      <c r="C35" s="15" t="s">
        <v>30</v>
      </c>
      <c r="D35" s="16"/>
      <c r="E35" s="23">
        <f>SUM(E30:E34)</f>
        <v>1091.0488940019463</v>
      </c>
      <c r="F35" s="23">
        <f>SUM(F30:F34)</f>
        <v>1144.8817238918457</v>
      </c>
      <c r="G35" s="23">
        <f>SUM(G30:G34)</f>
        <v>1150.4822561269336</v>
      </c>
      <c r="H35" s="23">
        <f>SUM(H30:H34)</f>
        <v>1198.1224868666641</v>
      </c>
      <c r="I35" s="25">
        <f>SUM(I30:I34)</f>
        <v>1679.0414378246019</v>
      </c>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row>
    <row r="36" spans="1:64" s="1" customFormat="1" ht="17.25" customHeight="1">
      <c r="A36" s="38"/>
      <c r="B36" s="14"/>
      <c r="C36" s="15"/>
      <c r="D36" s="16"/>
      <c r="E36" s="18"/>
      <c r="F36" s="18"/>
      <c r="G36" s="40"/>
      <c r="H36" s="35"/>
      <c r="I36" s="19"/>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row>
    <row r="37" spans="1:64" s="1" customFormat="1" ht="17.25" customHeight="1">
      <c r="A37" s="38"/>
      <c r="B37" s="14"/>
      <c r="C37" s="15" t="s">
        <v>31</v>
      </c>
      <c r="D37" s="16"/>
      <c r="E37" s="18"/>
      <c r="F37" s="18"/>
      <c r="G37" s="40"/>
      <c r="H37" s="35"/>
      <c r="I37" s="19"/>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row>
    <row r="38" spans="1:64" s="1" customFormat="1" ht="17.25" customHeight="1">
      <c r="A38" s="38"/>
      <c r="B38" s="14">
        <v>15</v>
      </c>
      <c r="C38" s="330" t="s">
        <v>32</v>
      </c>
      <c r="D38" s="16">
        <v>4</v>
      </c>
      <c r="E38" s="18">
        <v>1863.6715684628173</v>
      </c>
      <c r="F38" s="18">
        <v>1756.0411915786924</v>
      </c>
      <c r="G38" s="18">
        <v>1917.3632950415943</v>
      </c>
      <c r="H38" s="18">
        <v>1856.2808423866632</v>
      </c>
      <c r="I38" s="19">
        <v>2153.4514695975081</v>
      </c>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row>
    <row r="39" spans="1:64" s="1" customFormat="1" ht="17.25" customHeight="1">
      <c r="A39" s="38"/>
      <c r="B39" s="14">
        <v>16</v>
      </c>
      <c r="C39" s="330" t="s">
        <v>60</v>
      </c>
      <c r="D39" s="16">
        <v>5</v>
      </c>
      <c r="E39" s="18">
        <v>150.94745726589028</v>
      </c>
      <c r="F39" s="18">
        <v>221.72976671427344</v>
      </c>
      <c r="G39" s="18">
        <v>223.56621164155834</v>
      </c>
      <c r="H39" s="18">
        <v>261.22068438016805</v>
      </c>
      <c r="I39" s="19">
        <v>306.13328458545095</v>
      </c>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row>
    <row r="40" spans="1:64" s="1" customFormat="1" ht="17.25" customHeight="1">
      <c r="A40" s="38"/>
      <c r="B40" s="14">
        <v>17</v>
      </c>
      <c r="C40" s="330" t="s">
        <v>34</v>
      </c>
      <c r="D40" s="16">
        <v>6</v>
      </c>
      <c r="E40" s="18">
        <v>663.30416634508981</v>
      </c>
      <c r="F40" s="18">
        <v>708.49123840296465</v>
      </c>
      <c r="G40" s="18">
        <v>730.30133959488205</v>
      </c>
      <c r="H40" s="18">
        <v>779.83750799318318</v>
      </c>
      <c r="I40" s="19">
        <v>992.60409063495752</v>
      </c>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row>
    <row r="41" spans="1:64" s="1" customFormat="1" ht="17.25" customHeight="1" thickBot="1">
      <c r="A41" s="38"/>
      <c r="B41" s="14">
        <v>18</v>
      </c>
      <c r="C41" s="330" t="s">
        <v>35</v>
      </c>
      <c r="D41" s="530">
        <v>7</v>
      </c>
      <c r="E41" s="21">
        <v>13.950000000000001</v>
      </c>
      <c r="F41" s="21">
        <v>14.2</v>
      </c>
      <c r="G41" s="21">
        <v>14.5</v>
      </c>
      <c r="H41" s="21">
        <v>14.8</v>
      </c>
      <c r="I41" s="22">
        <v>15</v>
      </c>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row>
    <row r="42" spans="1:64" s="1" customFormat="1" ht="17.25" customHeight="1">
      <c r="A42" s="38"/>
      <c r="B42" s="14">
        <v>19</v>
      </c>
      <c r="C42" s="15" t="s">
        <v>36</v>
      </c>
      <c r="D42" s="16"/>
      <c r="E42" s="23">
        <f>SUM(E38:E41)</f>
        <v>2691.8731920737973</v>
      </c>
      <c r="F42" s="23">
        <f>SUM(F38:F41)</f>
        <v>2700.4621966959303</v>
      </c>
      <c r="G42" s="23">
        <f>SUM(G38:G41)</f>
        <v>2885.7308462780347</v>
      </c>
      <c r="H42" s="23">
        <f>SUM(H38:H41)</f>
        <v>2912.1390347600145</v>
      </c>
      <c r="I42" s="25">
        <f>SUM(I38:I41)</f>
        <v>3467.1888448179166</v>
      </c>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row>
    <row r="43" spans="1:64" s="1" customFormat="1" ht="17.25" customHeight="1">
      <c r="A43" s="38"/>
      <c r="B43" s="14"/>
      <c r="C43" s="15"/>
      <c r="D43" s="16"/>
      <c r="E43" s="23"/>
      <c r="F43" s="23"/>
      <c r="G43" s="40"/>
      <c r="H43" s="35"/>
      <c r="I43" s="25"/>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row>
    <row r="44" spans="1:64" s="1" customFormat="1" ht="17.25" customHeight="1">
      <c r="A44" s="38"/>
      <c r="B44" s="14"/>
      <c r="C44" s="15" t="s">
        <v>37</v>
      </c>
      <c r="D44" s="16"/>
      <c r="E44" s="18"/>
      <c r="F44" s="18"/>
      <c r="G44" s="40"/>
      <c r="H44" s="35"/>
      <c r="I44" s="19"/>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row>
    <row r="45" spans="1:64" s="1" customFormat="1" ht="17.25" customHeight="1">
      <c r="A45" s="38"/>
      <c r="B45" s="14"/>
      <c r="C45" s="15" t="s">
        <v>38</v>
      </c>
      <c r="D45" s="16"/>
      <c r="E45" s="18"/>
      <c r="F45" s="18"/>
      <c r="G45" s="40"/>
      <c r="H45" s="35"/>
      <c r="I45" s="19"/>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row>
    <row r="46" spans="1:64" s="1" customFormat="1" ht="17.25" customHeight="1">
      <c r="A46" s="38"/>
      <c r="B46" s="14">
        <v>20</v>
      </c>
      <c r="C46" s="330" t="s">
        <v>61</v>
      </c>
      <c r="D46" s="530">
        <v>8</v>
      </c>
      <c r="E46" s="18">
        <v>-5.22897289250065</v>
      </c>
      <c r="F46" s="18">
        <v>11.500052186301474</v>
      </c>
      <c r="G46" s="18">
        <v>-18.121868511113973</v>
      </c>
      <c r="H46" s="18">
        <v>7.3312331623466775</v>
      </c>
      <c r="I46" s="19">
        <v>-17.092633597160585</v>
      </c>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row>
    <row r="47" spans="1:64" s="1" customFormat="1" ht="17.25" customHeight="1" thickBot="1">
      <c r="A47" s="38"/>
      <c r="B47" s="14">
        <v>21</v>
      </c>
      <c r="C47" s="330" t="s">
        <v>39</v>
      </c>
      <c r="D47" s="530">
        <v>9</v>
      </c>
      <c r="E47" s="21">
        <v>6.2999999999999989</v>
      </c>
      <c r="F47" s="21">
        <v>32.700000000000003</v>
      </c>
      <c r="G47" s="21">
        <v>13.799999999999999</v>
      </c>
      <c r="H47" s="21">
        <v>13.5</v>
      </c>
      <c r="I47" s="22">
        <v>23.6</v>
      </c>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row>
    <row r="48" spans="1:64" s="1" customFormat="1" ht="17.25" customHeight="1">
      <c r="A48" s="38"/>
      <c r="B48" s="14">
        <v>22</v>
      </c>
      <c r="C48" s="15" t="s">
        <v>40</v>
      </c>
      <c r="D48" s="16"/>
      <c r="E48" s="23">
        <f>SUM(E46:E47)</f>
        <v>1.0710271074993489</v>
      </c>
      <c r="F48" s="23">
        <f>SUM(F46:F47)</f>
        <v>44.200052186301477</v>
      </c>
      <c r="G48" s="23">
        <f>SUM(G46:G47)</f>
        <v>-4.3218685111139745</v>
      </c>
      <c r="H48" s="23">
        <f>SUM(H46:H47)</f>
        <v>20.831233162346678</v>
      </c>
      <c r="I48" s="25">
        <f>SUM(I46:I47)</f>
        <v>6.5073664028394163</v>
      </c>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row>
    <row r="49" spans="1:64" s="1" customFormat="1" ht="17.25" customHeight="1">
      <c r="A49" s="38"/>
      <c r="B49" s="14"/>
      <c r="C49" s="15"/>
      <c r="D49" s="16"/>
      <c r="E49" s="23"/>
      <c r="F49" s="23"/>
      <c r="G49" s="23"/>
      <c r="H49" s="23"/>
      <c r="I49" s="25"/>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row>
    <row r="50" spans="1:64" s="1" customFormat="1" ht="17.25" customHeight="1">
      <c r="A50" s="38"/>
      <c r="B50" s="14" t="s">
        <v>62</v>
      </c>
      <c r="C50" s="15" t="s">
        <v>63</v>
      </c>
      <c r="D50" s="16">
        <v>14</v>
      </c>
      <c r="E50" s="23">
        <v>297.58932006712121</v>
      </c>
      <c r="F50" s="23">
        <v>479.86834423190891</v>
      </c>
      <c r="G50" s="23">
        <v>667.6605707848629</v>
      </c>
      <c r="H50" s="23">
        <v>832.02215632556295</v>
      </c>
      <c r="I50" s="25">
        <v>646.18444458518093</v>
      </c>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row>
    <row r="51" spans="1:64" s="1" customFormat="1" ht="17.25" customHeight="1">
      <c r="A51" s="38"/>
      <c r="B51" s="14"/>
      <c r="C51" s="15"/>
      <c r="D51" s="16"/>
      <c r="E51" s="267"/>
      <c r="F51" s="267"/>
      <c r="G51" s="268"/>
      <c r="H51" s="268"/>
      <c r="I51" s="264"/>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row>
    <row r="52" spans="1:64" s="1" customFormat="1" ht="17.25" customHeight="1">
      <c r="A52" s="38"/>
      <c r="B52" s="14">
        <v>23</v>
      </c>
      <c r="C52" s="15" t="s">
        <v>41</v>
      </c>
      <c r="D52" s="530">
        <v>10</v>
      </c>
      <c r="E52" s="18">
        <v>-16.626845291849996</v>
      </c>
      <c r="F52" s="18">
        <v>-16.626845291849996</v>
      </c>
      <c r="G52" s="18">
        <v>-16.626845291849996</v>
      </c>
      <c r="H52" s="18">
        <v>-16.626845291849996</v>
      </c>
      <c r="I52" s="19">
        <v>-16.626845291849996</v>
      </c>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row>
    <row r="53" spans="1:64" s="1" customFormat="1" ht="17.25" customHeight="1" thickBot="1">
      <c r="A53" s="38"/>
      <c r="B53" s="14"/>
      <c r="C53" s="15"/>
      <c r="D53" s="16"/>
      <c r="E53" s="21"/>
      <c r="F53" s="21"/>
      <c r="G53" s="40"/>
      <c r="H53" s="35"/>
      <c r="I53" s="22"/>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row>
    <row r="54" spans="1:64" s="1" customFormat="1" ht="33" customHeight="1">
      <c r="A54" s="38"/>
      <c r="B54" s="26">
        <v>24</v>
      </c>
      <c r="C54" s="24" t="s">
        <v>389</v>
      </c>
      <c r="D54" s="113"/>
      <c r="E54" s="120">
        <f>((E35+E42-E48+E52+E50))</f>
        <v>4062.8135337435156</v>
      </c>
      <c r="F54" s="120">
        <f>((F35+F42-F48+F52+F50))</f>
        <v>4264.3853673415333</v>
      </c>
      <c r="G54" s="120">
        <f t="shared" ref="G54:H54" si="2">((G35+G42-G48+G52+G50))</f>
        <v>4691.5686964090955</v>
      </c>
      <c r="H54" s="120">
        <f t="shared" si="2"/>
        <v>4904.8255994980454</v>
      </c>
      <c r="I54" s="53">
        <f>((I35+I42-I48+I52+I50))</f>
        <v>5769.2805155330097</v>
      </c>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row>
    <row r="55" spans="1:64" s="1" customFormat="1" ht="17.25" customHeight="1">
      <c r="A55" s="38"/>
      <c r="B55" s="26"/>
      <c r="C55" s="113"/>
      <c r="D55" s="113"/>
      <c r="E55" s="18"/>
      <c r="F55" s="18"/>
      <c r="G55" s="35"/>
      <c r="H55" s="35"/>
      <c r="I55" s="19"/>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row>
    <row r="56" spans="1:64" s="1" customFormat="1" ht="17.25" customHeight="1">
      <c r="A56" s="38"/>
      <c r="B56" s="14">
        <v>25</v>
      </c>
      <c r="C56" s="15" t="s">
        <v>64</v>
      </c>
      <c r="D56" s="16">
        <v>11</v>
      </c>
      <c r="E56" s="18">
        <v>0</v>
      </c>
      <c r="F56" s="18">
        <v>6.9543019392219669</v>
      </c>
      <c r="G56" s="18">
        <v>14.58360216775986</v>
      </c>
      <c r="H56" s="18">
        <v>22.45794765465596</v>
      </c>
      <c r="I56" s="19">
        <v>31.696163337990445</v>
      </c>
      <c r="J56" s="734"/>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row>
    <row r="57" spans="1:64" s="1" customFormat="1" ht="17.25" customHeight="1" thickBot="1">
      <c r="A57" s="38"/>
      <c r="B57" s="26"/>
      <c r="C57" s="113"/>
      <c r="D57" s="113"/>
      <c r="E57" s="18"/>
      <c r="F57" s="18"/>
      <c r="G57" s="35"/>
      <c r="H57" s="35"/>
      <c r="I57" s="19"/>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row>
    <row r="58" spans="1:64" s="1" customFormat="1" ht="33" customHeight="1">
      <c r="A58" s="38"/>
      <c r="B58" s="26">
        <v>26</v>
      </c>
      <c r="C58" s="24" t="s">
        <v>65</v>
      </c>
      <c r="D58" s="113"/>
      <c r="E58" s="120">
        <f>E54-E56</f>
        <v>4062.8135337435156</v>
      </c>
      <c r="F58" s="120">
        <f>F54-F56</f>
        <v>4257.4310654023111</v>
      </c>
      <c r="G58" s="120">
        <f>G54-G56</f>
        <v>4676.9850942413359</v>
      </c>
      <c r="H58" s="120">
        <f>H54-H56</f>
        <v>4882.3676518433895</v>
      </c>
      <c r="I58" s="53">
        <f>I54-I56</f>
        <v>5737.5843521950192</v>
      </c>
      <c r="J58" s="734"/>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row>
    <row r="59" spans="1:64" s="1" customFormat="1" ht="17.25" customHeight="1">
      <c r="A59" s="38"/>
      <c r="B59" s="26"/>
      <c r="C59" s="113"/>
      <c r="D59" s="113"/>
      <c r="E59" s="18"/>
      <c r="F59" s="18"/>
      <c r="G59" s="35"/>
      <c r="H59" s="35"/>
      <c r="I59" s="1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row>
    <row r="60" spans="1:64" s="1" customFormat="1" ht="17.25" customHeight="1">
      <c r="A60" s="38"/>
      <c r="B60" s="14">
        <v>27</v>
      </c>
      <c r="C60" s="24" t="s">
        <v>43</v>
      </c>
      <c r="D60" s="530">
        <v>12</v>
      </c>
      <c r="E60" s="18">
        <v>134.47161941753652</v>
      </c>
      <c r="F60" s="18">
        <v>134.47161941753652</v>
      </c>
      <c r="G60" s="18">
        <v>134.47161941753652</v>
      </c>
      <c r="H60" s="18">
        <v>67.735600276570111</v>
      </c>
      <c r="I60" s="19">
        <v>67.735600276570111</v>
      </c>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row>
    <row r="61" spans="1:64" s="1" customFormat="1" ht="17.25" customHeight="1" thickBot="1">
      <c r="A61" s="38"/>
      <c r="B61" s="26"/>
      <c r="C61" s="113"/>
      <c r="D61" s="113"/>
      <c r="E61" s="21"/>
      <c r="F61" s="21"/>
      <c r="G61" s="37"/>
      <c r="H61" s="37"/>
      <c r="I61" s="22"/>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row>
    <row r="62" spans="1:64" s="1" customFormat="1" ht="33" customHeight="1" thickBot="1">
      <c r="A62" s="38"/>
      <c r="B62" s="27">
        <v>28</v>
      </c>
      <c r="C62" s="51" t="s">
        <v>66</v>
      </c>
      <c r="D62" s="37"/>
      <c r="E62" s="106">
        <f>E58+E60</f>
        <v>4197.2851531610522</v>
      </c>
      <c r="F62" s="106">
        <f>F58+F60</f>
        <v>4391.9026848198473</v>
      </c>
      <c r="G62" s="106">
        <f>G58+G60</f>
        <v>4811.4567136588721</v>
      </c>
      <c r="H62" s="106">
        <f>H58+H60</f>
        <v>4950.1032521199595</v>
      </c>
      <c r="I62" s="117">
        <f>I58+I60</f>
        <v>5805.3199524715892</v>
      </c>
      <c r="J62" s="734"/>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row>
    <row r="63" spans="1:64" s="1" customFormat="1" ht="17.25" customHeight="1">
      <c r="A63" s="38"/>
      <c r="B63" s="38"/>
      <c r="C63" s="28"/>
      <c r="D63" s="28"/>
      <c r="E63" s="29"/>
      <c r="F63" s="29"/>
      <c r="G63" s="29"/>
      <c r="H63" s="29"/>
      <c r="I63" s="29"/>
      <c r="J63" s="38"/>
      <c r="K63" s="38"/>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row>
    <row r="64" spans="1:64" s="140" customFormat="1" ht="17.25" customHeight="1">
      <c r="A64" s="38"/>
      <c r="B64" s="38" t="s">
        <v>45</v>
      </c>
      <c r="C64" s="38"/>
      <c r="D64" s="38"/>
      <c r="E64" s="161"/>
      <c r="F64" s="161"/>
      <c r="G64" s="161"/>
      <c r="H64" s="161"/>
      <c r="I64" s="161"/>
      <c r="J64" s="38"/>
      <c r="K64" s="38"/>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row>
    <row r="65" spans="1:64" s="140" customFormat="1" ht="17.25" customHeight="1">
      <c r="A65" s="38"/>
      <c r="B65" s="142">
        <v>1</v>
      </c>
      <c r="C65" s="144" t="s">
        <v>67</v>
      </c>
      <c r="D65" s="279"/>
      <c r="E65" s="280"/>
      <c r="F65" s="280"/>
      <c r="G65" s="280"/>
      <c r="H65" s="280"/>
      <c r="I65" s="280"/>
      <c r="J65" s="38"/>
      <c r="K65" s="38"/>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row>
    <row r="66" spans="1:64" s="140" customFormat="1" ht="33" customHeight="1">
      <c r="A66" s="38"/>
      <c r="B66" s="142">
        <v>2</v>
      </c>
      <c r="C66" s="752" t="s">
        <v>68</v>
      </c>
      <c r="D66" s="752"/>
      <c r="E66" s="752"/>
      <c r="F66" s="752"/>
      <c r="G66" s="752"/>
      <c r="H66" s="752"/>
      <c r="I66" s="752"/>
      <c r="J66" s="38"/>
      <c r="K66" s="38"/>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row>
    <row r="67" spans="1:64" s="140" customFormat="1" ht="33" customHeight="1">
      <c r="A67" s="38"/>
      <c r="B67" s="142">
        <v>3</v>
      </c>
      <c r="C67" s="752" t="s">
        <v>378</v>
      </c>
      <c r="D67" s="752"/>
      <c r="E67" s="752"/>
      <c r="F67" s="752"/>
      <c r="G67" s="752"/>
      <c r="H67" s="752"/>
      <c r="I67" s="752"/>
      <c r="J67" s="38"/>
      <c r="K67" s="38"/>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row>
    <row r="68" spans="1:64" s="140" customFormat="1" ht="17.25" customHeight="1">
      <c r="A68" s="38"/>
      <c r="B68" s="142">
        <v>4</v>
      </c>
      <c r="C68" s="144" t="s">
        <v>69</v>
      </c>
      <c r="D68" s="279"/>
      <c r="E68" s="279"/>
      <c r="F68" s="279"/>
      <c r="G68" s="279"/>
      <c r="H68" s="279"/>
      <c r="I68" s="279"/>
      <c r="J68" s="38"/>
      <c r="K68" s="3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row>
    <row r="69" spans="1:64" s="140" customFormat="1" ht="17.25" customHeight="1">
      <c r="A69" s="38"/>
      <c r="B69" s="142">
        <v>5</v>
      </c>
      <c r="C69" s="144" t="s">
        <v>70</v>
      </c>
      <c r="D69" s="279"/>
      <c r="E69" s="282"/>
      <c r="F69" s="282"/>
      <c r="G69" s="282"/>
      <c r="H69" s="282"/>
      <c r="I69" s="282"/>
      <c r="J69" s="38"/>
      <c r="K69" s="38"/>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row>
    <row r="70" spans="1:64" s="140" customFormat="1" ht="17.25" customHeight="1">
      <c r="A70" s="38"/>
      <c r="B70" s="142">
        <v>6</v>
      </c>
      <c r="C70" s="144" t="s">
        <v>71</v>
      </c>
      <c r="D70" s="279"/>
      <c r="E70" s="279"/>
      <c r="F70" s="279"/>
      <c r="G70" s="279"/>
      <c r="H70" s="279"/>
      <c r="I70" s="279"/>
      <c r="J70" s="38"/>
      <c r="K70" s="38"/>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row>
    <row r="71" spans="1:64" s="140" customFormat="1" ht="17.25" customHeight="1">
      <c r="A71" s="38"/>
      <c r="B71" s="142">
        <v>7</v>
      </c>
      <c r="C71" s="144" t="s">
        <v>72</v>
      </c>
      <c r="D71" s="279"/>
      <c r="E71" s="279"/>
      <c r="F71" s="279"/>
      <c r="G71" s="279"/>
      <c r="H71" s="279"/>
      <c r="I71" s="279"/>
      <c r="J71" s="38"/>
      <c r="K71" s="38"/>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row>
    <row r="72" spans="1:64" s="140" customFormat="1" ht="17.25" customHeight="1">
      <c r="A72" s="38"/>
      <c r="B72" s="142">
        <v>8</v>
      </c>
      <c r="C72" s="144" t="s">
        <v>73</v>
      </c>
      <c r="D72" s="279"/>
      <c r="E72" s="279"/>
      <c r="F72" s="279"/>
      <c r="G72" s="279"/>
      <c r="H72" s="279"/>
      <c r="I72" s="279"/>
      <c r="J72" s="38"/>
      <c r="K72" s="38"/>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row>
    <row r="73" spans="1:64" s="140" customFormat="1" ht="17.25" customHeight="1">
      <c r="A73" s="38"/>
      <c r="B73" s="142">
        <v>9</v>
      </c>
      <c r="C73" s="144" t="s">
        <v>74</v>
      </c>
      <c r="D73" s="279"/>
      <c r="E73" s="279"/>
      <c r="F73" s="279"/>
      <c r="G73" s="279"/>
      <c r="H73" s="279"/>
      <c r="I73" s="279"/>
      <c r="J73" s="38"/>
      <c r="K73" s="38"/>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row>
    <row r="74" spans="1:64" s="140" customFormat="1" ht="17.25" customHeight="1">
      <c r="A74" s="38"/>
      <c r="B74" s="142">
        <v>10</v>
      </c>
      <c r="C74" s="144" t="s">
        <v>75</v>
      </c>
      <c r="D74" s="279"/>
      <c r="E74" s="279"/>
      <c r="F74" s="279"/>
      <c r="G74" s="279"/>
      <c r="H74" s="279"/>
      <c r="I74" s="279"/>
      <c r="J74" s="38"/>
      <c r="K74" s="38"/>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row>
    <row r="75" spans="1:64" s="140" customFormat="1" ht="15.75" customHeight="1">
      <c r="A75" s="38"/>
      <c r="B75" s="77">
        <v>11</v>
      </c>
      <c r="C75" s="38" t="s">
        <v>76</v>
      </c>
      <c r="D75" s="230"/>
      <c r="E75" s="230"/>
      <c r="F75" s="230"/>
      <c r="G75" s="230"/>
      <c r="H75" s="230"/>
      <c r="I75" s="230"/>
      <c r="J75" s="38"/>
      <c r="K75" s="38"/>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row>
    <row r="76" spans="1:64" s="140" customFormat="1" ht="15.75" customHeight="1">
      <c r="A76" s="38"/>
      <c r="B76" s="77">
        <v>12</v>
      </c>
      <c r="C76" s="38" t="s">
        <v>77</v>
      </c>
      <c r="D76" s="230"/>
      <c r="E76" s="230"/>
      <c r="F76" s="230"/>
      <c r="G76" s="230"/>
      <c r="H76" s="230"/>
      <c r="I76" s="230"/>
      <c r="J76" s="38"/>
      <c r="K76" s="38"/>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row>
    <row r="77" spans="1:64" s="1" customFormat="1" ht="33" customHeight="1">
      <c r="A77" s="38"/>
      <c r="B77" s="142">
        <v>13</v>
      </c>
      <c r="C77" s="752" t="s">
        <v>388</v>
      </c>
      <c r="D77" s="752"/>
      <c r="E77" s="752"/>
      <c r="F77" s="752"/>
      <c r="G77" s="752"/>
      <c r="H77" s="752"/>
      <c r="I77" s="752"/>
      <c r="J77" s="38"/>
      <c r="K77" s="38"/>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row>
    <row r="78" spans="1:64" s="1" customFormat="1" ht="15">
      <c r="A78" s="38"/>
      <c r="B78" s="77">
        <v>14</v>
      </c>
      <c r="C78" s="38" t="s">
        <v>295</v>
      </c>
      <c r="D78" s="38"/>
      <c r="E78" s="38"/>
      <c r="F78" s="38"/>
      <c r="G78" s="38"/>
      <c r="H78" s="38"/>
      <c r="I78" s="38"/>
      <c r="J78" s="38"/>
      <c r="K78" s="3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row>
    <row r="79" spans="1:64" s="1" customFormat="1" ht="15">
      <c r="A79" s="38"/>
      <c r="B79" s="30"/>
      <c r="C79" s="31"/>
      <c r="D79" s="38"/>
      <c r="E79" s="38"/>
      <c r="F79" s="38"/>
      <c r="G79" s="38"/>
      <c r="H79" s="38"/>
      <c r="I79" s="38"/>
      <c r="J79" s="38"/>
      <c r="K79" s="38"/>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row>
    <row r="97" spans="1:64" s="1" customFormat="1" ht="15">
      <c r="A97" s="38"/>
      <c r="B97" s="38"/>
      <c r="C97" s="38"/>
      <c r="D97" s="38"/>
      <c r="E97" s="38"/>
      <c r="F97" s="38"/>
      <c r="G97" s="38"/>
      <c r="H97" s="38"/>
      <c r="I97" s="38"/>
      <c r="J97" s="38"/>
      <c r="K97" s="38"/>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row>
    <row r="98" spans="1:64" s="1" customFormat="1" ht="15">
      <c r="A98" s="38"/>
      <c r="B98" s="38"/>
      <c r="C98" s="38"/>
      <c r="D98" s="38"/>
      <c r="E98" s="38"/>
      <c r="F98" s="38"/>
      <c r="G98" s="38"/>
      <c r="H98" s="38"/>
      <c r="I98" s="38"/>
      <c r="J98" s="38"/>
      <c r="K98" s="3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row>
    <row r="99" spans="1:64" s="1" customFormat="1" ht="15">
      <c r="A99" s="38"/>
      <c r="B99" s="38"/>
      <c r="C99" s="38"/>
      <c r="D99" s="38"/>
      <c r="E99" s="38"/>
      <c r="F99" s="38"/>
      <c r="G99" s="38"/>
      <c r="H99" s="38"/>
      <c r="I99" s="38"/>
      <c r="J99" s="38"/>
      <c r="K99" s="38"/>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row>
    <row r="100" spans="1:64" s="1" customFormat="1" ht="15">
      <c r="A100" s="38"/>
      <c r="B100" s="38"/>
      <c r="C100" s="38"/>
      <c r="D100" s="38"/>
      <c r="E100" s="38"/>
      <c r="F100" s="38"/>
      <c r="G100" s="38"/>
      <c r="H100" s="38"/>
      <c r="I100" s="38"/>
      <c r="J100" s="38"/>
      <c r="K100" s="38"/>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row>
    <row r="101" spans="1:64" s="1" customFormat="1" ht="15">
      <c r="A101" s="38"/>
      <c r="B101" s="38"/>
      <c r="C101" s="38"/>
      <c r="D101" s="38"/>
      <c r="E101" s="38"/>
      <c r="F101" s="38"/>
      <c r="G101" s="38"/>
      <c r="H101" s="38"/>
      <c r="I101" s="38"/>
      <c r="J101" s="38"/>
      <c r="K101" s="38"/>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row>
    <row r="102" spans="1:64" s="1" customFormat="1" ht="15">
      <c r="A102" s="38"/>
      <c r="B102" s="38"/>
      <c r="C102" s="38"/>
      <c r="D102" s="38"/>
      <c r="E102" s="38"/>
      <c r="F102" s="38"/>
      <c r="G102" s="38"/>
      <c r="H102" s="38"/>
      <c r="I102" s="38"/>
      <c r="J102" s="38"/>
      <c r="K102" s="38"/>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row>
    <row r="103" spans="1:64" s="1" customFormat="1" ht="15">
      <c r="A103" s="38"/>
      <c r="B103" s="38"/>
      <c r="C103" s="38"/>
      <c r="D103" s="38"/>
      <c r="E103" s="38"/>
      <c r="F103" s="38"/>
      <c r="G103" s="38"/>
      <c r="H103" s="38"/>
      <c r="I103" s="38"/>
      <c r="J103" s="38"/>
      <c r="K103" s="38"/>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row>
    <row r="104" spans="1:64" s="1" customFormat="1" ht="15">
      <c r="A104" s="38"/>
      <c r="B104" s="38"/>
      <c r="C104" s="38"/>
      <c r="D104" s="38"/>
      <c r="E104" s="38"/>
      <c r="F104" s="38"/>
      <c r="G104" s="38"/>
      <c r="H104" s="38"/>
      <c r="I104" s="38"/>
      <c r="J104" s="38"/>
      <c r="K104" s="38"/>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row>
    <row r="105" spans="1:64" s="1" customFormat="1" ht="15">
      <c r="A105" s="38"/>
      <c r="B105" s="38"/>
      <c r="C105" s="38"/>
      <c r="D105" s="38"/>
      <c r="E105" s="38"/>
      <c r="F105" s="38"/>
      <c r="G105" s="38"/>
      <c r="H105" s="38"/>
      <c r="I105" s="38"/>
      <c r="J105" s="38"/>
      <c r="K105" s="38"/>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row>
    <row r="106" spans="1:64" ht="15">
      <c r="A106" s="32"/>
      <c r="B106" s="32"/>
      <c r="C106" s="32"/>
      <c r="D106" s="32"/>
      <c r="E106" s="32"/>
      <c r="F106" s="32"/>
      <c r="G106" s="32"/>
      <c r="H106" s="32"/>
      <c r="I106" s="32"/>
      <c r="J106" s="32"/>
      <c r="K106" s="32"/>
    </row>
    <row r="107" spans="1:64" ht="15">
      <c r="A107" s="32"/>
      <c r="B107" s="32"/>
      <c r="C107" s="32"/>
      <c r="D107" s="32"/>
      <c r="E107" s="32"/>
      <c r="F107" s="32"/>
      <c r="G107" s="32"/>
      <c r="H107" s="32"/>
      <c r="I107" s="32"/>
      <c r="J107" s="32"/>
      <c r="K107" s="32"/>
    </row>
    <row r="108" spans="1:64" ht="15">
      <c r="A108" s="32"/>
      <c r="B108" s="32"/>
      <c r="C108" s="32"/>
      <c r="D108" s="32"/>
      <c r="E108" s="32"/>
      <c r="F108" s="32"/>
      <c r="G108" s="32"/>
      <c r="H108" s="32"/>
      <c r="I108" s="32"/>
      <c r="J108" s="32"/>
      <c r="K108" s="32"/>
    </row>
    <row r="109" spans="1:64" ht="15">
      <c r="A109" s="32"/>
      <c r="B109" s="32"/>
      <c r="C109" s="32"/>
      <c r="D109" s="32"/>
      <c r="E109" s="32"/>
      <c r="F109" s="32"/>
      <c r="G109" s="32"/>
      <c r="H109" s="32"/>
      <c r="I109" s="32"/>
      <c r="J109" s="32"/>
      <c r="K109" s="32"/>
    </row>
    <row r="110" spans="1:64" ht="15">
      <c r="A110" s="32"/>
      <c r="B110" s="32"/>
      <c r="C110" s="32"/>
      <c r="D110" s="32"/>
      <c r="E110" s="32"/>
      <c r="F110" s="32"/>
      <c r="G110" s="32"/>
      <c r="H110" s="32"/>
      <c r="I110" s="32"/>
      <c r="J110" s="32"/>
      <c r="K110" s="32"/>
    </row>
    <row r="111" spans="1:64" ht="15">
      <c r="A111" s="32"/>
      <c r="B111" s="32"/>
      <c r="C111" s="32"/>
      <c r="D111" s="32"/>
      <c r="E111" s="32"/>
      <c r="F111" s="32"/>
      <c r="G111" s="32"/>
      <c r="H111" s="32"/>
      <c r="I111" s="32"/>
      <c r="J111" s="32"/>
      <c r="K111" s="32"/>
    </row>
    <row r="112" spans="1:64" ht="15">
      <c r="A112" s="32"/>
      <c r="B112" s="32"/>
      <c r="C112" s="32"/>
      <c r="D112" s="32"/>
      <c r="E112" s="32"/>
      <c r="F112" s="32"/>
      <c r="G112" s="32"/>
      <c r="H112" s="32"/>
      <c r="I112" s="32"/>
      <c r="J112" s="32"/>
      <c r="K112" s="32"/>
    </row>
    <row r="113" spans="1:11" ht="15">
      <c r="A113" s="32"/>
      <c r="B113" s="32"/>
      <c r="C113" s="32"/>
      <c r="D113" s="32"/>
      <c r="E113" s="32"/>
      <c r="F113" s="32"/>
      <c r="G113" s="32"/>
      <c r="H113" s="32"/>
      <c r="I113" s="32"/>
      <c r="J113" s="32"/>
      <c r="K113" s="32"/>
    </row>
    <row r="114" spans="1:11" ht="15">
      <c r="A114" s="32"/>
      <c r="B114" s="32"/>
      <c r="C114" s="32"/>
      <c r="D114" s="32"/>
      <c r="E114" s="32"/>
      <c r="F114" s="32"/>
      <c r="G114" s="32"/>
      <c r="H114" s="32"/>
      <c r="I114" s="32"/>
      <c r="J114" s="32"/>
      <c r="K114" s="32"/>
    </row>
    <row r="115" spans="1:11" ht="15">
      <c r="A115" s="32"/>
      <c r="B115" s="32"/>
      <c r="C115" s="32"/>
      <c r="D115" s="32"/>
      <c r="E115" s="32"/>
      <c r="F115" s="32"/>
      <c r="G115" s="32"/>
      <c r="H115" s="32"/>
      <c r="I115" s="32"/>
      <c r="J115" s="32"/>
      <c r="K115" s="32"/>
    </row>
    <row r="116" spans="1:11" ht="15">
      <c r="A116" s="32"/>
      <c r="B116" s="32"/>
      <c r="C116" s="32"/>
      <c r="D116" s="32"/>
      <c r="E116" s="32"/>
      <c r="F116" s="32"/>
      <c r="G116" s="32"/>
      <c r="H116" s="32"/>
      <c r="I116" s="32"/>
      <c r="J116" s="32"/>
      <c r="K116" s="32"/>
    </row>
    <row r="117" spans="1:11" ht="15">
      <c r="A117" s="32"/>
      <c r="B117" s="32"/>
      <c r="C117" s="32"/>
      <c r="D117" s="32"/>
      <c r="E117" s="32"/>
      <c r="F117" s="32"/>
      <c r="G117" s="32"/>
      <c r="H117" s="32"/>
      <c r="I117" s="32"/>
      <c r="J117" s="32"/>
      <c r="K117" s="32"/>
    </row>
    <row r="118" spans="1:11" ht="15">
      <c r="A118" s="32"/>
      <c r="B118" s="32"/>
      <c r="C118" s="32"/>
      <c r="D118" s="32"/>
      <c r="E118" s="32"/>
      <c r="F118" s="32"/>
      <c r="G118" s="32"/>
      <c r="H118" s="32"/>
      <c r="I118" s="32"/>
      <c r="J118" s="32"/>
      <c r="K118" s="32"/>
    </row>
    <row r="119" spans="1:11" ht="15">
      <c r="A119" s="32"/>
      <c r="B119" s="32"/>
      <c r="C119" s="32"/>
      <c r="D119" s="32"/>
      <c r="E119" s="32"/>
      <c r="F119" s="32"/>
      <c r="G119" s="32"/>
      <c r="H119" s="32"/>
      <c r="I119" s="32"/>
      <c r="J119" s="32"/>
      <c r="K119" s="32"/>
    </row>
    <row r="120" spans="1:11" ht="15">
      <c r="A120" s="32"/>
      <c r="B120" s="32"/>
      <c r="C120" s="32"/>
      <c r="D120" s="32"/>
      <c r="E120" s="32"/>
      <c r="F120" s="32"/>
      <c r="G120" s="32"/>
      <c r="H120" s="32"/>
      <c r="I120" s="32"/>
      <c r="J120" s="32"/>
      <c r="K120" s="32"/>
    </row>
    <row r="121" spans="1:11" ht="15">
      <c r="A121" s="32"/>
      <c r="B121" s="32"/>
      <c r="C121" s="32"/>
      <c r="D121" s="32"/>
      <c r="E121" s="32"/>
      <c r="F121" s="32"/>
      <c r="G121" s="32"/>
      <c r="H121" s="32"/>
      <c r="I121" s="32"/>
      <c r="J121" s="32"/>
      <c r="K121" s="32"/>
    </row>
    <row r="122" spans="1:11" ht="15">
      <c r="A122" s="32"/>
      <c r="B122" s="32"/>
      <c r="C122" s="32"/>
      <c r="D122" s="32"/>
      <c r="E122" s="32"/>
      <c r="F122" s="32"/>
      <c r="G122" s="32"/>
      <c r="H122" s="32"/>
      <c r="I122" s="32"/>
      <c r="J122" s="32"/>
      <c r="K122" s="32"/>
    </row>
    <row r="123" spans="1:11" ht="15">
      <c r="A123" s="32"/>
      <c r="B123" s="32"/>
      <c r="C123" s="32"/>
      <c r="D123" s="32"/>
      <c r="E123" s="32"/>
      <c r="F123" s="32"/>
      <c r="G123" s="32"/>
      <c r="H123" s="32"/>
      <c r="I123" s="32"/>
      <c r="J123" s="32"/>
      <c r="K123" s="32"/>
    </row>
    <row r="124" spans="1:11" ht="15">
      <c r="A124" s="32"/>
      <c r="B124" s="32"/>
      <c r="C124" s="32"/>
      <c r="D124" s="32"/>
      <c r="E124" s="32"/>
      <c r="F124" s="32"/>
      <c r="G124" s="32"/>
      <c r="H124" s="32"/>
      <c r="I124" s="32"/>
      <c r="J124" s="32"/>
      <c r="K124" s="32"/>
    </row>
    <row r="125" spans="1:11" ht="15">
      <c r="A125" s="32"/>
      <c r="B125" s="32"/>
      <c r="C125" s="32"/>
      <c r="D125" s="32"/>
      <c r="E125" s="32"/>
      <c r="F125" s="32"/>
      <c r="G125" s="32"/>
      <c r="H125" s="32"/>
      <c r="I125" s="32"/>
      <c r="J125" s="32"/>
      <c r="K125" s="32"/>
    </row>
    <row r="126" spans="1:11" ht="15">
      <c r="A126" s="32"/>
      <c r="B126" s="32"/>
      <c r="C126" s="32"/>
      <c r="D126" s="32"/>
      <c r="E126" s="32"/>
      <c r="F126" s="32"/>
      <c r="G126" s="32"/>
      <c r="H126" s="32"/>
      <c r="I126" s="32"/>
      <c r="J126" s="32"/>
      <c r="K126" s="32"/>
    </row>
    <row r="127" spans="1:11" ht="15">
      <c r="A127" s="32"/>
      <c r="B127" s="32"/>
      <c r="C127" s="32"/>
      <c r="D127" s="32"/>
      <c r="E127" s="32"/>
      <c r="F127" s="32"/>
      <c r="G127" s="32"/>
      <c r="H127" s="32"/>
      <c r="I127" s="32"/>
      <c r="J127" s="32"/>
      <c r="K127" s="32"/>
    </row>
    <row r="128" spans="1:11" ht="15">
      <c r="A128" s="32"/>
      <c r="B128" s="32"/>
      <c r="C128" s="32"/>
      <c r="D128" s="32"/>
      <c r="E128" s="32"/>
      <c r="F128" s="32"/>
      <c r="G128" s="32"/>
      <c r="H128" s="32"/>
      <c r="I128" s="32"/>
      <c r="J128" s="32"/>
      <c r="K128" s="32"/>
    </row>
    <row r="129" spans="1:11" ht="15">
      <c r="A129" s="32"/>
      <c r="B129" s="32"/>
      <c r="C129" s="32"/>
      <c r="D129" s="32"/>
      <c r="E129" s="32"/>
      <c r="F129" s="32"/>
      <c r="G129" s="32"/>
      <c r="H129" s="32"/>
      <c r="I129" s="32"/>
      <c r="J129" s="32"/>
      <c r="K129" s="32"/>
    </row>
    <row r="130" spans="1:11" ht="15">
      <c r="A130" s="32"/>
      <c r="B130" s="32"/>
      <c r="C130" s="32"/>
      <c r="D130" s="32"/>
      <c r="E130" s="32"/>
      <c r="F130" s="32"/>
      <c r="G130" s="32"/>
      <c r="H130" s="32"/>
      <c r="I130" s="32"/>
      <c r="J130" s="32"/>
      <c r="K130" s="32"/>
    </row>
    <row r="131" spans="1:11" ht="15">
      <c r="A131" s="32"/>
      <c r="B131" s="32"/>
      <c r="C131" s="32"/>
      <c r="D131" s="32"/>
      <c r="E131" s="32"/>
      <c r="F131" s="32"/>
      <c r="G131" s="32"/>
      <c r="H131" s="32"/>
      <c r="I131" s="32"/>
      <c r="J131" s="32"/>
      <c r="K131" s="32"/>
    </row>
    <row r="132" spans="1:11" ht="15">
      <c r="A132" s="32"/>
      <c r="B132" s="32"/>
      <c r="C132" s="32"/>
      <c r="D132" s="32"/>
      <c r="E132" s="32"/>
      <c r="F132" s="32"/>
      <c r="G132" s="32"/>
      <c r="H132" s="32"/>
      <c r="I132" s="32"/>
      <c r="J132" s="32"/>
      <c r="K132" s="32"/>
    </row>
    <row r="133" spans="1:11" ht="15">
      <c r="A133" s="32"/>
      <c r="B133" s="32"/>
      <c r="C133" s="32"/>
      <c r="D133" s="32"/>
      <c r="E133" s="32"/>
      <c r="F133" s="32"/>
      <c r="G133" s="32"/>
      <c r="H133" s="32"/>
      <c r="I133" s="32"/>
      <c r="J133" s="32"/>
      <c r="K133" s="32"/>
    </row>
    <row r="134" spans="1:11" ht="15">
      <c r="A134" s="32"/>
      <c r="B134" s="32"/>
      <c r="C134" s="32"/>
      <c r="D134" s="32"/>
      <c r="E134" s="32"/>
      <c r="F134" s="32"/>
      <c r="G134" s="32"/>
      <c r="H134" s="32"/>
      <c r="I134" s="32"/>
      <c r="J134" s="32"/>
      <c r="K134" s="32"/>
    </row>
    <row r="135" spans="1:11" ht="15">
      <c r="A135" s="32"/>
      <c r="B135" s="32"/>
      <c r="C135" s="32"/>
      <c r="D135" s="32"/>
      <c r="E135" s="32"/>
      <c r="F135" s="32"/>
      <c r="G135" s="32"/>
      <c r="H135" s="32"/>
      <c r="I135" s="32"/>
      <c r="J135" s="32"/>
      <c r="K135" s="32"/>
    </row>
    <row r="136" spans="1:11" ht="15">
      <c r="A136" s="32"/>
      <c r="B136" s="32"/>
      <c r="C136" s="32"/>
      <c r="D136" s="32"/>
      <c r="E136" s="32"/>
      <c r="F136" s="32"/>
      <c r="G136" s="32"/>
      <c r="H136" s="32"/>
      <c r="I136" s="32"/>
      <c r="J136" s="32"/>
      <c r="K136" s="32"/>
    </row>
    <row r="137" spans="1:11" ht="15">
      <c r="A137" s="32"/>
      <c r="B137" s="32"/>
      <c r="C137" s="32"/>
      <c r="D137" s="32"/>
      <c r="E137" s="32"/>
      <c r="F137" s="32"/>
      <c r="G137" s="32"/>
      <c r="H137" s="32"/>
      <c r="I137" s="32"/>
      <c r="J137" s="32"/>
      <c r="K137" s="32"/>
    </row>
    <row r="138" spans="1:11" ht="15">
      <c r="A138" s="32"/>
      <c r="B138" s="32"/>
      <c r="C138" s="32"/>
      <c r="D138" s="32"/>
      <c r="E138" s="32"/>
      <c r="F138" s="32"/>
      <c r="G138" s="32"/>
      <c r="H138" s="32"/>
      <c r="I138" s="32"/>
      <c r="J138" s="32"/>
      <c r="K138" s="32"/>
    </row>
    <row r="139" spans="1:11" ht="15">
      <c r="A139" s="32"/>
      <c r="B139" s="32"/>
      <c r="C139" s="32"/>
      <c r="D139" s="32"/>
      <c r="E139" s="32"/>
      <c r="F139" s="32"/>
      <c r="G139" s="32"/>
      <c r="H139" s="32"/>
      <c r="I139" s="32"/>
      <c r="J139" s="32"/>
      <c r="K139" s="32"/>
    </row>
    <row r="140" spans="1:11" ht="15">
      <c r="A140" s="32"/>
      <c r="B140" s="32"/>
      <c r="C140" s="32"/>
      <c r="D140" s="32"/>
      <c r="E140" s="32"/>
      <c r="F140" s="32"/>
      <c r="G140" s="32"/>
      <c r="H140" s="32"/>
      <c r="I140" s="32"/>
      <c r="J140" s="32"/>
      <c r="K140" s="32"/>
    </row>
    <row r="141" spans="1:11" ht="15">
      <c r="A141" s="32"/>
      <c r="B141" s="32"/>
      <c r="C141" s="32"/>
      <c r="D141" s="32"/>
      <c r="E141" s="32"/>
      <c r="F141" s="32"/>
      <c r="G141" s="32"/>
      <c r="H141" s="32"/>
      <c r="I141" s="32"/>
      <c r="J141" s="32"/>
      <c r="K141" s="32"/>
    </row>
    <row r="142" spans="1:11" ht="15">
      <c r="A142" s="32"/>
      <c r="B142" s="32"/>
      <c r="C142" s="32"/>
      <c r="D142" s="32"/>
      <c r="E142" s="32"/>
      <c r="F142" s="32"/>
      <c r="G142" s="32"/>
      <c r="H142" s="32"/>
      <c r="I142" s="32"/>
      <c r="J142" s="32"/>
      <c r="K142" s="32"/>
    </row>
    <row r="143" spans="1:11" ht="15">
      <c r="A143" s="32"/>
      <c r="B143" s="32"/>
      <c r="C143" s="32"/>
      <c r="D143" s="32"/>
      <c r="E143" s="32"/>
      <c r="F143" s="32"/>
      <c r="G143" s="32"/>
      <c r="H143" s="32"/>
      <c r="I143" s="32"/>
      <c r="J143" s="32"/>
      <c r="K143" s="32"/>
    </row>
    <row r="144" spans="1:11" ht="15">
      <c r="A144" s="32"/>
      <c r="B144" s="32"/>
      <c r="C144" s="32"/>
      <c r="D144" s="32"/>
      <c r="E144" s="32"/>
      <c r="F144" s="32"/>
      <c r="G144" s="32"/>
      <c r="H144" s="32"/>
      <c r="I144" s="32"/>
      <c r="J144" s="32"/>
      <c r="K144" s="32"/>
    </row>
    <row r="145" spans="1:11" ht="15">
      <c r="A145" s="32"/>
      <c r="B145" s="32"/>
      <c r="C145" s="32"/>
      <c r="D145" s="32"/>
      <c r="E145" s="32"/>
      <c r="F145" s="32"/>
      <c r="G145" s="32"/>
      <c r="H145" s="32"/>
      <c r="I145" s="32"/>
      <c r="J145" s="32"/>
      <c r="K145" s="32"/>
    </row>
    <row r="146" spans="1:11" ht="15">
      <c r="A146" s="32"/>
      <c r="B146" s="32"/>
      <c r="C146" s="32"/>
      <c r="D146" s="32"/>
      <c r="E146" s="32"/>
      <c r="F146" s="32"/>
      <c r="G146" s="32"/>
      <c r="H146" s="32"/>
      <c r="I146" s="32"/>
      <c r="J146" s="32"/>
      <c r="K146" s="32"/>
    </row>
    <row r="147" spans="1:11" ht="15">
      <c r="A147" s="32"/>
      <c r="B147" s="32"/>
      <c r="C147" s="32"/>
      <c r="D147" s="32"/>
      <c r="E147" s="32"/>
      <c r="F147" s="32"/>
      <c r="G147" s="32"/>
      <c r="H147" s="32"/>
      <c r="I147" s="32"/>
      <c r="J147" s="32"/>
      <c r="K147" s="32"/>
    </row>
    <row r="148" spans="1:11" ht="15">
      <c r="A148" s="32"/>
      <c r="B148" s="32"/>
      <c r="C148" s="32"/>
      <c r="D148" s="32"/>
      <c r="E148" s="32"/>
      <c r="F148" s="32"/>
      <c r="G148" s="32"/>
      <c r="H148" s="32"/>
      <c r="I148" s="32"/>
      <c r="J148" s="32"/>
      <c r="K148" s="32"/>
    </row>
    <row r="149" spans="1:11" ht="15">
      <c r="A149" s="32"/>
      <c r="B149" s="32"/>
      <c r="C149" s="32"/>
      <c r="D149" s="32"/>
      <c r="E149" s="32"/>
      <c r="F149" s="32"/>
      <c r="G149" s="32"/>
      <c r="H149" s="32"/>
      <c r="I149" s="32"/>
      <c r="J149" s="32"/>
      <c r="K149" s="32"/>
    </row>
    <row r="150" spans="1:11" ht="15">
      <c r="A150" s="32"/>
      <c r="B150" s="32"/>
      <c r="C150" s="32"/>
      <c r="D150" s="32"/>
      <c r="E150" s="32"/>
      <c r="F150" s="32"/>
      <c r="G150" s="32"/>
      <c r="H150" s="32"/>
      <c r="I150" s="32"/>
      <c r="J150" s="32"/>
      <c r="K150" s="32"/>
    </row>
    <row r="151" spans="1:11" ht="15">
      <c r="A151" s="32"/>
      <c r="B151" s="32"/>
      <c r="C151" s="32"/>
      <c r="D151" s="32"/>
      <c r="E151" s="32"/>
      <c r="F151" s="32"/>
      <c r="G151" s="32"/>
      <c r="H151" s="32"/>
      <c r="I151" s="32"/>
      <c r="J151" s="32"/>
      <c r="K151" s="32"/>
    </row>
    <row r="152" spans="1:11" ht="15">
      <c r="A152" s="32"/>
      <c r="B152" s="32"/>
      <c r="C152" s="32"/>
      <c r="D152" s="32"/>
      <c r="E152" s="32"/>
      <c r="F152" s="32"/>
      <c r="G152" s="32"/>
      <c r="H152" s="32"/>
      <c r="I152" s="32"/>
      <c r="J152" s="32"/>
      <c r="K152" s="32"/>
    </row>
    <row r="153" spans="1:11" ht="15">
      <c r="A153" s="32"/>
      <c r="B153" s="32"/>
      <c r="C153" s="32"/>
      <c r="D153" s="32"/>
      <c r="E153" s="32"/>
      <c r="F153" s="32"/>
      <c r="G153" s="32"/>
      <c r="H153" s="32"/>
      <c r="I153" s="32"/>
      <c r="J153" s="32"/>
      <c r="K153" s="32"/>
    </row>
    <row r="154" spans="1:11" ht="15">
      <c r="A154" s="32"/>
      <c r="B154" s="32"/>
      <c r="C154" s="32"/>
      <c r="D154" s="32"/>
      <c r="E154" s="32"/>
      <c r="F154" s="32"/>
      <c r="G154" s="32"/>
      <c r="H154" s="32"/>
      <c r="I154" s="32"/>
      <c r="J154" s="32"/>
      <c r="K154" s="32"/>
    </row>
    <row r="155" spans="1:11" ht="15">
      <c r="A155" s="32"/>
      <c r="B155" s="32"/>
      <c r="C155" s="32"/>
      <c r="D155" s="32"/>
      <c r="E155" s="32"/>
      <c r="F155" s="32"/>
      <c r="G155" s="32"/>
      <c r="H155" s="32"/>
      <c r="I155" s="32"/>
      <c r="J155" s="32"/>
      <c r="K155" s="32"/>
    </row>
    <row r="156" spans="1:11" ht="15">
      <c r="A156" s="32"/>
      <c r="B156" s="32"/>
      <c r="C156" s="32"/>
      <c r="D156" s="32"/>
      <c r="E156" s="32"/>
      <c r="F156" s="32"/>
      <c r="G156" s="32"/>
      <c r="H156" s="32"/>
      <c r="I156" s="32"/>
      <c r="J156" s="32"/>
      <c r="K156" s="32"/>
    </row>
    <row r="157" spans="1:11" ht="15">
      <c r="A157" s="32"/>
      <c r="B157" s="32"/>
      <c r="C157" s="32"/>
      <c r="D157" s="32"/>
      <c r="E157" s="32"/>
      <c r="F157" s="32"/>
      <c r="G157" s="32"/>
      <c r="H157" s="32"/>
      <c r="I157" s="32"/>
      <c r="J157" s="32"/>
      <c r="K157" s="32"/>
    </row>
    <row r="158" spans="1:11" ht="15">
      <c r="A158" s="32"/>
      <c r="B158" s="32"/>
      <c r="C158" s="32"/>
      <c r="D158" s="32"/>
      <c r="E158" s="32"/>
      <c r="F158" s="32"/>
      <c r="G158" s="32"/>
      <c r="H158" s="32"/>
      <c r="I158" s="32"/>
      <c r="J158" s="32"/>
      <c r="K158" s="32"/>
    </row>
    <row r="159" spans="1:11" ht="15">
      <c r="A159" s="32"/>
      <c r="B159" s="32"/>
      <c r="C159" s="32"/>
      <c r="D159" s="32"/>
      <c r="E159" s="32"/>
      <c r="F159" s="32"/>
      <c r="G159" s="32"/>
      <c r="H159" s="32"/>
      <c r="I159" s="32"/>
      <c r="J159" s="32"/>
      <c r="K159" s="32"/>
    </row>
    <row r="160" spans="1:11" ht="15">
      <c r="A160" s="32"/>
      <c r="B160" s="32"/>
      <c r="C160" s="32"/>
      <c r="D160" s="32"/>
      <c r="E160" s="32"/>
      <c r="F160" s="32"/>
      <c r="G160" s="32"/>
      <c r="H160" s="32"/>
      <c r="I160" s="32"/>
      <c r="J160" s="32"/>
      <c r="K160" s="32"/>
    </row>
    <row r="161" spans="1:11" ht="15">
      <c r="A161" s="32"/>
      <c r="B161" s="32"/>
      <c r="C161" s="32"/>
      <c r="D161" s="32"/>
      <c r="E161" s="32"/>
      <c r="F161" s="32"/>
      <c r="G161" s="32"/>
      <c r="H161" s="32"/>
      <c r="I161" s="32"/>
      <c r="J161" s="32"/>
      <c r="K161" s="32"/>
    </row>
    <row r="162" spans="1:11" ht="15">
      <c r="A162" s="32"/>
      <c r="B162" s="32"/>
      <c r="C162" s="32"/>
      <c r="D162" s="32"/>
      <c r="E162" s="32"/>
      <c r="F162" s="32"/>
      <c r="G162" s="32"/>
      <c r="H162" s="32"/>
      <c r="I162" s="32"/>
      <c r="J162" s="32"/>
      <c r="K162" s="32"/>
    </row>
    <row r="163" spans="1:11" ht="15">
      <c r="A163" s="32"/>
      <c r="B163" s="32"/>
      <c r="C163" s="32"/>
      <c r="D163" s="32"/>
      <c r="E163" s="32"/>
      <c r="F163" s="32"/>
      <c r="G163" s="32"/>
      <c r="H163" s="32"/>
      <c r="I163" s="32"/>
      <c r="J163" s="32"/>
      <c r="K163" s="32"/>
    </row>
    <row r="164" spans="1:11" ht="15">
      <c r="A164" s="32"/>
      <c r="B164" s="32"/>
      <c r="C164" s="32"/>
      <c r="D164" s="32"/>
      <c r="E164" s="32"/>
      <c r="F164" s="32"/>
      <c r="G164" s="32"/>
      <c r="H164" s="32"/>
      <c r="I164" s="32"/>
      <c r="J164" s="32"/>
      <c r="K164" s="32"/>
    </row>
    <row r="165" spans="1:11" ht="15">
      <c r="A165" s="32"/>
      <c r="B165" s="32"/>
      <c r="C165" s="32"/>
      <c r="D165" s="32"/>
      <c r="E165" s="32"/>
      <c r="F165" s="32"/>
      <c r="G165" s="32"/>
      <c r="H165" s="32"/>
      <c r="I165" s="32"/>
      <c r="J165" s="32"/>
      <c r="K165" s="32"/>
    </row>
    <row r="166" spans="1:11" ht="15">
      <c r="A166" s="32"/>
      <c r="B166" s="32"/>
      <c r="C166" s="32"/>
      <c r="D166" s="32"/>
      <c r="E166" s="32"/>
      <c r="F166" s="32"/>
      <c r="G166" s="32"/>
      <c r="H166" s="32"/>
      <c r="I166" s="32"/>
      <c r="J166" s="32"/>
      <c r="K166" s="32"/>
    </row>
    <row r="167" spans="1:11" ht="15">
      <c r="A167" s="32"/>
      <c r="B167" s="32"/>
      <c r="C167" s="32"/>
      <c r="D167" s="32"/>
      <c r="E167" s="32"/>
      <c r="F167" s="32"/>
      <c r="G167" s="32"/>
      <c r="H167" s="32"/>
      <c r="I167" s="32"/>
      <c r="J167" s="32"/>
      <c r="K167" s="32"/>
    </row>
    <row r="168" spans="1:11" ht="15">
      <c r="A168" s="32"/>
      <c r="B168" s="32"/>
      <c r="C168" s="32"/>
      <c r="D168" s="32"/>
      <c r="E168" s="32"/>
      <c r="F168" s="32"/>
      <c r="G168" s="32"/>
      <c r="H168" s="32"/>
      <c r="I168" s="32"/>
      <c r="J168" s="32"/>
      <c r="K168" s="32"/>
    </row>
    <row r="169" spans="1:11" ht="15">
      <c r="A169" s="32"/>
      <c r="B169" s="32"/>
      <c r="C169" s="32"/>
      <c r="D169" s="32"/>
      <c r="E169" s="32"/>
      <c r="F169" s="32"/>
      <c r="G169" s="32"/>
      <c r="H169" s="32"/>
      <c r="I169" s="32"/>
      <c r="J169" s="32"/>
      <c r="K169" s="32"/>
    </row>
    <row r="170" spans="1:11" ht="15">
      <c r="A170" s="32"/>
      <c r="B170" s="32"/>
      <c r="C170" s="32"/>
      <c r="D170" s="32"/>
      <c r="E170" s="32"/>
      <c r="F170" s="32"/>
      <c r="G170" s="32"/>
      <c r="H170" s="32"/>
      <c r="I170" s="32"/>
      <c r="J170" s="32"/>
      <c r="K170" s="32"/>
    </row>
    <row r="171" spans="1:11" ht="15">
      <c r="A171" s="32"/>
      <c r="B171" s="32"/>
      <c r="C171" s="32"/>
      <c r="D171" s="32"/>
      <c r="E171" s="32"/>
      <c r="F171" s="32"/>
      <c r="G171" s="32"/>
      <c r="H171" s="32"/>
      <c r="I171" s="32"/>
      <c r="J171" s="32"/>
      <c r="K171" s="32"/>
    </row>
    <row r="172" spans="1:11" ht="15">
      <c r="A172" s="32"/>
      <c r="B172" s="32"/>
      <c r="C172" s="32"/>
      <c r="D172" s="32"/>
      <c r="E172" s="32"/>
      <c r="F172" s="32"/>
      <c r="G172" s="32"/>
      <c r="H172" s="32"/>
      <c r="I172" s="32"/>
      <c r="J172" s="32"/>
      <c r="K172" s="32"/>
    </row>
    <row r="173" spans="1:11" ht="15">
      <c r="A173" s="32"/>
      <c r="B173" s="32"/>
      <c r="C173" s="32"/>
      <c r="D173" s="32"/>
      <c r="E173" s="32"/>
      <c r="F173" s="32"/>
      <c r="G173" s="32"/>
      <c r="H173" s="32"/>
      <c r="I173" s="32"/>
      <c r="J173" s="32"/>
      <c r="K173" s="32"/>
    </row>
    <row r="174" spans="1:11" ht="15">
      <c r="A174" s="32"/>
      <c r="B174" s="32"/>
      <c r="C174" s="32"/>
      <c r="D174" s="32"/>
      <c r="E174" s="32"/>
      <c r="F174" s="32"/>
      <c r="G174" s="32"/>
      <c r="H174" s="32"/>
      <c r="I174" s="32"/>
      <c r="J174" s="32"/>
      <c r="K174" s="32"/>
    </row>
    <row r="175" spans="1:11" ht="15">
      <c r="A175" s="32"/>
      <c r="B175" s="32"/>
      <c r="C175" s="32"/>
      <c r="D175" s="32"/>
      <c r="E175" s="32"/>
      <c r="F175" s="32"/>
      <c r="G175" s="32"/>
      <c r="H175" s="32"/>
      <c r="I175" s="32"/>
      <c r="J175" s="32"/>
      <c r="K175" s="32"/>
    </row>
    <row r="176" spans="1:11" ht="15">
      <c r="A176" s="32"/>
      <c r="B176" s="32"/>
      <c r="C176" s="32"/>
      <c r="D176" s="32"/>
      <c r="E176" s="32"/>
      <c r="F176" s="32"/>
      <c r="G176" s="32"/>
      <c r="H176" s="32"/>
      <c r="I176" s="32"/>
      <c r="J176" s="32"/>
      <c r="K176" s="32"/>
    </row>
    <row r="177" spans="1:11" ht="15">
      <c r="A177" s="32"/>
      <c r="B177" s="32"/>
      <c r="C177" s="32"/>
      <c r="D177" s="32"/>
      <c r="E177" s="32"/>
      <c r="F177" s="32"/>
      <c r="G177" s="32"/>
      <c r="H177" s="32"/>
      <c r="I177" s="32"/>
      <c r="J177" s="32"/>
      <c r="K177" s="32"/>
    </row>
    <row r="178" spans="1:11" ht="15">
      <c r="A178" s="32"/>
      <c r="B178" s="32"/>
      <c r="C178" s="32"/>
      <c r="D178" s="32"/>
      <c r="E178" s="32"/>
      <c r="F178" s="32"/>
      <c r="G178" s="32"/>
      <c r="H178" s="32"/>
      <c r="I178" s="32"/>
      <c r="J178" s="32"/>
      <c r="K178" s="32"/>
    </row>
    <row r="179" spans="1:11" ht="15">
      <c r="A179" s="32"/>
      <c r="B179" s="32"/>
      <c r="C179" s="32"/>
      <c r="D179" s="32"/>
      <c r="E179" s="32"/>
      <c r="F179" s="32"/>
      <c r="G179" s="32"/>
      <c r="H179" s="32"/>
      <c r="I179" s="32"/>
      <c r="J179" s="32"/>
      <c r="K179" s="32"/>
    </row>
    <row r="180" spans="1:11" ht="15">
      <c r="A180" s="32"/>
      <c r="B180" s="32"/>
      <c r="C180" s="32"/>
      <c r="D180" s="32"/>
      <c r="E180" s="32"/>
      <c r="F180" s="32"/>
      <c r="G180" s="32"/>
      <c r="H180" s="32"/>
      <c r="I180" s="32"/>
      <c r="J180" s="32"/>
      <c r="K180" s="32"/>
    </row>
    <row r="181" spans="1:11" ht="15">
      <c r="A181" s="32"/>
      <c r="B181" s="32"/>
      <c r="C181" s="32"/>
      <c r="D181" s="32"/>
      <c r="E181" s="32"/>
      <c r="F181" s="32"/>
      <c r="G181" s="32"/>
      <c r="H181" s="32"/>
      <c r="I181" s="32"/>
      <c r="J181" s="32"/>
      <c r="K181" s="32"/>
    </row>
    <row r="182" spans="1:11" ht="15">
      <c r="A182" s="32"/>
      <c r="B182" s="32"/>
      <c r="C182" s="32"/>
      <c r="D182" s="32"/>
      <c r="E182" s="32"/>
      <c r="F182" s="32"/>
      <c r="G182" s="32"/>
      <c r="H182" s="32"/>
      <c r="I182" s="32"/>
      <c r="J182" s="32"/>
      <c r="K182" s="32"/>
    </row>
    <row r="183" spans="1:11" ht="15">
      <c r="A183" s="32"/>
      <c r="B183" s="32"/>
      <c r="C183" s="32"/>
      <c r="D183" s="32"/>
      <c r="E183" s="32"/>
      <c r="F183" s="32"/>
      <c r="G183" s="32"/>
      <c r="H183" s="32"/>
      <c r="I183" s="32"/>
      <c r="J183" s="32"/>
      <c r="K183" s="32"/>
    </row>
    <row r="184" spans="1:11" ht="15">
      <c r="A184" s="32"/>
      <c r="B184" s="32"/>
      <c r="C184" s="32"/>
      <c r="D184" s="32"/>
      <c r="E184" s="32"/>
      <c r="F184" s="32"/>
      <c r="G184" s="32"/>
      <c r="H184" s="32"/>
      <c r="I184" s="32"/>
      <c r="J184" s="32"/>
      <c r="K184" s="32"/>
    </row>
    <row r="185" spans="1:11" ht="15">
      <c r="A185" s="32"/>
      <c r="B185" s="32"/>
      <c r="C185" s="32"/>
      <c r="D185" s="32"/>
      <c r="E185" s="32"/>
      <c r="F185" s="32"/>
      <c r="G185" s="32"/>
      <c r="H185" s="32"/>
      <c r="I185" s="32"/>
      <c r="J185" s="32"/>
      <c r="K185" s="32"/>
    </row>
    <row r="186" spans="1:11" ht="15">
      <c r="A186" s="32"/>
      <c r="B186" s="32"/>
      <c r="C186" s="32"/>
      <c r="D186" s="32"/>
      <c r="E186" s="32"/>
      <c r="F186" s="32"/>
      <c r="G186" s="32"/>
      <c r="H186" s="32"/>
      <c r="I186" s="32"/>
      <c r="J186" s="32"/>
      <c r="K186" s="32"/>
    </row>
    <row r="187" spans="1:11" ht="15">
      <c r="A187" s="32"/>
      <c r="B187" s="32"/>
      <c r="C187" s="32"/>
      <c r="D187" s="32"/>
      <c r="E187" s="32"/>
      <c r="F187" s="32"/>
      <c r="G187" s="32"/>
      <c r="H187" s="32"/>
      <c r="I187" s="32"/>
      <c r="J187" s="32"/>
      <c r="K187" s="32"/>
    </row>
    <row r="188" spans="1:11" ht="15">
      <c r="A188" s="32"/>
      <c r="B188" s="32"/>
      <c r="C188" s="32"/>
      <c r="D188" s="32"/>
      <c r="E188" s="32"/>
      <c r="F188" s="32"/>
      <c r="G188" s="32"/>
      <c r="H188" s="32"/>
      <c r="I188" s="32"/>
      <c r="J188" s="32"/>
      <c r="K188" s="32"/>
    </row>
    <row r="189" spans="1:11" ht="15">
      <c r="A189" s="32"/>
      <c r="B189" s="32"/>
      <c r="C189" s="32"/>
      <c r="D189" s="32"/>
      <c r="E189" s="32"/>
      <c r="F189" s="32"/>
      <c r="G189" s="32"/>
      <c r="H189" s="32"/>
      <c r="I189" s="32"/>
      <c r="J189" s="32"/>
      <c r="K189" s="32"/>
    </row>
    <row r="190" spans="1:11" ht="15">
      <c r="A190" s="32"/>
      <c r="B190" s="32"/>
      <c r="C190" s="32"/>
      <c r="D190" s="32"/>
      <c r="E190" s="32"/>
      <c r="F190" s="32"/>
      <c r="G190" s="32"/>
      <c r="H190" s="32"/>
      <c r="I190" s="32"/>
      <c r="J190" s="32"/>
      <c r="K190" s="32"/>
    </row>
    <row r="191" spans="1:11" ht="15">
      <c r="A191" s="32"/>
      <c r="B191" s="32"/>
      <c r="C191" s="32"/>
      <c r="D191" s="32"/>
      <c r="E191" s="32"/>
      <c r="F191" s="32"/>
      <c r="G191" s="32"/>
      <c r="H191" s="32"/>
      <c r="I191" s="32"/>
      <c r="J191" s="32"/>
      <c r="K191" s="32"/>
    </row>
    <row r="192" spans="1:11" ht="15">
      <c r="A192" s="32"/>
      <c r="B192" s="32"/>
      <c r="C192" s="32"/>
      <c r="D192" s="32"/>
      <c r="E192" s="32"/>
      <c r="F192" s="32"/>
      <c r="G192" s="32"/>
      <c r="H192" s="32"/>
      <c r="I192" s="32"/>
      <c r="J192" s="32"/>
      <c r="K192" s="32"/>
    </row>
    <row r="193" spans="1:11" ht="15">
      <c r="A193" s="32"/>
      <c r="B193" s="32"/>
      <c r="C193" s="32"/>
      <c r="D193" s="32"/>
      <c r="E193" s="32"/>
      <c r="F193" s="32"/>
      <c r="G193" s="32"/>
      <c r="H193" s="32"/>
      <c r="I193" s="32"/>
      <c r="J193" s="32"/>
      <c r="K193" s="32"/>
    </row>
    <row r="194" spans="1:11" ht="15">
      <c r="A194" s="32"/>
      <c r="B194" s="32"/>
      <c r="C194" s="32"/>
      <c r="D194" s="32"/>
      <c r="E194" s="32"/>
      <c r="F194" s="32"/>
      <c r="G194" s="32"/>
      <c r="H194" s="32"/>
      <c r="I194" s="32"/>
      <c r="J194" s="32"/>
      <c r="K194" s="32"/>
    </row>
    <row r="195" spans="1:11" ht="15">
      <c r="A195" s="32"/>
      <c r="B195" s="32"/>
      <c r="C195" s="32"/>
      <c r="D195" s="32"/>
      <c r="E195" s="32"/>
      <c r="F195" s="32"/>
      <c r="G195" s="32"/>
      <c r="H195" s="32"/>
      <c r="I195" s="32"/>
      <c r="J195" s="32"/>
      <c r="K195" s="32"/>
    </row>
    <row r="196" spans="1:11" ht="15">
      <c r="A196" s="32"/>
      <c r="B196" s="32"/>
      <c r="C196" s="32"/>
      <c r="D196" s="32"/>
      <c r="E196" s="32"/>
      <c r="F196" s="32"/>
      <c r="G196" s="32"/>
      <c r="H196" s="32"/>
      <c r="I196" s="32"/>
      <c r="J196" s="32"/>
      <c r="K196" s="32"/>
    </row>
    <row r="197" spans="1:11" ht="15">
      <c r="A197" s="32"/>
      <c r="B197" s="32"/>
      <c r="C197" s="32"/>
      <c r="D197" s="32"/>
      <c r="E197" s="32"/>
      <c r="F197" s="32"/>
      <c r="G197" s="32"/>
      <c r="H197" s="32"/>
      <c r="I197" s="32"/>
      <c r="J197" s="32"/>
      <c r="K197" s="32"/>
    </row>
    <row r="198" spans="1:11" ht="15">
      <c r="A198" s="32"/>
      <c r="B198" s="32"/>
      <c r="C198" s="32"/>
      <c r="D198" s="32"/>
      <c r="E198" s="32"/>
      <c r="F198" s="32"/>
      <c r="G198" s="32"/>
      <c r="H198" s="32"/>
      <c r="I198" s="32"/>
      <c r="J198" s="32"/>
      <c r="K198" s="32"/>
    </row>
    <row r="199" spans="1:11" ht="15">
      <c r="A199" s="32"/>
      <c r="B199" s="32"/>
      <c r="C199" s="32"/>
      <c r="D199" s="32"/>
      <c r="E199" s="32"/>
      <c r="F199" s="32"/>
      <c r="G199" s="32"/>
      <c r="H199" s="32"/>
      <c r="I199" s="32"/>
      <c r="J199" s="32"/>
      <c r="K199" s="32"/>
    </row>
    <row r="200" spans="1:11" ht="15">
      <c r="A200" s="32"/>
      <c r="B200" s="32"/>
      <c r="C200" s="32"/>
      <c r="D200" s="32"/>
      <c r="E200" s="32"/>
      <c r="F200" s="32"/>
      <c r="G200" s="32"/>
      <c r="H200" s="32"/>
      <c r="I200" s="32"/>
      <c r="J200" s="32"/>
      <c r="K200" s="32"/>
    </row>
    <row r="201" spans="1:11" ht="15">
      <c r="A201" s="32"/>
      <c r="B201" s="32"/>
      <c r="C201" s="32"/>
      <c r="D201" s="32"/>
      <c r="E201" s="32"/>
      <c r="F201" s="32"/>
      <c r="G201" s="32"/>
      <c r="H201" s="32"/>
      <c r="I201" s="32"/>
      <c r="J201" s="32"/>
      <c r="K201" s="32"/>
    </row>
    <row r="202" spans="1:11" ht="15">
      <c r="A202" s="32"/>
      <c r="B202" s="32"/>
      <c r="C202" s="32"/>
      <c r="D202" s="32"/>
      <c r="E202" s="32"/>
      <c r="F202" s="32"/>
      <c r="G202" s="32"/>
      <c r="H202" s="32"/>
      <c r="I202" s="32"/>
      <c r="J202" s="32"/>
      <c r="K202" s="32"/>
    </row>
    <row r="203" spans="1:11" ht="15">
      <c r="A203" s="32"/>
      <c r="B203" s="32"/>
      <c r="C203" s="32"/>
      <c r="D203" s="32"/>
      <c r="E203" s="32"/>
      <c r="F203" s="32"/>
      <c r="G203" s="32"/>
      <c r="H203" s="32"/>
      <c r="I203" s="32"/>
      <c r="J203" s="32"/>
      <c r="K203" s="32"/>
    </row>
    <row r="204" spans="1:11" ht="15">
      <c r="A204" s="32"/>
      <c r="B204" s="32"/>
      <c r="C204" s="32"/>
      <c r="D204" s="32"/>
      <c r="E204" s="32"/>
      <c r="F204" s="32"/>
      <c r="G204" s="32"/>
      <c r="H204" s="32"/>
      <c r="I204" s="32"/>
      <c r="J204" s="32"/>
      <c r="K204" s="32"/>
    </row>
    <row r="205" spans="1:11" ht="15">
      <c r="A205" s="32"/>
      <c r="B205" s="32"/>
      <c r="C205" s="32"/>
      <c r="D205" s="32"/>
      <c r="E205" s="32"/>
      <c r="F205" s="32"/>
      <c r="G205" s="32"/>
      <c r="H205" s="32"/>
      <c r="I205" s="32"/>
      <c r="J205" s="32"/>
      <c r="K205" s="32"/>
    </row>
    <row r="206" spans="1:11" ht="15">
      <c r="A206" s="32"/>
      <c r="B206" s="32"/>
      <c r="C206" s="32"/>
      <c r="D206" s="32"/>
      <c r="E206" s="32"/>
      <c r="F206" s="32"/>
      <c r="G206" s="32"/>
      <c r="H206" s="32"/>
      <c r="I206" s="32"/>
      <c r="J206" s="32"/>
      <c r="K206" s="32"/>
    </row>
    <row r="207" spans="1:11" ht="15">
      <c r="A207" s="32"/>
      <c r="B207" s="32"/>
      <c r="C207" s="32"/>
      <c r="D207" s="32"/>
      <c r="E207" s="32"/>
      <c r="F207" s="32"/>
      <c r="G207" s="32"/>
      <c r="H207" s="32"/>
      <c r="I207" s="32"/>
      <c r="J207" s="32"/>
      <c r="K207" s="32"/>
    </row>
  </sheetData>
  <mergeCells count="6">
    <mergeCell ref="C77:I77"/>
    <mergeCell ref="B7:I7"/>
    <mergeCell ref="B8:I8"/>
    <mergeCell ref="B9:I9"/>
    <mergeCell ref="C66:I66"/>
    <mergeCell ref="C67:I67"/>
  </mergeCells>
  <phoneticPr fontId="25" type="noConversion"/>
  <printOptions horizontalCentered="1"/>
  <pageMargins left="0.98425196850393704" right="0.51181102362204722" top="0.74803149606299213" bottom="0.23622047244094491" header="0" footer="0"/>
  <pageSetup scale="50"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1061F-6EB1-459B-AEC6-E31AF3875F49}">
  <sheetPr codeName="Sheet2">
    <tabColor rgb="FF0070C0"/>
    <pageSetUpPr fitToPage="1"/>
  </sheetPr>
  <dimension ref="A1:AQ192"/>
  <sheetViews>
    <sheetView view="pageBreakPreview" zoomScaleNormal="70" zoomScaleSheetLayoutView="100" workbookViewId="0">
      <selection activeCell="B7" sqref="B7:I7"/>
    </sheetView>
  </sheetViews>
  <sheetFormatPr defaultRowHeight="12.75"/>
  <cols>
    <col min="1" max="1" width="2.5703125" customWidth="1"/>
    <col min="2" max="2" width="6.42578125" customWidth="1"/>
    <col min="3" max="3" width="60.42578125" customWidth="1"/>
    <col min="4" max="4" width="6" customWidth="1"/>
    <col min="5" max="9" width="14.5703125" customWidth="1"/>
    <col min="10" max="10" width="2.5703125" customWidth="1"/>
    <col min="11" max="11" width="2.7109375" style="674" customWidth="1"/>
    <col min="12" max="12" width="12" bestFit="1" customWidth="1"/>
    <col min="13" max="13" width="6.28515625" bestFit="1" customWidth="1"/>
    <col min="14" max="14" width="50.42578125" bestFit="1" customWidth="1"/>
    <col min="15" max="15" width="12.28515625" bestFit="1" customWidth="1"/>
    <col min="16" max="16" width="10.28515625" bestFit="1" customWidth="1"/>
    <col min="17" max="19" width="11" bestFit="1" customWidth="1"/>
    <col min="20" max="20" width="10.28515625" bestFit="1" customWidth="1"/>
    <col min="21" max="21" width="10.7109375" bestFit="1" customWidth="1"/>
    <col min="22" max="22" width="6.28515625" bestFit="1" customWidth="1"/>
    <col min="23" max="23" width="50.42578125" bestFit="1" customWidth="1"/>
    <col min="24" max="24" width="6.42578125" bestFit="1" customWidth="1"/>
    <col min="25" max="27" width="10.7109375" bestFit="1" customWidth="1"/>
    <col min="28" max="28" width="11" bestFit="1" customWidth="1"/>
    <col min="29" max="29" width="10.7109375" bestFit="1" customWidth="1"/>
  </cols>
  <sheetData>
    <row r="1" spans="1:43" s="1" customFormat="1" ht="17.25" customHeight="1">
      <c r="A1" s="38"/>
      <c r="B1" s="49" t="s">
        <v>0</v>
      </c>
      <c r="C1" s="38"/>
      <c r="D1" s="38"/>
      <c r="E1" s="38"/>
      <c r="F1" s="38"/>
      <c r="H1" s="38"/>
      <c r="I1" s="151" t="s">
        <v>425</v>
      </c>
      <c r="J1" s="38"/>
      <c r="K1" s="667"/>
      <c r="L1"/>
      <c r="M1"/>
      <c r="N1"/>
      <c r="O1"/>
      <c r="P1"/>
      <c r="Q1"/>
      <c r="R1"/>
      <c r="S1"/>
      <c r="T1"/>
      <c r="U1"/>
      <c r="V1"/>
      <c r="W1"/>
      <c r="X1"/>
      <c r="Y1"/>
      <c r="Z1"/>
      <c r="AA1"/>
      <c r="AB1"/>
      <c r="AC1"/>
      <c r="AD1"/>
      <c r="AE1"/>
      <c r="AF1"/>
      <c r="AG1"/>
      <c r="AH1"/>
      <c r="AI1"/>
      <c r="AJ1"/>
      <c r="AK1"/>
      <c r="AL1"/>
      <c r="AM1"/>
      <c r="AN1"/>
      <c r="AO1"/>
      <c r="AP1"/>
      <c r="AQ1"/>
    </row>
    <row r="2" spans="1:43" s="1" customFormat="1" ht="17.25" customHeight="1">
      <c r="A2" s="38"/>
      <c r="B2" s="49"/>
      <c r="C2" s="38"/>
      <c r="D2" s="38"/>
      <c r="E2" s="38"/>
      <c r="F2" s="38"/>
      <c r="H2" s="38"/>
      <c r="I2" s="2" t="s">
        <v>1</v>
      </c>
      <c r="J2" s="38"/>
      <c r="K2" s="667"/>
      <c r="L2"/>
      <c r="M2"/>
      <c r="N2"/>
      <c r="O2"/>
      <c r="P2"/>
      <c r="Q2"/>
      <c r="R2"/>
      <c r="S2"/>
      <c r="T2"/>
      <c r="U2"/>
      <c r="V2"/>
      <c r="W2"/>
      <c r="X2"/>
      <c r="Y2"/>
      <c r="Z2"/>
      <c r="AA2"/>
      <c r="AB2"/>
      <c r="AC2"/>
      <c r="AD2"/>
      <c r="AE2"/>
      <c r="AF2"/>
      <c r="AG2"/>
      <c r="AH2"/>
      <c r="AI2"/>
      <c r="AJ2"/>
      <c r="AK2"/>
      <c r="AL2"/>
      <c r="AM2"/>
      <c r="AN2"/>
      <c r="AO2"/>
      <c r="AP2"/>
      <c r="AQ2"/>
    </row>
    <row r="3" spans="1:43" s="1" customFormat="1" ht="17.25" customHeight="1">
      <c r="A3" s="38"/>
      <c r="B3" s="52"/>
      <c r="C3" s="38"/>
      <c r="D3" s="38"/>
      <c r="E3" s="38"/>
      <c r="F3" s="38"/>
      <c r="H3" s="38"/>
      <c r="I3" s="2" t="s">
        <v>2</v>
      </c>
      <c r="J3" s="38"/>
      <c r="K3" s="667"/>
      <c r="L3"/>
      <c r="M3"/>
      <c r="N3"/>
      <c r="O3"/>
      <c r="P3"/>
      <c r="Q3"/>
      <c r="R3"/>
      <c r="S3"/>
      <c r="T3"/>
      <c r="U3"/>
      <c r="V3"/>
      <c r="W3"/>
      <c r="X3"/>
      <c r="Y3"/>
      <c r="Z3"/>
      <c r="AA3"/>
      <c r="AB3"/>
      <c r="AC3"/>
      <c r="AD3"/>
      <c r="AE3"/>
      <c r="AF3"/>
      <c r="AG3"/>
      <c r="AH3"/>
      <c r="AI3"/>
      <c r="AJ3"/>
      <c r="AK3"/>
      <c r="AL3"/>
      <c r="AM3"/>
      <c r="AN3"/>
      <c r="AO3"/>
      <c r="AP3"/>
      <c r="AQ3"/>
    </row>
    <row r="4" spans="1:43" s="1" customFormat="1" ht="17.25" customHeight="1">
      <c r="A4" s="38"/>
      <c r="B4" s="50"/>
      <c r="C4" s="38"/>
      <c r="D4" s="38"/>
      <c r="E4" s="38"/>
      <c r="F4" s="38"/>
      <c r="H4" s="38"/>
      <c r="I4" s="2" t="s">
        <v>3</v>
      </c>
      <c r="J4" s="38"/>
      <c r="K4" s="667"/>
      <c r="L4"/>
      <c r="M4"/>
      <c r="N4"/>
      <c r="O4"/>
      <c r="P4"/>
      <c r="Q4"/>
      <c r="R4"/>
      <c r="S4"/>
      <c r="T4"/>
      <c r="U4"/>
      <c r="V4"/>
      <c r="W4"/>
      <c r="X4"/>
      <c r="Y4"/>
      <c r="Z4"/>
      <c r="AA4"/>
      <c r="AB4"/>
      <c r="AC4"/>
      <c r="AD4"/>
      <c r="AE4"/>
      <c r="AF4"/>
      <c r="AG4"/>
      <c r="AH4"/>
      <c r="AI4"/>
      <c r="AJ4"/>
      <c r="AK4"/>
      <c r="AL4"/>
      <c r="AM4"/>
      <c r="AN4"/>
      <c r="AO4"/>
      <c r="AP4"/>
      <c r="AQ4"/>
    </row>
    <row r="5" spans="1:43" s="1" customFormat="1" ht="17.25" customHeight="1">
      <c r="A5" s="38"/>
      <c r="B5" s="50"/>
      <c r="C5" s="50"/>
      <c r="D5" s="28"/>
      <c r="E5" s="28"/>
      <c r="F5" s="28"/>
      <c r="H5" s="38"/>
      <c r="I5" s="2" t="s">
        <v>4</v>
      </c>
      <c r="J5" s="38"/>
      <c r="K5" s="667"/>
      <c r="L5"/>
      <c r="M5"/>
      <c r="N5"/>
      <c r="O5"/>
      <c r="P5"/>
      <c r="Q5"/>
      <c r="R5"/>
      <c r="S5"/>
      <c r="T5"/>
      <c r="U5"/>
      <c r="V5"/>
      <c r="W5"/>
      <c r="X5"/>
      <c r="Y5"/>
      <c r="Z5"/>
      <c r="AA5"/>
      <c r="AB5"/>
      <c r="AC5"/>
      <c r="AD5"/>
      <c r="AE5"/>
      <c r="AF5"/>
      <c r="AG5"/>
      <c r="AH5"/>
      <c r="AI5"/>
      <c r="AJ5"/>
      <c r="AK5"/>
      <c r="AL5"/>
      <c r="AM5"/>
      <c r="AN5"/>
      <c r="AO5"/>
      <c r="AP5"/>
      <c r="AQ5"/>
    </row>
    <row r="6" spans="1:43" s="1" customFormat="1" ht="17.25" customHeight="1">
      <c r="A6" s="38"/>
      <c r="B6" s="38"/>
      <c r="C6" s="38"/>
      <c r="D6" s="38"/>
      <c r="E6" s="38"/>
      <c r="F6" s="38"/>
      <c r="H6" s="38"/>
      <c r="I6" s="2" t="s">
        <v>78</v>
      </c>
      <c r="J6" s="38"/>
      <c r="K6" s="667"/>
      <c r="L6"/>
      <c r="M6"/>
      <c r="N6"/>
      <c r="O6"/>
      <c r="P6"/>
      <c r="Q6"/>
      <c r="R6"/>
      <c r="S6"/>
      <c r="T6"/>
      <c r="U6"/>
      <c r="V6"/>
      <c r="W6"/>
      <c r="X6"/>
      <c r="Y6"/>
      <c r="Z6"/>
      <c r="AA6"/>
      <c r="AB6"/>
      <c r="AC6"/>
      <c r="AD6"/>
      <c r="AE6"/>
      <c r="AF6"/>
      <c r="AG6"/>
      <c r="AH6"/>
      <c r="AI6"/>
      <c r="AJ6"/>
      <c r="AK6"/>
      <c r="AL6"/>
      <c r="AM6"/>
      <c r="AN6"/>
      <c r="AO6"/>
      <c r="AP6"/>
      <c r="AQ6"/>
    </row>
    <row r="7" spans="1:43" s="1" customFormat="1" ht="17.25" customHeight="1">
      <c r="A7" s="38"/>
      <c r="B7" s="750" t="s">
        <v>78</v>
      </c>
      <c r="C7" s="750"/>
      <c r="D7" s="750"/>
      <c r="E7" s="750"/>
      <c r="F7" s="750"/>
      <c r="G7" s="750"/>
      <c r="H7" s="750"/>
      <c r="I7" s="750"/>
      <c r="J7" s="38"/>
      <c r="K7" s="667"/>
      <c r="L7"/>
      <c r="M7"/>
      <c r="N7"/>
      <c r="O7"/>
      <c r="P7"/>
      <c r="Q7"/>
      <c r="R7"/>
      <c r="S7"/>
      <c r="T7"/>
      <c r="U7"/>
      <c r="V7"/>
      <c r="W7"/>
      <c r="X7"/>
      <c r="Y7"/>
      <c r="Z7"/>
      <c r="AA7"/>
      <c r="AB7"/>
      <c r="AC7"/>
      <c r="AD7"/>
      <c r="AE7"/>
      <c r="AF7"/>
      <c r="AG7"/>
      <c r="AH7"/>
      <c r="AI7"/>
      <c r="AJ7"/>
      <c r="AK7"/>
      <c r="AL7"/>
      <c r="AM7"/>
      <c r="AN7"/>
      <c r="AO7"/>
      <c r="AP7"/>
      <c r="AQ7"/>
    </row>
    <row r="8" spans="1:43" s="1" customFormat="1" ht="17.25" customHeight="1">
      <c r="A8" s="38"/>
      <c r="B8" s="750" t="s">
        <v>79</v>
      </c>
      <c r="C8" s="750"/>
      <c r="D8" s="750"/>
      <c r="E8" s="750"/>
      <c r="F8" s="750"/>
      <c r="G8" s="750"/>
      <c r="H8" s="750"/>
      <c r="I8" s="750"/>
      <c r="J8" s="38"/>
      <c r="K8" s="667"/>
      <c r="L8"/>
      <c r="M8"/>
      <c r="N8"/>
      <c r="O8"/>
      <c r="P8"/>
      <c r="Q8"/>
      <c r="R8"/>
      <c r="S8"/>
      <c r="T8"/>
      <c r="U8"/>
      <c r="V8"/>
      <c r="W8"/>
      <c r="X8"/>
      <c r="Y8"/>
      <c r="Z8"/>
      <c r="AA8"/>
      <c r="AB8"/>
      <c r="AC8"/>
      <c r="AD8"/>
      <c r="AE8"/>
      <c r="AF8"/>
      <c r="AG8"/>
      <c r="AH8"/>
      <c r="AI8"/>
      <c r="AJ8"/>
      <c r="AK8"/>
      <c r="AL8"/>
      <c r="AM8"/>
      <c r="AN8"/>
      <c r="AO8"/>
      <c r="AP8"/>
      <c r="AQ8"/>
    </row>
    <row r="9" spans="1:43" s="1" customFormat="1" ht="17.25" customHeight="1">
      <c r="A9" s="38"/>
      <c r="B9" s="751" t="s">
        <v>8</v>
      </c>
      <c r="C9" s="751"/>
      <c r="D9" s="751"/>
      <c r="E9" s="751"/>
      <c r="F9" s="751"/>
      <c r="G9" s="751"/>
      <c r="H9" s="751"/>
      <c r="I9" s="751"/>
      <c r="J9" s="38"/>
      <c r="K9" s="667"/>
      <c r="L9"/>
      <c r="M9"/>
      <c r="N9"/>
      <c r="O9"/>
      <c r="P9"/>
      <c r="Q9"/>
      <c r="R9"/>
      <c r="S9"/>
      <c r="T9"/>
      <c r="U9"/>
      <c r="V9"/>
      <c r="W9"/>
      <c r="X9"/>
      <c r="Y9"/>
      <c r="Z9"/>
      <c r="AA9"/>
      <c r="AB9"/>
      <c r="AC9"/>
      <c r="AD9"/>
      <c r="AE9"/>
      <c r="AF9"/>
      <c r="AG9"/>
      <c r="AH9"/>
      <c r="AI9"/>
      <c r="AJ9"/>
      <c r="AK9"/>
      <c r="AL9"/>
      <c r="AM9"/>
      <c r="AN9"/>
      <c r="AO9"/>
      <c r="AP9"/>
      <c r="AQ9"/>
    </row>
    <row r="10" spans="1:43" s="1" customFormat="1" ht="17.25" customHeight="1" thickBot="1">
      <c r="A10" s="38"/>
      <c r="B10" s="38"/>
      <c r="C10" s="38"/>
      <c r="D10" s="38"/>
      <c r="E10" s="38"/>
      <c r="F10" s="38"/>
      <c r="G10" s="38"/>
      <c r="H10" s="38"/>
      <c r="I10" s="38"/>
      <c r="J10" s="38"/>
      <c r="K10" s="667"/>
      <c r="L10"/>
      <c r="M10"/>
      <c r="N10"/>
      <c r="O10"/>
      <c r="P10"/>
      <c r="Q10"/>
      <c r="R10"/>
      <c r="S10"/>
      <c r="T10"/>
      <c r="U10"/>
      <c r="V10"/>
      <c r="W10"/>
      <c r="X10"/>
      <c r="Y10"/>
      <c r="Z10"/>
      <c r="AA10"/>
      <c r="AB10"/>
      <c r="AC10"/>
      <c r="AD10"/>
      <c r="AE10"/>
      <c r="AF10"/>
      <c r="AG10"/>
      <c r="AH10"/>
      <c r="AI10"/>
      <c r="AJ10"/>
      <c r="AK10"/>
      <c r="AL10"/>
      <c r="AM10"/>
      <c r="AN10"/>
      <c r="AO10"/>
      <c r="AP10"/>
      <c r="AQ10"/>
    </row>
    <row r="11" spans="1:43" s="1" customFormat="1" ht="17.25" customHeight="1">
      <c r="A11" s="38"/>
      <c r="B11" s="34" t="s">
        <v>9</v>
      </c>
      <c r="C11" s="56"/>
      <c r="D11" s="56"/>
      <c r="E11" s="107"/>
      <c r="F11" s="107"/>
      <c r="G11" s="42"/>
      <c r="H11" s="42"/>
      <c r="I11" s="4"/>
      <c r="K11" s="667"/>
      <c r="L11"/>
      <c r="M11"/>
      <c r="N11"/>
      <c r="O11"/>
      <c r="P11"/>
      <c r="Q11"/>
      <c r="R11"/>
      <c r="S11"/>
      <c r="T11"/>
      <c r="U11"/>
      <c r="V11"/>
      <c r="W11"/>
      <c r="X11"/>
      <c r="Y11"/>
      <c r="Z11"/>
      <c r="AA11"/>
      <c r="AB11"/>
      <c r="AC11"/>
      <c r="AD11"/>
      <c r="AE11"/>
      <c r="AF11"/>
      <c r="AG11"/>
      <c r="AH11"/>
      <c r="AI11"/>
      <c r="AJ11"/>
      <c r="AK11"/>
      <c r="AL11"/>
      <c r="AM11"/>
      <c r="AN11"/>
      <c r="AO11"/>
      <c r="AP11"/>
      <c r="AQ11"/>
    </row>
    <row r="12" spans="1:43" s="1" customFormat="1" ht="17.25" customHeight="1" thickBot="1">
      <c r="A12" s="38"/>
      <c r="B12" s="5" t="s">
        <v>10</v>
      </c>
      <c r="C12" s="6" t="s">
        <v>11</v>
      </c>
      <c r="D12" s="6" t="s">
        <v>12</v>
      </c>
      <c r="E12" s="6">
        <v>2027</v>
      </c>
      <c r="F12" s="6">
        <v>2028</v>
      </c>
      <c r="G12" s="6">
        <v>2029</v>
      </c>
      <c r="H12" s="6">
        <v>2030</v>
      </c>
      <c r="I12" s="7">
        <v>2031</v>
      </c>
      <c r="K12" s="667"/>
      <c r="L12"/>
      <c r="M12"/>
      <c r="N12"/>
      <c r="O12"/>
      <c r="P12"/>
      <c r="Q12"/>
      <c r="R12"/>
      <c r="S12"/>
      <c r="T12"/>
      <c r="U12"/>
      <c r="V12"/>
      <c r="W12"/>
      <c r="X12"/>
      <c r="Y12"/>
      <c r="Z12"/>
      <c r="AA12"/>
      <c r="AB12"/>
      <c r="AC12"/>
      <c r="AD12"/>
      <c r="AE12"/>
      <c r="AF12"/>
      <c r="AG12"/>
      <c r="AH12"/>
      <c r="AI12"/>
      <c r="AJ12"/>
      <c r="AK12"/>
      <c r="AL12"/>
      <c r="AM12"/>
      <c r="AN12"/>
      <c r="AO12"/>
      <c r="AP12"/>
      <c r="AQ12"/>
    </row>
    <row r="13" spans="1:43" s="1" customFormat="1" ht="17.25" customHeight="1">
      <c r="A13" s="38"/>
      <c r="B13" s="8"/>
      <c r="C13" s="9"/>
      <c r="D13" s="9"/>
      <c r="E13" s="9" t="s">
        <v>13</v>
      </c>
      <c r="F13" s="9" t="s">
        <v>14</v>
      </c>
      <c r="G13" s="105" t="s">
        <v>15</v>
      </c>
      <c r="H13" s="105" t="s">
        <v>16</v>
      </c>
      <c r="I13" s="11" t="s">
        <v>17</v>
      </c>
      <c r="K13" s="667"/>
      <c r="L13"/>
      <c r="M13"/>
      <c r="N13"/>
      <c r="O13"/>
      <c r="P13"/>
      <c r="Q13"/>
      <c r="R13"/>
      <c r="S13"/>
      <c r="T13"/>
      <c r="U13"/>
      <c r="V13"/>
      <c r="W13"/>
      <c r="X13"/>
      <c r="Y13"/>
      <c r="Z13"/>
      <c r="AA13"/>
      <c r="AB13"/>
      <c r="AC13"/>
      <c r="AD13"/>
      <c r="AE13"/>
      <c r="AF13"/>
      <c r="AG13"/>
      <c r="AH13"/>
      <c r="AI13"/>
      <c r="AJ13"/>
      <c r="AK13"/>
      <c r="AL13"/>
      <c r="AM13"/>
      <c r="AN13"/>
      <c r="AO13"/>
      <c r="AP13"/>
      <c r="AQ13"/>
    </row>
    <row r="14" spans="1:43" s="1" customFormat="1" ht="17.25" customHeight="1">
      <c r="A14" s="38"/>
      <c r="B14" s="14"/>
      <c r="C14" s="16"/>
      <c r="D14" s="16"/>
      <c r="E14" s="16"/>
      <c r="F14" s="16"/>
      <c r="G14" s="35"/>
      <c r="H14" s="35"/>
      <c r="I14" s="17"/>
      <c r="K14" s="667"/>
      <c r="L14"/>
      <c r="M14"/>
      <c r="N14"/>
      <c r="O14"/>
      <c r="P14"/>
      <c r="Q14"/>
      <c r="R14"/>
      <c r="S14"/>
      <c r="T14"/>
      <c r="U14"/>
      <c r="V14"/>
      <c r="W14"/>
      <c r="X14"/>
      <c r="Y14"/>
      <c r="Z14"/>
      <c r="AA14"/>
      <c r="AB14"/>
      <c r="AC14"/>
      <c r="AD14"/>
      <c r="AE14"/>
      <c r="AF14"/>
      <c r="AG14"/>
      <c r="AH14"/>
      <c r="AI14"/>
      <c r="AJ14"/>
      <c r="AK14"/>
      <c r="AL14"/>
      <c r="AM14"/>
      <c r="AN14"/>
      <c r="AO14"/>
      <c r="AP14"/>
      <c r="AQ14"/>
    </row>
    <row r="15" spans="1:43" s="1" customFormat="1" ht="17.25" customHeight="1">
      <c r="A15" s="38"/>
      <c r="B15" s="14"/>
      <c r="C15" s="15" t="s">
        <v>18</v>
      </c>
      <c r="D15" s="35"/>
      <c r="E15" s="16"/>
      <c r="F15" s="16"/>
      <c r="G15" s="35"/>
      <c r="H15" s="35"/>
      <c r="I15" s="17"/>
      <c r="K15" s="667"/>
      <c r="L15"/>
      <c r="M15"/>
      <c r="N15"/>
      <c r="O15"/>
      <c r="P15"/>
      <c r="Q15"/>
      <c r="R15"/>
      <c r="S15"/>
      <c r="T15"/>
      <c r="U15"/>
      <c r="V15"/>
      <c r="W15"/>
      <c r="X15"/>
      <c r="Y15"/>
      <c r="Z15"/>
      <c r="AA15"/>
      <c r="AB15"/>
      <c r="AC15"/>
      <c r="AD15"/>
      <c r="AE15"/>
      <c r="AF15"/>
      <c r="AG15"/>
      <c r="AH15"/>
      <c r="AI15"/>
      <c r="AJ15"/>
      <c r="AK15"/>
      <c r="AL15"/>
      <c r="AM15"/>
      <c r="AN15"/>
      <c r="AO15"/>
      <c r="AP15"/>
      <c r="AQ15"/>
    </row>
    <row r="16" spans="1:43" s="1" customFormat="1" ht="17.25" customHeight="1">
      <c r="A16" s="38"/>
      <c r="B16" s="14">
        <v>1</v>
      </c>
      <c r="C16" s="330" t="s">
        <v>19</v>
      </c>
      <c r="D16" s="16">
        <v>1</v>
      </c>
      <c r="E16" s="18">
        <v>0</v>
      </c>
      <c r="F16" s="18">
        <v>0</v>
      </c>
      <c r="G16" s="18">
        <v>0</v>
      </c>
      <c r="H16" s="18">
        <v>1360.5477346752805</v>
      </c>
      <c r="I16" s="19">
        <v>6507.4284737764137</v>
      </c>
      <c r="K16" s="667"/>
      <c r="L16"/>
      <c r="M16"/>
      <c r="N16"/>
      <c r="O16"/>
      <c r="P16"/>
      <c r="Q16"/>
      <c r="R16"/>
      <c r="S16"/>
      <c r="T16"/>
      <c r="U16"/>
      <c r="V16"/>
      <c r="W16"/>
      <c r="X16"/>
      <c r="Y16"/>
      <c r="Z16"/>
      <c r="AA16"/>
      <c r="AB16"/>
      <c r="AC16"/>
      <c r="AD16"/>
      <c r="AE16"/>
      <c r="AF16"/>
      <c r="AG16"/>
      <c r="AH16"/>
      <c r="AI16"/>
      <c r="AJ16"/>
      <c r="AK16"/>
      <c r="AL16"/>
      <c r="AM16"/>
      <c r="AN16"/>
      <c r="AO16"/>
      <c r="AP16"/>
      <c r="AQ16"/>
    </row>
    <row r="17" spans="1:43" s="1" customFormat="1" ht="17.25" customHeight="1">
      <c r="A17" s="38"/>
      <c r="B17" s="14">
        <f>B16+1</f>
        <v>2</v>
      </c>
      <c r="C17" s="330" t="s">
        <v>20</v>
      </c>
      <c r="D17" s="16">
        <v>1</v>
      </c>
      <c r="E17" s="18">
        <v>0</v>
      </c>
      <c r="F17" s="18">
        <v>0</v>
      </c>
      <c r="G17" s="18">
        <v>2.1</v>
      </c>
      <c r="H17" s="18">
        <v>11.142291666666665</v>
      </c>
      <c r="I17" s="19">
        <v>24.970813298490128</v>
      </c>
      <c r="K17" s="667"/>
      <c r="L17"/>
      <c r="M17"/>
      <c r="N17"/>
      <c r="O17"/>
      <c r="P17"/>
      <c r="Q17"/>
      <c r="R17"/>
      <c r="S17"/>
      <c r="T17"/>
      <c r="U17"/>
      <c r="V17"/>
      <c r="W17"/>
      <c r="X17"/>
      <c r="Y17"/>
      <c r="Z17"/>
      <c r="AA17"/>
      <c r="AB17"/>
      <c r="AC17"/>
      <c r="AD17"/>
      <c r="AE17"/>
      <c r="AF17"/>
      <c r="AG17"/>
      <c r="AH17"/>
      <c r="AI17"/>
      <c r="AJ17"/>
      <c r="AK17"/>
      <c r="AL17"/>
      <c r="AM17"/>
      <c r="AN17"/>
      <c r="AO17"/>
      <c r="AP17"/>
      <c r="AQ17"/>
    </row>
    <row r="18" spans="1:43" s="1" customFormat="1" ht="17.25" customHeight="1" thickBot="1">
      <c r="A18" s="38"/>
      <c r="B18" s="14">
        <f t="shared" ref="B18:B19" si="0">B17+1</f>
        <v>3</v>
      </c>
      <c r="C18" s="330" t="s">
        <v>21</v>
      </c>
      <c r="D18" s="16">
        <v>1</v>
      </c>
      <c r="E18" s="21">
        <v>0</v>
      </c>
      <c r="F18" s="21">
        <v>0</v>
      </c>
      <c r="G18" s="21">
        <v>0</v>
      </c>
      <c r="H18" s="21">
        <v>-0.60222654100209128</v>
      </c>
      <c r="I18" s="22">
        <v>-2.4089061640083651</v>
      </c>
      <c r="K18" s="667"/>
      <c r="L18"/>
      <c r="M18"/>
      <c r="N18"/>
      <c r="O18"/>
      <c r="P18"/>
      <c r="Q18"/>
      <c r="R18"/>
      <c r="S18"/>
      <c r="T18"/>
      <c r="U18"/>
      <c r="V18"/>
      <c r="W18"/>
      <c r="X18"/>
      <c r="Y18"/>
      <c r="Z18"/>
      <c r="AA18"/>
      <c r="AB18"/>
      <c r="AC18"/>
      <c r="AD18"/>
      <c r="AE18"/>
      <c r="AF18"/>
      <c r="AG18"/>
      <c r="AH18"/>
      <c r="AI18"/>
      <c r="AJ18"/>
      <c r="AK18"/>
      <c r="AL18"/>
      <c r="AM18"/>
      <c r="AN18"/>
      <c r="AO18"/>
      <c r="AP18"/>
      <c r="AQ18"/>
    </row>
    <row r="19" spans="1:43" s="1" customFormat="1" ht="17.25" customHeight="1">
      <c r="A19" s="38"/>
      <c r="B19" s="14">
        <f t="shared" si="0"/>
        <v>4</v>
      </c>
      <c r="C19" s="15" t="s">
        <v>22</v>
      </c>
      <c r="D19" s="16"/>
      <c r="E19" s="23">
        <f>SUM(E16:E18)</f>
        <v>0</v>
      </c>
      <c r="F19" s="23">
        <f>SUM(F16:F18)</f>
        <v>0</v>
      </c>
      <c r="G19" s="23">
        <f>SUM(G16:G18)</f>
        <v>2.1</v>
      </c>
      <c r="H19" s="23">
        <f>SUM(H16:H18)</f>
        <v>1371.087799800945</v>
      </c>
      <c r="I19" s="53">
        <f>SUM(I16:I18)</f>
        <v>6529.9903809108955</v>
      </c>
      <c r="K19" s="667"/>
      <c r="L19"/>
      <c r="M19"/>
      <c r="N19"/>
      <c r="O19"/>
      <c r="P19"/>
      <c r="Q19"/>
      <c r="R19"/>
      <c r="S19"/>
      <c r="T19"/>
      <c r="U19"/>
      <c r="V19"/>
      <c r="W19"/>
      <c r="X19"/>
      <c r="Y19"/>
      <c r="Z19"/>
      <c r="AA19"/>
      <c r="AB19"/>
      <c r="AC19"/>
      <c r="AD19"/>
      <c r="AE19"/>
      <c r="AF19"/>
      <c r="AG19"/>
      <c r="AH19"/>
      <c r="AI19"/>
      <c r="AJ19"/>
      <c r="AK19"/>
      <c r="AL19"/>
      <c r="AM19"/>
      <c r="AN19"/>
      <c r="AO19"/>
      <c r="AP19"/>
      <c r="AQ19"/>
    </row>
    <row r="20" spans="1:43" s="1" customFormat="1" ht="17.25" customHeight="1">
      <c r="A20" s="38"/>
      <c r="B20" s="14"/>
      <c r="C20" s="15"/>
      <c r="D20" s="16"/>
      <c r="E20" s="18"/>
      <c r="F20" s="18"/>
      <c r="G20" s="40"/>
      <c r="H20" s="35"/>
      <c r="I20" s="19"/>
      <c r="K20" s="667"/>
      <c r="L20"/>
      <c r="M20"/>
      <c r="N20"/>
      <c r="O20"/>
      <c r="P20"/>
      <c r="Q20"/>
      <c r="R20"/>
      <c r="S20"/>
      <c r="T20"/>
      <c r="U20"/>
      <c r="V20"/>
      <c r="W20"/>
      <c r="X20"/>
      <c r="Y20"/>
      <c r="Z20"/>
      <c r="AA20"/>
      <c r="AB20"/>
      <c r="AC20"/>
      <c r="AD20"/>
      <c r="AE20"/>
      <c r="AF20"/>
      <c r="AG20"/>
      <c r="AH20"/>
      <c r="AI20"/>
      <c r="AJ20"/>
      <c r="AK20"/>
      <c r="AL20"/>
      <c r="AM20"/>
      <c r="AN20"/>
      <c r="AO20"/>
      <c r="AP20"/>
      <c r="AQ20"/>
    </row>
    <row r="21" spans="1:43" s="1" customFormat="1" ht="17.25" customHeight="1">
      <c r="A21" s="38"/>
      <c r="B21" s="14"/>
      <c r="C21" s="15" t="s">
        <v>23</v>
      </c>
      <c r="D21" s="16"/>
      <c r="E21" s="18"/>
      <c r="F21" s="18"/>
      <c r="G21" s="40"/>
      <c r="H21" s="35"/>
      <c r="I21" s="19"/>
      <c r="K21" s="667"/>
      <c r="L21"/>
      <c r="M21"/>
      <c r="N21"/>
      <c r="O21"/>
      <c r="P21"/>
      <c r="Q21"/>
      <c r="R21"/>
      <c r="S21"/>
      <c r="T21"/>
      <c r="U21"/>
      <c r="V21"/>
      <c r="W21"/>
      <c r="X21"/>
      <c r="Y21"/>
      <c r="Z21"/>
      <c r="AA21"/>
      <c r="AB21"/>
      <c r="AC21"/>
      <c r="AD21"/>
      <c r="AE21"/>
      <c r="AF21"/>
      <c r="AG21"/>
      <c r="AH21"/>
      <c r="AI21"/>
      <c r="AJ21"/>
      <c r="AK21"/>
      <c r="AL21"/>
      <c r="AM21"/>
      <c r="AN21"/>
      <c r="AO21"/>
      <c r="AP21"/>
      <c r="AQ21"/>
    </row>
    <row r="22" spans="1:43" s="1" customFormat="1" ht="17.25" customHeight="1">
      <c r="A22" s="38"/>
      <c r="B22" s="14">
        <f>B19+1</f>
        <v>5</v>
      </c>
      <c r="C22" s="330" t="s">
        <v>25</v>
      </c>
      <c r="D22" s="16">
        <v>2</v>
      </c>
      <c r="E22" s="18">
        <v>0</v>
      </c>
      <c r="F22" s="18">
        <v>0</v>
      </c>
      <c r="G22" s="18">
        <v>0</v>
      </c>
      <c r="H22" s="18">
        <v>0</v>
      </c>
      <c r="I22" s="19">
        <v>0</v>
      </c>
      <c r="K22" s="668"/>
      <c r="L22"/>
      <c r="M22"/>
      <c r="N22"/>
      <c r="O22"/>
      <c r="P22"/>
      <c r="Q22"/>
      <c r="R22"/>
      <c r="S22"/>
      <c r="T22"/>
      <c r="U22"/>
      <c r="V22"/>
      <c r="W22"/>
      <c r="X22"/>
      <c r="Y22"/>
      <c r="Z22"/>
      <c r="AA22"/>
      <c r="AB22"/>
      <c r="AC22"/>
      <c r="AD22"/>
      <c r="AE22"/>
      <c r="AF22"/>
      <c r="AG22"/>
      <c r="AH22"/>
      <c r="AI22"/>
      <c r="AJ22"/>
      <c r="AK22"/>
      <c r="AL22"/>
      <c r="AM22"/>
      <c r="AN22"/>
      <c r="AO22"/>
      <c r="AP22"/>
      <c r="AQ22"/>
    </row>
    <row r="23" spans="1:43" s="1" customFormat="1" ht="17.25" customHeight="1">
      <c r="A23" s="38"/>
      <c r="B23" s="14">
        <f>B22+1</f>
        <v>6</v>
      </c>
      <c r="C23" s="330" t="s">
        <v>26</v>
      </c>
      <c r="D23" s="16">
        <v>2</v>
      </c>
      <c r="E23" s="18">
        <v>0</v>
      </c>
      <c r="F23" s="18">
        <v>0</v>
      </c>
      <c r="G23" s="18">
        <v>0</v>
      </c>
      <c r="H23" s="18">
        <v>0</v>
      </c>
      <c r="I23" s="19">
        <v>0</v>
      </c>
      <c r="K23" s="735"/>
      <c r="L23"/>
      <c r="M23"/>
      <c r="N23"/>
      <c r="O23"/>
      <c r="P23"/>
      <c r="Q23"/>
      <c r="R23"/>
      <c r="S23"/>
      <c r="T23"/>
      <c r="U23"/>
      <c r="V23"/>
      <c r="W23"/>
      <c r="X23"/>
      <c r="Y23"/>
      <c r="Z23"/>
      <c r="AA23"/>
      <c r="AB23"/>
      <c r="AC23"/>
      <c r="AD23"/>
      <c r="AE23"/>
      <c r="AF23"/>
      <c r="AG23"/>
      <c r="AH23"/>
      <c r="AI23"/>
      <c r="AJ23"/>
      <c r="AK23"/>
      <c r="AL23"/>
      <c r="AM23"/>
      <c r="AN23"/>
      <c r="AO23"/>
      <c r="AP23"/>
      <c r="AQ23"/>
    </row>
    <row r="24" spans="1:43" s="1" customFormat="1" ht="17.25" customHeight="1" thickBot="1">
      <c r="A24" s="38"/>
      <c r="B24" s="14">
        <f t="shared" ref="B24" si="1">B23+1</f>
        <v>7</v>
      </c>
      <c r="C24" s="330" t="s">
        <v>27</v>
      </c>
      <c r="D24" s="16">
        <v>2</v>
      </c>
      <c r="E24" s="21">
        <v>0</v>
      </c>
      <c r="F24" s="21">
        <v>0</v>
      </c>
      <c r="G24" s="21">
        <v>2.1</v>
      </c>
      <c r="H24" s="21">
        <v>1371.087799800945</v>
      </c>
      <c r="I24" s="22">
        <v>6529.9903809108955</v>
      </c>
      <c r="K24" s="735"/>
      <c r="L24"/>
      <c r="M24"/>
      <c r="N24"/>
      <c r="O24"/>
      <c r="P24"/>
      <c r="Q24"/>
      <c r="R24"/>
      <c r="S24"/>
      <c r="T24"/>
      <c r="U24"/>
      <c r="V24"/>
      <c r="W24"/>
      <c r="X24"/>
      <c r="Y24"/>
      <c r="Z24"/>
      <c r="AA24"/>
      <c r="AB24"/>
      <c r="AC24"/>
      <c r="AD24"/>
      <c r="AE24"/>
      <c r="AF24"/>
      <c r="AG24"/>
      <c r="AH24"/>
      <c r="AI24"/>
      <c r="AJ24"/>
      <c r="AK24"/>
      <c r="AL24"/>
      <c r="AM24"/>
      <c r="AN24"/>
      <c r="AO24"/>
      <c r="AP24"/>
      <c r="AQ24"/>
    </row>
    <row r="25" spans="1:43" s="1" customFormat="1" ht="17.25" customHeight="1">
      <c r="A25" s="38"/>
      <c r="B25" s="14">
        <f>B24+1</f>
        <v>8</v>
      </c>
      <c r="C25" s="15" t="s">
        <v>28</v>
      </c>
      <c r="D25" s="16"/>
      <c r="E25" s="23">
        <f>SUM(E22:E24)</f>
        <v>0</v>
      </c>
      <c r="F25" s="23">
        <f>SUM(F22:F24)</f>
        <v>0</v>
      </c>
      <c r="G25" s="23">
        <f>SUM(G22:G24)</f>
        <v>2.1</v>
      </c>
      <c r="H25" s="23">
        <f>SUM(H22:H24)</f>
        <v>1371.087799800945</v>
      </c>
      <c r="I25" s="25">
        <f>SUM(I22:I24)</f>
        <v>6529.9903809108955</v>
      </c>
      <c r="K25" s="668"/>
      <c r="L25"/>
      <c r="M25"/>
      <c r="N25"/>
      <c r="O25"/>
      <c r="P25"/>
      <c r="Q25"/>
      <c r="R25"/>
      <c r="S25"/>
      <c r="T25"/>
      <c r="U25"/>
      <c r="V25"/>
      <c r="W25"/>
      <c r="X25"/>
      <c r="Y25"/>
      <c r="Z25"/>
      <c r="AA25"/>
      <c r="AB25"/>
      <c r="AC25"/>
      <c r="AD25"/>
      <c r="AE25"/>
      <c r="AF25"/>
      <c r="AG25"/>
      <c r="AH25"/>
      <c r="AI25"/>
      <c r="AJ25"/>
      <c r="AK25"/>
      <c r="AL25"/>
      <c r="AM25"/>
      <c r="AN25"/>
      <c r="AO25"/>
      <c r="AP25"/>
      <c r="AQ25"/>
    </row>
    <row r="26" spans="1:43" s="1" customFormat="1" ht="17.25" customHeight="1">
      <c r="A26" s="38"/>
      <c r="B26" s="14"/>
      <c r="C26" s="15"/>
      <c r="D26" s="16"/>
      <c r="E26" s="18"/>
      <c r="F26" s="18"/>
      <c r="G26" s="40"/>
      <c r="H26" s="158"/>
      <c r="I26" s="19"/>
      <c r="K26" s="668"/>
      <c r="L26"/>
      <c r="M26"/>
      <c r="N26"/>
      <c r="O26"/>
      <c r="P26"/>
      <c r="Q26"/>
      <c r="R26"/>
      <c r="S26"/>
      <c r="T26"/>
      <c r="U26"/>
      <c r="V26"/>
      <c r="W26"/>
      <c r="X26"/>
      <c r="Y26"/>
      <c r="Z26"/>
      <c r="AA26"/>
      <c r="AB26"/>
      <c r="AC26"/>
      <c r="AD26"/>
      <c r="AE26"/>
      <c r="AF26"/>
      <c r="AG26"/>
      <c r="AH26"/>
      <c r="AI26"/>
      <c r="AJ26"/>
      <c r="AK26"/>
      <c r="AL26"/>
      <c r="AM26"/>
      <c r="AN26"/>
      <c r="AO26"/>
      <c r="AP26"/>
      <c r="AQ26"/>
    </row>
    <row r="27" spans="1:43" s="1" customFormat="1" ht="17.25" customHeight="1">
      <c r="A27" s="38"/>
      <c r="B27" s="14"/>
      <c r="C27" s="15" t="s">
        <v>29</v>
      </c>
      <c r="D27" s="16"/>
      <c r="E27" s="18"/>
      <c r="F27" s="18"/>
      <c r="G27" s="40"/>
      <c r="H27" s="158"/>
      <c r="I27" s="19"/>
      <c r="K27" s="667"/>
      <c r="L27"/>
      <c r="M27"/>
      <c r="N27"/>
      <c r="O27"/>
      <c r="P27"/>
      <c r="Q27"/>
      <c r="R27"/>
      <c r="S27"/>
      <c r="T27"/>
      <c r="U27"/>
      <c r="V27"/>
      <c r="W27"/>
      <c r="X27"/>
      <c r="Y27"/>
      <c r="Z27"/>
      <c r="AA27"/>
      <c r="AB27"/>
      <c r="AC27"/>
      <c r="AD27"/>
      <c r="AE27"/>
      <c r="AF27"/>
      <c r="AG27"/>
      <c r="AH27"/>
      <c r="AI27"/>
      <c r="AJ27"/>
      <c r="AK27"/>
      <c r="AL27"/>
      <c r="AM27"/>
      <c r="AN27"/>
      <c r="AO27"/>
      <c r="AP27"/>
      <c r="AQ27"/>
    </row>
    <row r="28" spans="1:43" s="1" customFormat="1" ht="17.25" customHeight="1">
      <c r="A28" s="38"/>
      <c r="B28" s="14">
        <f>B25+1</f>
        <v>9</v>
      </c>
      <c r="C28" s="330" t="s">
        <v>25</v>
      </c>
      <c r="D28" s="16">
        <v>3</v>
      </c>
      <c r="E28" s="18">
        <v>0</v>
      </c>
      <c r="F28" s="18">
        <v>0</v>
      </c>
      <c r="G28" s="18">
        <v>0</v>
      </c>
      <c r="H28" s="18">
        <v>0</v>
      </c>
      <c r="I28" s="19">
        <v>0</v>
      </c>
      <c r="K28" s="668"/>
      <c r="L28"/>
      <c r="M28"/>
      <c r="N28"/>
      <c r="O28"/>
      <c r="P28"/>
      <c r="Q28"/>
      <c r="R28"/>
      <c r="S28"/>
      <c r="T28"/>
      <c r="U28"/>
      <c r="V28"/>
      <c r="W28"/>
      <c r="X28"/>
      <c r="Y28"/>
      <c r="Z28"/>
      <c r="AA28"/>
      <c r="AB28"/>
      <c r="AC28"/>
      <c r="AD28"/>
      <c r="AE28"/>
      <c r="AF28"/>
      <c r="AG28"/>
      <c r="AH28"/>
      <c r="AI28"/>
      <c r="AJ28"/>
      <c r="AK28"/>
      <c r="AL28"/>
      <c r="AM28"/>
      <c r="AN28"/>
      <c r="AO28"/>
      <c r="AP28"/>
      <c r="AQ28"/>
    </row>
    <row r="29" spans="1:43" s="1" customFormat="1" ht="17.25" customHeight="1">
      <c r="A29" s="38"/>
      <c r="B29" s="14">
        <f>B28+1</f>
        <v>10</v>
      </c>
      <c r="C29" s="330" t="s">
        <v>26</v>
      </c>
      <c r="D29" s="16">
        <v>3</v>
      </c>
      <c r="E29" s="18">
        <v>0</v>
      </c>
      <c r="F29" s="18">
        <v>0</v>
      </c>
      <c r="G29" s="18">
        <v>0</v>
      </c>
      <c r="H29" s="18">
        <v>0</v>
      </c>
      <c r="I29" s="19">
        <v>0</v>
      </c>
      <c r="K29" s="668"/>
      <c r="L29"/>
      <c r="M29"/>
      <c r="N29"/>
      <c r="O29"/>
      <c r="P29"/>
      <c r="Q29"/>
      <c r="R29"/>
      <c r="S29"/>
      <c r="T29"/>
      <c r="U29"/>
      <c r="V29"/>
      <c r="W29"/>
      <c r="X29"/>
      <c r="Y29"/>
      <c r="Z29"/>
      <c r="AA29"/>
      <c r="AB29"/>
      <c r="AC29"/>
      <c r="AD29"/>
      <c r="AE29"/>
      <c r="AF29"/>
      <c r="AG29"/>
      <c r="AH29"/>
      <c r="AI29"/>
      <c r="AJ29"/>
      <c r="AK29"/>
      <c r="AL29"/>
      <c r="AM29"/>
      <c r="AN29"/>
      <c r="AO29"/>
      <c r="AP29"/>
      <c r="AQ29"/>
    </row>
    <row r="30" spans="1:43" s="1" customFormat="1" ht="17.25" customHeight="1" thickBot="1">
      <c r="A30" s="38"/>
      <c r="B30" s="14">
        <f t="shared" ref="B30" si="2">B29+1</f>
        <v>11</v>
      </c>
      <c r="C30" s="330" t="s">
        <v>27</v>
      </c>
      <c r="D30" s="16">
        <v>3</v>
      </c>
      <c r="E30" s="21">
        <v>0</v>
      </c>
      <c r="F30" s="21">
        <v>0</v>
      </c>
      <c r="G30" s="21">
        <v>0.19131000000000001</v>
      </c>
      <c r="H30" s="21">
        <v>124.90609856186609</v>
      </c>
      <c r="I30" s="22">
        <v>594.88212370098256</v>
      </c>
      <c r="J30"/>
      <c r="K30" s="668"/>
      <c r="L30"/>
      <c r="M30"/>
      <c r="N30"/>
      <c r="O30"/>
      <c r="P30"/>
      <c r="Q30"/>
      <c r="R30"/>
      <c r="S30"/>
      <c r="T30"/>
      <c r="U30"/>
      <c r="V30"/>
      <c r="W30"/>
      <c r="X30"/>
      <c r="Y30"/>
      <c r="Z30"/>
      <c r="AA30"/>
      <c r="AB30"/>
      <c r="AC30"/>
      <c r="AD30"/>
      <c r="AE30"/>
      <c r="AF30"/>
      <c r="AG30"/>
      <c r="AH30"/>
      <c r="AI30"/>
      <c r="AJ30"/>
      <c r="AK30"/>
      <c r="AL30"/>
      <c r="AM30"/>
      <c r="AN30"/>
      <c r="AO30"/>
      <c r="AP30"/>
      <c r="AQ30"/>
    </row>
    <row r="31" spans="1:43" s="1" customFormat="1" ht="17.25" customHeight="1">
      <c r="A31" s="38"/>
      <c r="B31" s="14">
        <f>B30+1</f>
        <v>12</v>
      </c>
      <c r="C31" s="15" t="s">
        <v>30</v>
      </c>
      <c r="D31" s="16"/>
      <c r="E31" s="23">
        <f>SUM(E28:E30)</f>
        <v>0</v>
      </c>
      <c r="F31" s="23">
        <f>SUM(F28:F30)</f>
        <v>0</v>
      </c>
      <c r="G31" s="23">
        <f>SUM(G28:G30)</f>
        <v>0.19131000000000001</v>
      </c>
      <c r="H31" s="23">
        <f>SUM(H28:H30)</f>
        <v>124.90609856186609</v>
      </c>
      <c r="I31" s="25">
        <f>SUM(I28:I30)</f>
        <v>594.88212370098256</v>
      </c>
      <c r="K31" s="668"/>
      <c r="L31"/>
      <c r="M31"/>
      <c r="N31"/>
      <c r="O31"/>
      <c r="P31"/>
      <c r="Q31"/>
      <c r="R31"/>
      <c r="S31"/>
      <c r="T31"/>
      <c r="U31"/>
      <c r="V31"/>
      <c r="W31"/>
      <c r="X31"/>
      <c r="Y31"/>
      <c r="Z31"/>
      <c r="AA31"/>
      <c r="AB31"/>
      <c r="AC31"/>
      <c r="AD31"/>
      <c r="AE31"/>
      <c r="AF31"/>
      <c r="AG31"/>
      <c r="AH31"/>
      <c r="AI31"/>
      <c r="AJ31"/>
      <c r="AK31"/>
      <c r="AL31"/>
      <c r="AM31"/>
      <c r="AN31"/>
      <c r="AO31"/>
      <c r="AP31"/>
      <c r="AQ31"/>
    </row>
    <row r="32" spans="1:43" s="1" customFormat="1" ht="17.25" customHeight="1">
      <c r="A32" s="38"/>
      <c r="B32" s="14"/>
      <c r="C32" s="15"/>
      <c r="D32" s="16"/>
      <c r="E32" s="18"/>
      <c r="F32" s="18"/>
      <c r="G32" s="40"/>
      <c r="H32" s="35"/>
      <c r="I32" s="19"/>
      <c r="K32" s="668"/>
      <c r="L32"/>
      <c r="M32"/>
      <c r="N32"/>
      <c r="O32"/>
      <c r="P32"/>
      <c r="Q32"/>
      <c r="R32"/>
      <c r="S32"/>
      <c r="T32"/>
      <c r="U32"/>
      <c r="V32"/>
      <c r="W32"/>
      <c r="X32"/>
      <c r="Y32"/>
      <c r="Z32"/>
      <c r="AA32"/>
      <c r="AB32"/>
      <c r="AC32"/>
      <c r="AD32"/>
      <c r="AE32"/>
      <c r="AF32"/>
      <c r="AG32"/>
      <c r="AH32"/>
      <c r="AI32"/>
      <c r="AJ32"/>
      <c r="AK32"/>
      <c r="AL32"/>
      <c r="AM32"/>
      <c r="AN32"/>
      <c r="AO32"/>
      <c r="AP32"/>
      <c r="AQ32"/>
    </row>
    <row r="33" spans="1:43" s="1" customFormat="1" ht="17.25" customHeight="1">
      <c r="A33" s="38"/>
      <c r="B33" s="14"/>
      <c r="C33" s="15" t="s">
        <v>31</v>
      </c>
      <c r="D33" s="16"/>
      <c r="E33" s="18"/>
      <c r="F33" s="18"/>
      <c r="G33" s="40"/>
      <c r="H33" s="35"/>
      <c r="I33" s="19"/>
      <c r="K33" s="667"/>
      <c r="L33"/>
      <c r="M33"/>
      <c r="N33"/>
      <c r="O33"/>
      <c r="P33"/>
      <c r="Q33"/>
      <c r="R33"/>
      <c r="S33"/>
      <c r="T33"/>
      <c r="U33"/>
      <c r="V33"/>
      <c r="W33"/>
      <c r="X33"/>
      <c r="Y33"/>
      <c r="Z33"/>
      <c r="AA33"/>
      <c r="AB33"/>
      <c r="AC33"/>
      <c r="AD33"/>
      <c r="AE33"/>
      <c r="AF33"/>
      <c r="AG33"/>
      <c r="AH33"/>
      <c r="AI33"/>
      <c r="AJ33"/>
      <c r="AK33"/>
      <c r="AL33"/>
      <c r="AM33"/>
      <c r="AN33"/>
      <c r="AO33"/>
      <c r="AP33"/>
      <c r="AQ33"/>
    </row>
    <row r="34" spans="1:43" s="1" customFormat="1" ht="17.25" customHeight="1">
      <c r="A34" s="38"/>
      <c r="B34" s="14">
        <f>B31+1</f>
        <v>13</v>
      </c>
      <c r="C34" s="330" t="s">
        <v>32</v>
      </c>
      <c r="D34" s="16">
        <v>4</v>
      </c>
      <c r="E34" s="18">
        <v>76.984438096696834</v>
      </c>
      <c r="F34" s="18">
        <v>80.087490913322185</v>
      </c>
      <c r="G34" s="18">
        <v>70.773439583232957</v>
      </c>
      <c r="H34" s="18">
        <v>118.74168756207229</v>
      </c>
      <c r="I34" s="19">
        <v>259.28916894268946</v>
      </c>
      <c r="J34" s="734"/>
      <c r="K34" s="667"/>
      <c r="L34"/>
      <c r="M34"/>
      <c r="N34"/>
      <c r="O34"/>
      <c r="P34"/>
      <c r="Q34"/>
      <c r="R34"/>
      <c r="S34"/>
      <c r="T34"/>
      <c r="U34"/>
      <c r="V34"/>
      <c r="W34"/>
      <c r="X34"/>
      <c r="Y34"/>
      <c r="Z34"/>
      <c r="AA34"/>
      <c r="AB34"/>
      <c r="AC34"/>
      <c r="AD34"/>
      <c r="AE34"/>
      <c r="AF34"/>
      <c r="AG34"/>
      <c r="AH34"/>
      <c r="AI34"/>
      <c r="AJ34"/>
      <c r="AK34"/>
      <c r="AL34"/>
      <c r="AM34"/>
      <c r="AN34"/>
      <c r="AO34"/>
      <c r="AP34"/>
      <c r="AQ34"/>
    </row>
    <row r="35" spans="1:43" s="1" customFormat="1" ht="17.25" customHeight="1">
      <c r="A35" s="38"/>
      <c r="B35" s="14">
        <f>B34+1</f>
        <v>14</v>
      </c>
      <c r="C35" s="330" t="s">
        <v>60</v>
      </c>
      <c r="D35" s="16"/>
      <c r="E35" s="18">
        <v>9.1160347123853533</v>
      </c>
      <c r="F35" s="18">
        <v>13.847672625037315</v>
      </c>
      <c r="G35" s="18">
        <v>12.708181963616278</v>
      </c>
      <c r="H35" s="18">
        <v>18.078818611303678</v>
      </c>
      <c r="I35" s="19">
        <v>49.790784838138748</v>
      </c>
      <c r="K35" s="667"/>
      <c r="L35"/>
      <c r="M35"/>
      <c r="N35"/>
      <c r="O35"/>
      <c r="P35"/>
      <c r="Q35"/>
      <c r="R35"/>
      <c r="S35"/>
      <c r="T35"/>
      <c r="U35"/>
      <c r="V35"/>
      <c r="W35"/>
      <c r="X35"/>
      <c r="Y35"/>
      <c r="Z35"/>
      <c r="AA35"/>
      <c r="AB35"/>
      <c r="AC35"/>
      <c r="AD35"/>
      <c r="AE35"/>
      <c r="AF35"/>
      <c r="AG35"/>
      <c r="AH35"/>
      <c r="AI35"/>
      <c r="AJ35"/>
      <c r="AK35"/>
      <c r="AL35"/>
      <c r="AM35"/>
      <c r="AN35"/>
      <c r="AO35"/>
      <c r="AP35"/>
      <c r="AQ35"/>
    </row>
    <row r="36" spans="1:43" s="1" customFormat="1" ht="17.25" customHeight="1">
      <c r="A36" s="38"/>
      <c r="B36" s="14">
        <f t="shared" ref="B36:B37" si="3">B35+1</f>
        <v>15</v>
      </c>
      <c r="C36" s="330" t="s">
        <v>34</v>
      </c>
      <c r="D36" s="16">
        <v>5</v>
      </c>
      <c r="E36" s="18">
        <v>0</v>
      </c>
      <c r="F36" s="18">
        <v>0</v>
      </c>
      <c r="G36" s="18">
        <v>0</v>
      </c>
      <c r="H36" s="18">
        <v>22.623259129461658</v>
      </c>
      <c r="I36" s="19">
        <v>109.74643098329202</v>
      </c>
      <c r="K36" s="667"/>
      <c r="L36"/>
      <c r="M36"/>
      <c r="N36"/>
      <c r="O36"/>
      <c r="P36"/>
      <c r="Q36"/>
      <c r="R36"/>
      <c r="S36"/>
      <c r="T36"/>
      <c r="U36"/>
      <c r="V36"/>
      <c r="W36"/>
      <c r="X36"/>
      <c r="Y36"/>
      <c r="Z36"/>
      <c r="AA36"/>
      <c r="AB36"/>
      <c r="AC36"/>
      <c r="AD36"/>
      <c r="AE36"/>
      <c r="AF36"/>
      <c r="AG36"/>
      <c r="AH36"/>
      <c r="AI36"/>
      <c r="AJ36"/>
      <c r="AK36"/>
      <c r="AL36"/>
      <c r="AM36"/>
      <c r="AN36"/>
      <c r="AO36"/>
      <c r="AP36"/>
      <c r="AQ36"/>
    </row>
    <row r="37" spans="1:43" s="1" customFormat="1" ht="17.25" customHeight="1" thickBot="1">
      <c r="A37" s="38"/>
      <c r="B37" s="14">
        <f t="shared" si="3"/>
        <v>16</v>
      </c>
      <c r="C37" s="330" t="s">
        <v>35</v>
      </c>
      <c r="D37" s="530">
        <v>6</v>
      </c>
      <c r="E37" s="21">
        <v>0</v>
      </c>
      <c r="F37" s="21">
        <v>0</v>
      </c>
      <c r="G37" s="21">
        <v>0</v>
      </c>
      <c r="H37" s="21">
        <v>0.8</v>
      </c>
      <c r="I37" s="22">
        <v>3.7</v>
      </c>
      <c r="K37" s="667"/>
      <c r="L37"/>
      <c r="M37"/>
      <c r="N37"/>
      <c r="O37"/>
      <c r="P37"/>
      <c r="Q37"/>
      <c r="R37"/>
      <c r="S37"/>
      <c r="T37"/>
      <c r="U37"/>
      <c r="V37"/>
      <c r="W37"/>
      <c r="X37"/>
      <c r="Y37"/>
      <c r="Z37"/>
      <c r="AA37"/>
      <c r="AB37"/>
      <c r="AC37"/>
      <c r="AD37"/>
      <c r="AE37"/>
      <c r="AF37"/>
      <c r="AG37"/>
      <c r="AH37"/>
      <c r="AI37"/>
      <c r="AJ37"/>
      <c r="AK37"/>
      <c r="AL37"/>
      <c r="AM37"/>
      <c r="AN37"/>
      <c r="AO37"/>
      <c r="AP37"/>
      <c r="AQ37"/>
    </row>
    <row r="38" spans="1:43" s="1" customFormat="1" ht="17.25" customHeight="1">
      <c r="A38" s="38"/>
      <c r="B38" s="14">
        <f>B37+1</f>
        <v>17</v>
      </c>
      <c r="C38" s="15" t="s">
        <v>36</v>
      </c>
      <c r="D38" s="16"/>
      <c r="E38" s="23">
        <f>SUM(E34:E37)</f>
        <v>86.100472809082191</v>
      </c>
      <c r="F38" s="23">
        <f>SUM(F34:F37)</f>
        <v>93.935163538359504</v>
      </c>
      <c r="G38" s="23">
        <f>SUM(G34:G37)</f>
        <v>83.48162154684924</v>
      </c>
      <c r="H38" s="23">
        <f>SUM(H34:H37)</f>
        <v>160.24376530283763</v>
      </c>
      <c r="I38" s="25">
        <f>SUM(I34:I37)</f>
        <v>422.52638476412022</v>
      </c>
      <c r="J38" s="734"/>
      <c r="K38" s="667"/>
      <c r="L38"/>
      <c r="M38"/>
      <c r="N38"/>
      <c r="O38"/>
      <c r="P38"/>
      <c r="Q38"/>
      <c r="R38"/>
      <c r="S38"/>
      <c r="T38"/>
      <c r="U38"/>
      <c r="V38"/>
      <c r="W38"/>
      <c r="X38"/>
      <c r="Y38"/>
      <c r="Z38"/>
      <c r="AA38"/>
      <c r="AB38"/>
      <c r="AC38"/>
      <c r="AD38"/>
      <c r="AE38"/>
      <c r="AF38"/>
      <c r="AG38"/>
      <c r="AH38"/>
      <c r="AI38"/>
      <c r="AJ38"/>
      <c r="AK38"/>
      <c r="AL38"/>
      <c r="AM38"/>
      <c r="AN38"/>
      <c r="AO38"/>
      <c r="AP38"/>
      <c r="AQ38"/>
    </row>
    <row r="39" spans="1:43" s="1" customFormat="1" ht="17.25" customHeight="1">
      <c r="A39" s="38"/>
      <c r="B39" s="14"/>
      <c r="C39" s="15"/>
      <c r="D39" s="16"/>
      <c r="E39" s="23"/>
      <c r="F39" s="23"/>
      <c r="G39" s="40"/>
      <c r="H39" s="35"/>
      <c r="I39" s="25"/>
      <c r="K39" s="667"/>
      <c r="L39"/>
      <c r="M39"/>
      <c r="N39"/>
      <c r="O39"/>
      <c r="P39"/>
      <c r="Q39"/>
      <c r="R39"/>
      <c r="S39"/>
      <c r="T39"/>
      <c r="U39"/>
      <c r="V39"/>
      <c r="W39"/>
      <c r="X39"/>
      <c r="Y39"/>
      <c r="Z39"/>
      <c r="AA39"/>
      <c r="AB39"/>
      <c r="AC39"/>
      <c r="AD39"/>
      <c r="AE39"/>
      <c r="AF39"/>
      <c r="AG39"/>
      <c r="AH39"/>
      <c r="AI39"/>
      <c r="AJ39"/>
      <c r="AK39"/>
      <c r="AL39"/>
      <c r="AM39"/>
      <c r="AN39"/>
      <c r="AO39"/>
      <c r="AP39"/>
      <c r="AQ39"/>
    </row>
    <row r="40" spans="1:43" s="1" customFormat="1" ht="17.25" customHeight="1">
      <c r="A40" s="38"/>
      <c r="B40" s="14"/>
      <c r="C40" s="15" t="s">
        <v>37</v>
      </c>
      <c r="D40" s="16"/>
      <c r="E40" s="18"/>
      <c r="F40" s="18"/>
      <c r="G40" s="40"/>
      <c r="H40" s="35"/>
      <c r="I40" s="19"/>
      <c r="K40" s="667"/>
      <c r="L40"/>
      <c r="M40"/>
      <c r="N40"/>
      <c r="O40"/>
      <c r="P40"/>
      <c r="Q40"/>
      <c r="R40"/>
      <c r="S40"/>
      <c r="T40"/>
      <c r="U40"/>
      <c r="V40"/>
      <c r="W40"/>
      <c r="X40"/>
      <c r="Y40"/>
      <c r="Z40"/>
      <c r="AA40"/>
      <c r="AB40"/>
      <c r="AC40"/>
      <c r="AD40"/>
      <c r="AE40"/>
      <c r="AF40"/>
      <c r="AG40"/>
      <c r="AH40"/>
      <c r="AI40"/>
      <c r="AJ40"/>
      <c r="AK40"/>
      <c r="AL40"/>
      <c r="AM40"/>
      <c r="AN40"/>
      <c r="AO40"/>
      <c r="AP40"/>
      <c r="AQ40"/>
    </row>
    <row r="41" spans="1:43" s="1" customFormat="1" ht="17.25" customHeight="1">
      <c r="A41" s="38"/>
      <c r="B41" s="14"/>
      <c r="C41" s="15" t="s">
        <v>38</v>
      </c>
      <c r="D41" s="16"/>
      <c r="E41" s="18"/>
      <c r="F41" s="18"/>
      <c r="G41" s="40"/>
      <c r="H41" s="35"/>
      <c r="I41" s="19"/>
      <c r="K41" s="667"/>
      <c r="L41"/>
      <c r="M41"/>
      <c r="N41"/>
      <c r="O41"/>
      <c r="P41"/>
      <c r="Q41"/>
      <c r="R41"/>
      <c r="S41"/>
      <c r="T41"/>
      <c r="U41"/>
      <c r="V41"/>
      <c r="W41"/>
      <c r="X41"/>
      <c r="Y41"/>
      <c r="Z41"/>
      <c r="AA41"/>
      <c r="AB41"/>
      <c r="AC41"/>
      <c r="AD41"/>
      <c r="AE41"/>
      <c r="AF41"/>
      <c r="AG41"/>
      <c r="AH41"/>
      <c r="AI41"/>
      <c r="AJ41"/>
      <c r="AK41"/>
      <c r="AL41"/>
      <c r="AM41"/>
      <c r="AN41"/>
      <c r="AO41"/>
      <c r="AP41"/>
      <c r="AQ41"/>
    </row>
    <row r="42" spans="1:43" s="1" customFormat="1" ht="17.25" customHeight="1" thickBot="1">
      <c r="A42" s="38"/>
      <c r="B42" s="14">
        <f>B38+1</f>
        <v>18</v>
      </c>
      <c r="C42" s="330" t="s">
        <v>39</v>
      </c>
      <c r="D42" s="530"/>
      <c r="E42" s="21">
        <v>0</v>
      </c>
      <c r="F42" s="21">
        <v>0</v>
      </c>
      <c r="G42" s="21">
        <v>0</v>
      </c>
      <c r="H42" s="21">
        <v>0</v>
      </c>
      <c r="I42" s="22">
        <v>0</v>
      </c>
      <c r="K42" s="667"/>
      <c r="L42"/>
      <c r="M42"/>
      <c r="N42"/>
      <c r="O42"/>
      <c r="P42"/>
      <c r="Q42"/>
      <c r="R42"/>
      <c r="S42"/>
      <c r="T42"/>
      <c r="U42"/>
      <c r="V42"/>
      <c r="W42"/>
      <c r="X42"/>
      <c r="Y42"/>
      <c r="Z42"/>
      <c r="AA42"/>
      <c r="AB42"/>
      <c r="AC42"/>
      <c r="AD42"/>
      <c r="AE42"/>
      <c r="AF42"/>
      <c r="AG42"/>
      <c r="AH42"/>
      <c r="AI42"/>
      <c r="AJ42"/>
      <c r="AK42"/>
      <c r="AL42"/>
      <c r="AM42"/>
      <c r="AN42"/>
      <c r="AO42"/>
      <c r="AP42"/>
      <c r="AQ42"/>
    </row>
    <row r="43" spans="1:43" s="1" customFormat="1" ht="17.25" customHeight="1">
      <c r="A43" s="38"/>
      <c r="B43" s="14">
        <f>B42+1</f>
        <v>19</v>
      </c>
      <c r="C43" s="15" t="s">
        <v>40</v>
      </c>
      <c r="D43" s="16"/>
      <c r="E43" s="23">
        <f>SUM(E42:E42)</f>
        <v>0</v>
      </c>
      <c r="F43" s="23">
        <f>SUM(F42:F42)</f>
        <v>0</v>
      </c>
      <c r="G43" s="23">
        <f>SUM(G42:G42)</f>
        <v>0</v>
      </c>
      <c r="H43" s="23">
        <f>SUM(H42:H42)</f>
        <v>0</v>
      </c>
      <c r="I43" s="25">
        <f>SUM(I42:I42)</f>
        <v>0</v>
      </c>
      <c r="K43" s="667"/>
      <c r="L43"/>
      <c r="M43"/>
      <c r="N43"/>
      <c r="O43"/>
      <c r="P43"/>
      <c r="Q43"/>
      <c r="R43"/>
      <c r="S43"/>
      <c r="T43"/>
      <c r="U43"/>
      <c r="V43"/>
      <c r="W43"/>
      <c r="X43"/>
      <c r="Y43"/>
      <c r="Z43"/>
      <c r="AA43"/>
      <c r="AB43"/>
      <c r="AC43"/>
      <c r="AD43"/>
      <c r="AE43"/>
      <c r="AF43"/>
      <c r="AG43"/>
      <c r="AH43"/>
      <c r="AI43"/>
      <c r="AJ43"/>
      <c r="AK43"/>
      <c r="AL43"/>
      <c r="AM43"/>
      <c r="AN43"/>
      <c r="AO43"/>
      <c r="AP43"/>
      <c r="AQ43"/>
    </row>
    <row r="44" spans="1:43" s="1" customFormat="1" ht="17.25" customHeight="1">
      <c r="A44" s="38"/>
      <c r="B44" s="14"/>
      <c r="C44" s="15"/>
      <c r="D44" s="16"/>
      <c r="E44" s="23"/>
      <c r="F44" s="23"/>
      <c r="G44" s="23"/>
      <c r="H44" s="23"/>
      <c r="I44" s="25"/>
      <c r="K44" s="667"/>
      <c r="L44"/>
      <c r="M44"/>
      <c r="N44"/>
      <c r="O44"/>
      <c r="P44"/>
      <c r="Q44"/>
      <c r="R44"/>
      <c r="S44"/>
      <c r="T44"/>
      <c r="U44"/>
      <c r="V44"/>
      <c r="W44"/>
      <c r="X44"/>
      <c r="Y44"/>
      <c r="Z44"/>
      <c r="AA44"/>
      <c r="AB44"/>
      <c r="AC44"/>
      <c r="AD44"/>
      <c r="AE44"/>
      <c r="AF44"/>
      <c r="AG44"/>
      <c r="AH44"/>
      <c r="AI44"/>
      <c r="AJ44"/>
      <c r="AK44"/>
      <c r="AL44"/>
      <c r="AM44"/>
      <c r="AN44"/>
      <c r="AO44"/>
      <c r="AP44"/>
      <c r="AQ44"/>
    </row>
    <row r="45" spans="1:43" s="1" customFormat="1" ht="17.25" customHeight="1">
      <c r="A45" s="38"/>
      <c r="B45" s="14">
        <v>20</v>
      </c>
      <c r="C45" s="15" t="s">
        <v>80</v>
      </c>
      <c r="D45" s="16">
        <v>7</v>
      </c>
      <c r="E45" s="23">
        <v>214.93294320508988</v>
      </c>
      <c r="F45" s="23">
        <v>284.82012500177763</v>
      </c>
      <c r="G45" s="23">
        <v>321.2049011166672</v>
      </c>
      <c r="H45" s="23">
        <v>274.19393105573408</v>
      </c>
      <c r="I45" s="25">
        <v>24.631034817518877</v>
      </c>
      <c r="K45" s="667"/>
      <c r="L45"/>
      <c r="M45"/>
      <c r="N45"/>
      <c r="O45"/>
      <c r="P45"/>
      <c r="Q45"/>
      <c r="R45"/>
      <c r="S45"/>
      <c r="T45"/>
      <c r="U45"/>
      <c r="V45"/>
      <c r="W45"/>
      <c r="X45"/>
      <c r="Y45"/>
      <c r="Z45"/>
      <c r="AA45"/>
      <c r="AB45"/>
      <c r="AC45"/>
      <c r="AD45"/>
      <c r="AE45"/>
      <c r="AF45"/>
      <c r="AG45"/>
      <c r="AH45"/>
      <c r="AI45"/>
      <c r="AJ45"/>
      <c r="AK45"/>
      <c r="AL45"/>
      <c r="AM45"/>
      <c r="AN45"/>
      <c r="AO45"/>
      <c r="AP45"/>
      <c r="AQ45"/>
    </row>
    <row r="46" spans="1:43" s="1" customFormat="1" ht="17.25" customHeight="1">
      <c r="A46" s="38"/>
      <c r="B46" s="14"/>
      <c r="C46" s="15"/>
      <c r="D46" s="16"/>
      <c r="E46" s="267"/>
      <c r="F46" s="267"/>
      <c r="G46" s="268"/>
      <c r="H46" s="268"/>
      <c r="I46" s="264"/>
      <c r="K46" s="667"/>
      <c r="L46"/>
      <c r="M46"/>
      <c r="N46"/>
      <c r="O46"/>
      <c r="P46"/>
      <c r="Q46"/>
      <c r="R46"/>
      <c r="S46"/>
      <c r="T46"/>
      <c r="U46"/>
      <c r="V46"/>
      <c r="W46"/>
      <c r="X46"/>
      <c r="Y46"/>
      <c r="Z46"/>
      <c r="AA46"/>
      <c r="AB46"/>
      <c r="AC46"/>
      <c r="AD46"/>
      <c r="AE46"/>
      <c r="AF46"/>
      <c r="AG46"/>
      <c r="AH46"/>
      <c r="AI46"/>
      <c r="AJ46"/>
      <c r="AK46"/>
      <c r="AL46"/>
      <c r="AM46"/>
      <c r="AN46"/>
      <c r="AO46"/>
      <c r="AP46"/>
      <c r="AQ46"/>
    </row>
    <row r="47" spans="1:43" s="1" customFormat="1" ht="17.25" customHeight="1">
      <c r="A47" s="38"/>
      <c r="B47" s="14">
        <f>B45+1</f>
        <v>21</v>
      </c>
      <c r="C47" s="15" t="s">
        <v>41</v>
      </c>
      <c r="D47" s="530">
        <v>8</v>
      </c>
      <c r="E47" s="18">
        <v>0</v>
      </c>
      <c r="F47" s="18">
        <v>0</v>
      </c>
      <c r="G47" s="18">
        <v>0</v>
      </c>
      <c r="H47" s="18">
        <v>0</v>
      </c>
      <c r="I47" s="19">
        <v>0</v>
      </c>
      <c r="K47" s="668"/>
      <c r="L47"/>
      <c r="M47"/>
      <c r="N47"/>
      <c r="O47"/>
      <c r="P47"/>
      <c r="Q47"/>
      <c r="R47"/>
      <c r="S47"/>
      <c r="T47"/>
      <c r="U47"/>
      <c r="V47"/>
      <c r="W47"/>
      <c r="X47"/>
      <c r="Y47"/>
      <c r="Z47"/>
      <c r="AA47"/>
      <c r="AB47"/>
      <c r="AC47"/>
      <c r="AD47"/>
      <c r="AE47"/>
      <c r="AF47"/>
      <c r="AG47"/>
      <c r="AH47"/>
      <c r="AI47"/>
      <c r="AJ47"/>
      <c r="AK47"/>
      <c r="AL47"/>
      <c r="AM47"/>
      <c r="AN47"/>
      <c r="AO47"/>
      <c r="AP47"/>
      <c r="AQ47"/>
    </row>
    <row r="48" spans="1:43" s="1" customFormat="1" ht="17.25" customHeight="1" thickBot="1">
      <c r="A48" s="38"/>
      <c r="B48" s="14"/>
      <c r="C48" s="15"/>
      <c r="D48" s="16"/>
      <c r="E48" s="21"/>
      <c r="F48" s="21"/>
      <c r="G48" s="40"/>
      <c r="H48" s="35"/>
      <c r="I48" s="22"/>
      <c r="K48" s="667"/>
      <c r="L48"/>
      <c r="M48"/>
      <c r="N48"/>
      <c r="O48"/>
      <c r="P48"/>
      <c r="Q48"/>
      <c r="R48"/>
      <c r="S48"/>
      <c r="T48"/>
      <c r="U48"/>
      <c r="V48"/>
      <c r="W48"/>
      <c r="X48"/>
      <c r="Y48"/>
      <c r="Z48"/>
      <c r="AA48"/>
      <c r="AB48"/>
      <c r="AC48"/>
      <c r="AD48"/>
      <c r="AE48"/>
      <c r="AF48"/>
      <c r="AG48"/>
      <c r="AH48"/>
      <c r="AI48"/>
      <c r="AJ48"/>
      <c r="AK48"/>
      <c r="AL48"/>
      <c r="AM48"/>
      <c r="AN48"/>
      <c r="AO48"/>
      <c r="AP48"/>
      <c r="AQ48"/>
    </row>
    <row r="49" spans="1:43" s="1" customFormat="1" ht="32.25" customHeight="1">
      <c r="A49" s="38"/>
      <c r="B49" s="26">
        <f>B47+1</f>
        <v>22</v>
      </c>
      <c r="C49" s="24" t="s">
        <v>296</v>
      </c>
      <c r="D49" s="113"/>
      <c r="E49" s="120">
        <f>((E31+E38-E43+E45+E47))</f>
        <v>301.03341601417208</v>
      </c>
      <c r="F49" s="120">
        <f>((F31+F38-F43+F45+F47))</f>
        <v>378.75528854013714</v>
      </c>
      <c r="G49" s="120">
        <f>((G31+G38-G43+G45+G47))</f>
        <v>404.87783266351641</v>
      </c>
      <c r="H49" s="120">
        <f>((H31+H38-H43+H45+H47))</f>
        <v>559.34379492043786</v>
      </c>
      <c r="I49" s="53">
        <f>((I31+I38-I43+I45+I47))</f>
        <v>1042.0395432826217</v>
      </c>
      <c r="J49" s="734"/>
      <c r="K49" s="669"/>
      <c r="L49"/>
      <c r="M49"/>
      <c r="N49"/>
      <c r="O49"/>
      <c r="P49"/>
      <c r="Q49"/>
      <c r="R49"/>
      <c r="S49"/>
      <c r="T49"/>
      <c r="U49"/>
      <c r="V49"/>
      <c r="W49"/>
      <c r="X49"/>
      <c r="Y49"/>
      <c r="Z49"/>
      <c r="AA49"/>
      <c r="AB49"/>
      <c r="AC49"/>
      <c r="AD49"/>
      <c r="AE49"/>
      <c r="AF49"/>
      <c r="AG49"/>
      <c r="AH49"/>
      <c r="AI49"/>
      <c r="AJ49"/>
      <c r="AK49"/>
      <c r="AL49"/>
      <c r="AM49"/>
      <c r="AN49"/>
      <c r="AO49"/>
      <c r="AP49"/>
      <c r="AQ49"/>
    </row>
    <row r="50" spans="1:43" s="1" customFormat="1" ht="17.25" customHeight="1">
      <c r="A50" s="38"/>
      <c r="B50" s="26"/>
      <c r="C50" s="113"/>
      <c r="D50" s="113"/>
      <c r="E50" s="18"/>
      <c r="F50" s="18"/>
      <c r="G50" s="35"/>
      <c r="H50" s="35"/>
      <c r="I50" s="19"/>
      <c r="K50" s="669"/>
      <c r="L50"/>
      <c r="M50"/>
      <c r="N50"/>
      <c r="O50"/>
      <c r="P50"/>
      <c r="Q50"/>
      <c r="R50"/>
      <c r="S50"/>
      <c r="T50"/>
      <c r="U50"/>
      <c r="V50"/>
      <c r="W50"/>
      <c r="X50"/>
      <c r="Y50"/>
      <c r="Z50"/>
      <c r="AA50"/>
      <c r="AB50"/>
      <c r="AC50"/>
      <c r="AD50"/>
      <c r="AE50"/>
      <c r="AF50"/>
      <c r="AG50"/>
      <c r="AH50"/>
      <c r="AI50"/>
      <c r="AJ50"/>
      <c r="AK50"/>
      <c r="AL50"/>
      <c r="AM50"/>
      <c r="AN50"/>
      <c r="AO50"/>
      <c r="AP50"/>
      <c r="AQ50"/>
    </row>
    <row r="51" spans="1:43" s="1" customFormat="1" ht="17.25" customHeight="1">
      <c r="A51" s="38"/>
      <c r="B51" s="14">
        <f>B49+1</f>
        <v>23</v>
      </c>
      <c r="C51" s="24" t="s">
        <v>43</v>
      </c>
      <c r="D51" s="530"/>
      <c r="E51" s="337" t="s">
        <v>81</v>
      </c>
      <c r="F51" s="334" t="s">
        <v>81</v>
      </c>
      <c r="G51" s="334" t="s">
        <v>81</v>
      </c>
      <c r="H51" s="334" t="s">
        <v>81</v>
      </c>
      <c r="I51" s="45" t="s">
        <v>81</v>
      </c>
      <c r="K51" s="669"/>
      <c r="L51"/>
      <c r="M51"/>
      <c r="N51"/>
      <c r="O51"/>
      <c r="P51"/>
      <c r="Q51"/>
      <c r="R51"/>
      <c r="S51"/>
      <c r="T51"/>
      <c r="U51"/>
      <c r="V51"/>
      <c r="W51"/>
      <c r="X51"/>
      <c r="Y51"/>
      <c r="Z51"/>
      <c r="AA51"/>
      <c r="AB51"/>
      <c r="AC51"/>
      <c r="AD51"/>
      <c r="AE51"/>
      <c r="AF51"/>
      <c r="AG51"/>
      <c r="AH51"/>
      <c r="AI51"/>
      <c r="AJ51"/>
      <c r="AK51"/>
      <c r="AL51"/>
      <c r="AM51"/>
      <c r="AN51"/>
      <c r="AO51"/>
      <c r="AP51"/>
      <c r="AQ51"/>
    </row>
    <row r="52" spans="1:43" s="1" customFormat="1" ht="17.25" customHeight="1" thickBot="1">
      <c r="A52" s="38"/>
      <c r="B52" s="26"/>
      <c r="C52" s="113"/>
      <c r="D52" s="113"/>
      <c r="E52" s="21"/>
      <c r="F52" s="21"/>
      <c r="G52" s="37"/>
      <c r="H52" s="37"/>
      <c r="I52" s="22"/>
      <c r="K52" s="669"/>
      <c r="L52"/>
      <c r="M52"/>
      <c r="N52"/>
      <c r="O52"/>
      <c r="P52"/>
      <c r="Q52"/>
      <c r="R52"/>
      <c r="S52"/>
      <c r="T52"/>
      <c r="U52"/>
      <c r="V52"/>
      <c r="W52"/>
      <c r="X52"/>
      <c r="Y52"/>
      <c r="Z52"/>
      <c r="AA52"/>
      <c r="AB52"/>
      <c r="AC52"/>
      <c r="AD52"/>
      <c r="AE52"/>
      <c r="AF52"/>
      <c r="AG52"/>
      <c r="AH52"/>
      <c r="AI52"/>
      <c r="AJ52"/>
      <c r="AK52"/>
      <c r="AL52"/>
      <c r="AM52"/>
      <c r="AN52"/>
      <c r="AO52"/>
      <c r="AP52"/>
      <c r="AQ52"/>
    </row>
    <row r="53" spans="1:43" s="1" customFormat="1" ht="33" customHeight="1" thickBot="1">
      <c r="A53" s="38"/>
      <c r="B53" s="27">
        <f>B51+1</f>
        <v>24</v>
      </c>
      <c r="C53" s="51" t="s">
        <v>379</v>
      </c>
      <c r="D53" s="37"/>
      <c r="E53" s="106">
        <f>E49</f>
        <v>301.03341601417208</v>
      </c>
      <c r="F53" s="106">
        <f t="shared" ref="F53:I53" si="4">F49</f>
        <v>378.75528854013714</v>
      </c>
      <c r="G53" s="106">
        <f t="shared" si="4"/>
        <v>404.87783266351641</v>
      </c>
      <c r="H53" s="106">
        <f t="shared" si="4"/>
        <v>559.34379492043786</v>
      </c>
      <c r="I53" s="117">
        <f t="shared" si="4"/>
        <v>1042.0395432826217</v>
      </c>
      <c r="K53" s="670"/>
      <c r="L53"/>
      <c r="M53"/>
      <c r="N53"/>
      <c r="O53"/>
      <c r="P53"/>
      <c r="Q53"/>
      <c r="R53"/>
      <c r="S53"/>
      <c r="T53"/>
      <c r="U53"/>
      <c r="V53"/>
      <c r="W53"/>
      <c r="X53"/>
      <c r="Y53"/>
      <c r="Z53"/>
      <c r="AA53"/>
      <c r="AB53"/>
      <c r="AC53"/>
      <c r="AD53"/>
      <c r="AE53"/>
      <c r="AF53"/>
      <c r="AG53"/>
      <c r="AH53"/>
      <c r="AI53"/>
      <c r="AJ53"/>
      <c r="AK53"/>
      <c r="AL53"/>
      <c r="AM53"/>
      <c r="AN53"/>
      <c r="AO53"/>
      <c r="AP53"/>
      <c r="AQ53"/>
    </row>
    <row r="54" spans="1:43" s="1" customFormat="1" ht="17.25" customHeight="1">
      <c r="A54" s="38"/>
      <c r="B54" s="38"/>
      <c r="C54" s="28"/>
      <c r="D54" s="28"/>
      <c r="E54" s="29"/>
      <c r="F54" s="29"/>
      <c r="G54" s="29"/>
      <c r="H54" s="38"/>
      <c r="I54" s="38"/>
      <c r="J54" s="38"/>
      <c r="K54" s="671"/>
      <c r="L54"/>
      <c r="M54"/>
      <c r="N54"/>
      <c r="O54"/>
      <c r="P54"/>
      <c r="Q54"/>
      <c r="R54"/>
      <c r="S54"/>
      <c r="T54"/>
      <c r="U54"/>
      <c r="V54"/>
      <c r="W54"/>
      <c r="X54"/>
      <c r="Y54"/>
      <c r="Z54"/>
      <c r="AA54"/>
      <c r="AB54"/>
      <c r="AC54"/>
      <c r="AD54"/>
      <c r="AE54"/>
      <c r="AF54"/>
      <c r="AG54"/>
      <c r="AH54"/>
      <c r="AI54"/>
      <c r="AJ54"/>
      <c r="AK54"/>
      <c r="AL54"/>
      <c r="AM54"/>
      <c r="AN54"/>
      <c r="AO54"/>
      <c r="AP54"/>
      <c r="AQ54"/>
    </row>
    <row r="55" spans="1:43" s="140" customFormat="1" ht="17.25" customHeight="1">
      <c r="A55" s="38"/>
      <c r="B55" s="38" t="s">
        <v>45</v>
      </c>
      <c r="C55" s="230"/>
      <c r="D55" s="230"/>
      <c r="E55" s="281"/>
      <c r="F55" s="281"/>
      <c r="G55" s="281"/>
      <c r="H55" s="281"/>
      <c r="I55" s="281"/>
      <c r="J55" s="38"/>
      <c r="K55" s="672"/>
      <c r="L55"/>
      <c r="M55"/>
      <c r="N55"/>
      <c r="O55"/>
      <c r="P55"/>
      <c r="Q55"/>
      <c r="R55"/>
      <c r="S55"/>
      <c r="T55"/>
      <c r="U55"/>
      <c r="V55"/>
      <c r="W55"/>
      <c r="X55"/>
      <c r="Y55"/>
      <c r="Z55"/>
      <c r="AA55"/>
      <c r="AB55"/>
      <c r="AC55"/>
      <c r="AD55"/>
      <c r="AE55"/>
      <c r="AF55"/>
      <c r="AG55"/>
      <c r="AH55"/>
      <c r="AI55"/>
      <c r="AJ55"/>
      <c r="AK55"/>
      <c r="AL55"/>
      <c r="AM55"/>
      <c r="AN55"/>
      <c r="AO55"/>
      <c r="AP55"/>
      <c r="AQ55"/>
    </row>
    <row r="56" spans="1:43" s="140" customFormat="1" ht="18" customHeight="1">
      <c r="A56" s="38"/>
      <c r="B56" s="142">
        <v>1</v>
      </c>
      <c r="C56" s="144" t="s">
        <v>82</v>
      </c>
      <c r="D56" s="279"/>
      <c r="E56" s="280"/>
      <c r="F56" s="280"/>
      <c r="G56" s="280"/>
      <c r="H56" s="280"/>
      <c r="I56" s="280"/>
      <c r="J56" s="38"/>
      <c r="K56" s="672"/>
      <c r="L56"/>
      <c r="M56"/>
      <c r="N56"/>
      <c r="O56"/>
      <c r="P56"/>
      <c r="Q56"/>
      <c r="R56"/>
      <c r="S56"/>
      <c r="T56"/>
      <c r="U56"/>
      <c r="V56"/>
      <c r="W56"/>
      <c r="X56"/>
      <c r="Y56"/>
      <c r="Z56"/>
      <c r="AA56"/>
      <c r="AB56"/>
      <c r="AC56"/>
      <c r="AD56"/>
      <c r="AE56"/>
      <c r="AF56"/>
      <c r="AG56"/>
      <c r="AH56"/>
      <c r="AI56"/>
      <c r="AJ56"/>
      <c r="AK56"/>
      <c r="AL56"/>
      <c r="AM56"/>
      <c r="AN56"/>
      <c r="AO56"/>
      <c r="AP56"/>
      <c r="AQ56"/>
    </row>
    <row r="57" spans="1:43" s="140" customFormat="1" ht="18" customHeight="1">
      <c r="A57" s="38"/>
      <c r="B57" s="142">
        <v>2</v>
      </c>
      <c r="C57" s="208" t="s">
        <v>83</v>
      </c>
      <c r="D57" s="208"/>
      <c r="E57" s="208"/>
      <c r="F57" s="208"/>
      <c r="G57" s="208"/>
      <c r="H57" s="208"/>
      <c r="I57" s="208"/>
      <c r="J57" s="38"/>
      <c r="K57" s="672"/>
      <c r="L57"/>
      <c r="M57"/>
      <c r="N57"/>
      <c r="O57"/>
      <c r="P57"/>
      <c r="Q57"/>
      <c r="R57"/>
      <c r="S57"/>
      <c r="T57"/>
      <c r="U57"/>
      <c r="V57"/>
      <c r="W57"/>
      <c r="X57"/>
      <c r="Y57"/>
      <c r="Z57"/>
      <c r="AA57"/>
      <c r="AB57"/>
      <c r="AC57"/>
      <c r="AD57"/>
      <c r="AE57"/>
      <c r="AF57"/>
      <c r="AG57"/>
      <c r="AH57"/>
      <c r="AI57"/>
      <c r="AJ57"/>
      <c r="AK57"/>
      <c r="AL57"/>
      <c r="AM57"/>
      <c r="AN57"/>
      <c r="AO57"/>
      <c r="AP57"/>
      <c r="AQ57"/>
    </row>
    <row r="58" spans="1:43" s="140" customFormat="1" ht="18" customHeight="1">
      <c r="A58" s="38"/>
      <c r="B58" s="142">
        <v>3</v>
      </c>
      <c r="C58" s="208" t="s">
        <v>84</v>
      </c>
      <c r="D58" s="208"/>
      <c r="E58" s="208"/>
      <c r="F58" s="208"/>
      <c r="G58" s="208"/>
      <c r="H58" s="208"/>
      <c r="I58" s="208"/>
      <c r="J58" s="38"/>
      <c r="K58" s="672"/>
      <c r="L58"/>
      <c r="M58"/>
      <c r="N58"/>
      <c r="O58"/>
      <c r="P58"/>
      <c r="Q58"/>
      <c r="R58"/>
      <c r="S58"/>
      <c r="T58"/>
      <c r="U58"/>
      <c r="V58"/>
      <c r="W58"/>
      <c r="X58"/>
      <c r="Y58"/>
      <c r="Z58"/>
      <c r="AA58"/>
      <c r="AB58"/>
      <c r="AC58"/>
      <c r="AD58"/>
      <c r="AE58"/>
      <c r="AF58"/>
      <c r="AG58"/>
      <c r="AH58"/>
      <c r="AI58"/>
      <c r="AJ58"/>
      <c r="AK58"/>
      <c r="AL58"/>
      <c r="AM58"/>
      <c r="AN58"/>
      <c r="AO58"/>
      <c r="AP58"/>
      <c r="AQ58"/>
    </row>
    <row r="59" spans="1:43" s="140" customFormat="1" ht="18" customHeight="1">
      <c r="A59" s="38"/>
      <c r="B59" s="142">
        <v>4</v>
      </c>
      <c r="C59" s="144" t="s">
        <v>85</v>
      </c>
      <c r="D59" s="279"/>
      <c r="E59" s="279"/>
      <c r="F59" s="279"/>
      <c r="G59" s="279"/>
      <c r="H59" s="279"/>
      <c r="I59" s="279"/>
      <c r="J59" s="38"/>
      <c r="K59" s="672"/>
      <c r="L59"/>
      <c r="M59"/>
      <c r="N59"/>
      <c r="O59"/>
      <c r="P59"/>
      <c r="Q59"/>
      <c r="R59"/>
      <c r="S59"/>
      <c r="T59"/>
      <c r="U59"/>
      <c r="V59"/>
      <c r="W59"/>
      <c r="X59"/>
      <c r="Y59"/>
      <c r="Z59"/>
      <c r="AA59"/>
      <c r="AB59"/>
      <c r="AC59"/>
      <c r="AD59"/>
      <c r="AE59"/>
      <c r="AF59"/>
      <c r="AG59"/>
      <c r="AH59"/>
      <c r="AI59"/>
      <c r="AJ59"/>
      <c r="AK59"/>
      <c r="AL59"/>
      <c r="AM59"/>
      <c r="AN59"/>
      <c r="AO59"/>
      <c r="AP59"/>
      <c r="AQ59"/>
    </row>
    <row r="60" spans="1:43" s="140" customFormat="1" ht="18" customHeight="1">
      <c r="A60" s="38"/>
      <c r="B60" s="142">
        <v>5</v>
      </c>
      <c r="C60" s="144" t="s">
        <v>86</v>
      </c>
      <c r="D60" s="279"/>
      <c r="E60" s="279"/>
      <c r="F60" s="279"/>
      <c r="G60" s="279"/>
      <c r="H60" s="279"/>
      <c r="I60" s="279"/>
      <c r="J60" s="38"/>
      <c r="K60" s="672"/>
      <c r="L60"/>
      <c r="M60"/>
      <c r="N60"/>
      <c r="O60"/>
      <c r="P60"/>
      <c r="Q60"/>
      <c r="R60"/>
      <c r="S60"/>
      <c r="T60"/>
      <c r="U60"/>
      <c r="V60"/>
      <c r="W60"/>
      <c r="X60"/>
      <c r="Y60"/>
      <c r="Z60"/>
      <c r="AA60"/>
      <c r="AB60"/>
      <c r="AC60"/>
      <c r="AD60"/>
      <c r="AE60"/>
      <c r="AF60"/>
      <c r="AG60"/>
      <c r="AH60"/>
      <c r="AI60"/>
      <c r="AJ60"/>
      <c r="AK60"/>
      <c r="AL60"/>
      <c r="AM60"/>
      <c r="AN60"/>
      <c r="AO60"/>
      <c r="AP60"/>
      <c r="AQ60"/>
    </row>
    <row r="61" spans="1:43" s="140" customFormat="1" ht="18" customHeight="1">
      <c r="A61" s="38"/>
      <c r="B61" s="142">
        <v>6</v>
      </c>
      <c r="C61" s="144" t="s">
        <v>87</v>
      </c>
      <c r="D61" s="144"/>
      <c r="E61" s="144"/>
      <c r="F61" s="144"/>
      <c r="G61" s="144"/>
      <c r="H61" s="144"/>
      <c r="I61" s="144"/>
      <c r="J61" s="38"/>
      <c r="K61" s="672"/>
      <c r="L61"/>
      <c r="M61"/>
      <c r="N61"/>
      <c r="O61"/>
      <c r="P61"/>
      <c r="Q61"/>
      <c r="R61"/>
      <c r="S61"/>
      <c r="T61"/>
      <c r="U61"/>
      <c r="V61"/>
      <c r="W61"/>
      <c r="X61"/>
      <c r="Y61"/>
      <c r="Z61"/>
      <c r="AA61"/>
      <c r="AB61"/>
      <c r="AC61"/>
      <c r="AD61"/>
      <c r="AE61"/>
      <c r="AF61"/>
      <c r="AG61"/>
      <c r="AH61"/>
      <c r="AI61"/>
      <c r="AJ61"/>
      <c r="AK61"/>
      <c r="AL61"/>
      <c r="AM61"/>
      <c r="AN61"/>
      <c r="AO61"/>
      <c r="AP61"/>
      <c r="AQ61"/>
    </row>
    <row r="62" spans="1:43" s="140" customFormat="1" ht="18" customHeight="1">
      <c r="A62" s="38"/>
      <c r="B62" s="142">
        <v>7</v>
      </c>
      <c r="C62" s="38" t="s">
        <v>288</v>
      </c>
      <c r="D62" s="30"/>
      <c r="F62" s="144"/>
      <c r="G62" s="144"/>
      <c r="H62" s="144"/>
      <c r="I62" s="144"/>
      <c r="J62" s="38"/>
      <c r="K62" s="672"/>
      <c r="L62"/>
      <c r="M62"/>
      <c r="N62"/>
      <c r="O62"/>
      <c r="P62"/>
      <c r="Q62"/>
      <c r="R62"/>
      <c r="S62"/>
      <c r="T62"/>
      <c r="U62"/>
      <c r="V62"/>
      <c r="W62"/>
      <c r="X62"/>
      <c r="Y62"/>
      <c r="Z62"/>
      <c r="AA62"/>
      <c r="AB62"/>
      <c r="AC62"/>
      <c r="AD62"/>
      <c r="AE62"/>
      <c r="AF62"/>
      <c r="AG62"/>
      <c r="AH62"/>
      <c r="AI62"/>
      <c r="AJ62"/>
      <c r="AK62"/>
      <c r="AL62"/>
      <c r="AM62"/>
      <c r="AN62"/>
      <c r="AO62"/>
      <c r="AP62"/>
      <c r="AQ62"/>
    </row>
    <row r="63" spans="1:43" s="1" customFormat="1" ht="18" customHeight="1">
      <c r="A63" s="38"/>
      <c r="B63" s="142">
        <v>8</v>
      </c>
      <c r="C63" s="144" t="s">
        <v>88</v>
      </c>
      <c r="D63" s="561"/>
      <c r="E63" s="561"/>
      <c r="F63" s="561"/>
      <c r="G63" s="561"/>
      <c r="H63" s="561"/>
      <c r="I63" s="561"/>
      <c r="J63" s="38"/>
      <c r="K63" s="667"/>
      <c r="L63"/>
      <c r="M63"/>
      <c r="N63"/>
      <c r="O63"/>
      <c r="P63"/>
      <c r="Q63"/>
      <c r="R63"/>
      <c r="S63"/>
      <c r="T63"/>
      <c r="U63"/>
      <c r="V63"/>
      <c r="W63"/>
      <c r="X63"/>
      <c r="Y63"/>
      <c r="Z63"/>
      <c r="AA63"/>
      <c r="AB63"/>
      <c r="AC63"/>
      <c r="AD63"/>
      <c r="AE63"/>
      <c r="AF63"/>
      <c r="AG63"/>
      <c r="AH63"/>
      <c r="AI63"/>
      <c r="AJ63"/>
      <c r="AK63"/>
      <c r="AL63"/>
      <c r="AM63"/>
      <c r="AN63"/>
      <c r="AO63"/>
      <c r="AP63"/>
      <c r="AQ63"/>
    </row>
    <row r="64" spans="1:43" s="1" customFormat="1" ht="18" customHeight="1">
      <c r="A64" s="38"/>
      <c r="D64" s="38"/>
      <c r="E64" s="38"/>
      <c r="F64" s="38"/>
      <c r="G64" s="38"/>
      <c r="H64" s="38"/>
      <c r="I64" s="38"/>
      <c r="J64" s="38"/>
      <c r="K64" s="667"/>
      <c r="L64"/>
      <c r="M64"/>
      <c r="N64"/>
      <c r="O64"/>
      <c r="P64"/>
      <c r="Q64"/>
      <c r="R64"/>
      <c r="S64"/>
      <c r="T64"/>
      <c r="U64"/>
      <c r="V64"/>
      <c r="W64"/>
      <c r="X64"/>
      <c r="Y64"/>
      <c r="Z64"/>
      <c r="AA64"/>
      <c r="AB64"/>
      <c r="AC64"/>
      <c r="AD64"/>
      <c r="AE64"/>
      <c r="AF64"/>
      <c r="AG64"/>
      <c r="AH64"/>
      <c r="AI64"/>
      <c r="AJ64"/>
      <c r="AK64"/>
      <c r="AL64"/>
      <c r="AM64"/>
      <c r="AN64"/>
      <c r="AO64"/>
      <c r="AP64"/>
      <c r="AQ64"/>
    </row>
    <row r="65" spans="1:43" s="1" customFormat="1" ht="15">
      <c r="A65" s="38"/>
      <c r="B65" s="30"/>
      <c r="C65" s="31"/>
      <c r="D65" s="38"/>
      <c r="E65" s="38"/>
      <c r="F65" s="38"/>
      <c r="G65" s="38"/>
      <c r="H65" s="38"/>
      <c r="I65" s="38"/>
      <c r="J65" s="38"/>
      <c r="K65" s="667"/>
      <c r="L65"/>
      <c r="M65"/>
      <c r="N65"/>
      <c r="O65"/>
      <c r="P65"/>
      <c r="Q65"/>
      <c r="R65"/>
      <c r="S65"/>
      <c r="T65"/>
      <c r="U65"/>
      <c r="V65"/>
      <c r="W65"/>
      <c r="X65"/>
      <c r="Y65"/>
      <c r="Z65"/>
      <c r="AA65"/>
      <c r="AB65"/>
      <c r="AC65"/>
      <c r="AD65"/>
      <c r="AE65"/>
      <c r="AF65"/>
      <c r="AG65"/>
      <c r="AH65"/>
      <c r="AI65"/>
      <c r="AJ65"/>
      <c r="AK65"/>
      <c r="AL65"/>
      <c r="AM65"/>
      <c r="AN65"/>
      <c r="AO65"/>
      <c r="AP65"/>
      <c r="AQ65"/>
    </row>
    <row r="66" spans="1:43" s="1" customFormat="1" ht="15">
      <c r="A66" s="38"/>
      <c r="B66" s="30"/>
      <c r="C66" s="31"/>
      <c r="D66" s="38"/>
      <c r="E66" s="38"/>
      <c r="F66" s="38"/>
      <c r="G66" s="38"/>
      <c r="H66" s="38"/>
      <c r="I66" s="38"/>
      <c r="J66" s="38"/>
      <c r="K66" s="667"/>
      <c r="L66"/>
      <c r="M66"/>
      <c r="N66"/>
      <c r="O66"/>
      <c r="P66"/>
      <c r="Q66"/>
      <c r="R66"/>
      <c r="S66"/>
      <c r="T66"/>
      <c r="U66"/>
      <c r="V66"/>
      <c r="W66"/>
      <c r="X66"/>
      <c r="Y66"/>
      <c r="Z66"/>
      <c r="AA66"/>
      <c r="AB66"/>
      <c r="AC66"/>
      <c r="AD66"/>
      <c r="AE66"/>
      <c r="AF66"/>
      <c r="AG66"/>
      <c r="AH66"/>
      <c r="AI66"/>
      <c r="AJ66"/>
      <c r="AK66"/>
      <c r="AL66"/>
      <c r="AM66"/>
      <c r="AN66"/>
      <c r="AO66"/>
      <c r="AP66"/>
      <c r="AQ66"/>
    </row>
    <row r="67" spans="1:43" s="1" customFormat="1" ht="15.75">
      <c r="A67" s="38"/>
      <c r="B67" s="30"/>
      <c r="C67" s="31"/>
      <c r="D67" s="38"/>
      <c r="E67" s="28"/>
      <c r="F67" s="38"/>
      <c r="G67" s="38"/>
      <c r="H67" s="38"/>
      <c r="I67" s="38"/>
      <c r="J67" s="38"/>
      <c r="K67" s="667"/>
      <c r="L67"/>
      <c r="M67"/>
      <c r="N67"/>
      <c r="O67"/>
      <c r="P67"/>
      <c r="Q67"/>
      <c r="R67"/>
      <c r="S67"/>
      <c r="T67"/>
      <c r="U67"/>
      <c r="V67"/>
      <c r="W67"/>
      <c r="X67"/>
      <c r="Y67"/>
      <c r="Z67"/>
      <c r="AA67"/>
      <c r="AB67"/>
      <c r="AC67"/>
      <c r="AD67"/>
      <c r="AE67"/>
      <c r="AF67"/>
      <c r="AG67"/>
      <c r="AH67"/>
      <c r="AI67"/>
      <c r="AJ67"/>
      <c r="AK67"/>
      <c r="AL67"/>
      <c r="AM67"/>
      <c r="AN67"/>
      <c r="AO67"/>
      <c r="AP67"/>
      <c r="AQ67"/>
    </row>
    <row r="68" spans="1:43" s="1" customFormat="1" ht="15">
      <c r="A68" s="38"/>
      <c r="B68" s="31"/>
      <c r="C68" s="31"/>
      <c r="D68" s="38"/>
      <c r="E68" s="38"/>
      <c r="F68" s="38"/>
      <c r="G68" s="38"/>
      <c r="H68" s="38"/>
      <c r="I68" s="38"/>
      <c r="J68" s="38"/>
      <c r="K68" s="667"/>
      <c r="L68"/>
      <c r="M68"/>
      <c r="N68"/>
      <c r="O68"/>
      <c r="P68"/>
      <c r="Q68"/>
      <c r="R68"/>
      <c r="S68"/>
      <c r="T68"/>
      <c r="U68"/>
      <c r="V68"/>
      <c r="W68"/>
      <c r="X68"/>
      <c r="Y68"/>
      <c r="Z68"/>
      <c r="AA68"/>
      <c r="AB68"/>
      <c r="AC68"/>
      <c r="AD68"/>
      <c r="AE68"/>
      <c r="AF68"/>
      <c r="AG68"/>
      <c r="AH68"/>
      <c r="AI68"/>
      <c r="AJ68"/>
      <c r="AK68"/>
      <c r="AL68"/>
      <c r="AM68"/>
      <c r="AN68"/>
      <c r="AO68"/>
      <c r="AP68"/>
      <c r="AQ68"/>
    </row>
    <row r="69" spans="1:43" s="1" customFormat="1" ht="15">
      <c r="A69" s="38"/>
      <c r="B69" s="31"/>
      <c r="C69" s="31"/>
      <c r="D69" s="38"/>
      <c r="E69" s="38"/>
      <c r="F69" s="38"/>
      <c r="G69" s="38"/>
      <c r="H69" s="38"/>
      <c r="I69" s="38"/>
      <c r="J69" s="38"/>
      <c r="K69" s="667"/>
      <c r="L69"/>
      <c r="M69"/>
      <c r="N69"/>
      <c r="O69"/>
      <c r="P69"/>
      <c r="Q69"/>
      <c r="R69"/>
      <c r="S69"/>
      <c r="T69"/>
      <c r="U69"/>
      <c r="V69"/>
      <c r="W69"/>
      <c r="X69"/>
      <c r="Y69"/>
      <c r="Z69"/>
      <c r="AA69"/>
      <c r="AB69"/>
      <c r="AC69"/>
      <c r="AD69"/>
      <c r="AE69"/>
      <c r="AF69"/>
      <c r="AG69"/>
      <c r="AH69"/>
      <c r="AI69"/>
      <c r="AJ69"/>
      <c r="AK69"/>
      <c r="AL69"/>
      <c r="AM69"/>
      <c r="AN69"/>
      <c r="AO69"/>
      <c r="AP69"/>
      <c r="AQ69"/>
    </row>
    <row r="70" spans="1:43" s="1" customFormat="1" ht="15">
      <c r="A70" s="38"/>
      <c r="B70" s="31"/>
      <c r="C70" s="31"/>
      <c r="D70" s="38"/>
      <c r="E70" s="38"/>
      <c r="F70" s="38"/>
      <c r="G70" s="38"/>
      <c r="H70" s="38"/>
      <c r="I70" s="38"/>
      <c r="J70" s="38"/>
      <c r="K70" s="667"/>
      <c r="L70"/>
      <c r="M70"/>
      <c r="N70"/>
      <c r="O70"/>
      <c r="P70"/>
      <c r="Q70"/>
      <c r="R70"/>
      <c r="S70"/>
      <c r="T70"/>
      <c r="U70"/>
      <c r="V70"/>
      <c r="W70"/>
      <c r="X70"/>
      <c r="Y70"/>
      <c r="Z70"/>
      <c r="AA70"/>
      <c r="AB70"/>
      <c r="AC70"/>
      <c r="AD70"/>
      <c r="AE70"/>
      <c r="AF70"/>
      <c r="AG70"/>
      <c r="AH70"/>
      <c r="AI70"/>
      <c r="AJ70"/>
      <c r="AK70"/>
      <c r="AL70"/>
      <c r="AM70"/>
      <c r="AN70"/>
      <c r="AO70"/>
      <c r="AP70"/>
      <c r="AQ70"/>
    </row>
    <row r="71" spans="1:43" s="1" customFormat="1" ht="15">
      <c r="A71" s="38"/>
      <c r="B71" s="30"/>
      <c r="C71" s="31"/>
      <c r="D71" s="38"/>
      <c r="E71" s="38"/>
      <c r="F71" s="38"/>
      <c r="G71" s="38"/>
      <c r="H71" s="38"/>
      <c r="I71" s="38"/>
      <c r="J71" s="38"/>
      <c r="K71" s="667"/>
      <c r="L71"/>
      <c r="M71"/>
      <c r="N71"/>
      <c r="O71"/>
      <c r="P71"/>
      <c r="Q71"/>
      <c r="R71"/>
      <c r="S71"/>
      <c r="T71"/>
      <c r="U71"/>
      <c r="V71"/>
      <c r="W71"/>
      <c r="X71"/>
      <c r="Y71"/>
      <c r="Z71"/>
      <c r="AA71"/>
      <c r="AB71"/>
      <c r="AC71"/>
      <c r="AD71"/>
      <c r="AE71"/>
      <c r="AF71"/>
      <c r="AG71"/>
      <c r="AH71"/>
      <c r="AI71"/>
      <c r="AJ71"/>
      <c r="AK71"/>
      <c r="AL71"/>
      <c r="AM71"/>
      <c r="AN71"/>
      <c r="AO71"/>
      <c r="AP71"/>
      <c r="AQ71"/>
    </row>
    <row r="72" spans="1:43" s="1" customFormat="1" ht="15">
      <c r="A72" s="38"/>
      <c r="B72" s="30"/>
      <c r="C72" s="31"/>
      <c r="D72" s="38"/>
      <c r="E72" s="38"/>
      <c r="F72" s="38"/>
      <c r="G72" s="38"/>
      <c r="H72" s="38"/>
      <c r="I72" s="38"/>
      <c r="J72" s="38"/>
      <c r="K72" s="667"/>
      <c r="L72"/>
      <c r="M72"/>
      <c r="N72"/>
      <c r="O72"/>
      <c r="P72"/>
      <c r="Q72"/>
      <c r="R72"/>
      <c r="S72"/>
      <c r="T72"/>
      <c r="U72"/>
      <c r="V72"/>
      <c r="W72"/>
      <c r="X72"/>
      <c r="Y72"/>
      <c r="Z72"/>
      <c r="AA72"/>
      <c r="AB72"/>
      <c r="AC72"/>
      <c r="AD72"/>
      <c r="AE72"/>
      <c r="AF72"/>
      <c r="AG72"/>
      <c r="AH72"/>
      <c r="AI72"/>
      <c r="AJ72"/>
      <c r="AK72"/>
      <c r="AL72"/>
      <c r="AM72"/>
      <c r="AN72"/>
      <c r="AO72"/>
      <c r="AP72"/>
      <c r="AQ72"/>
    </row>
    <row r="73" spans="1:43" s="1" customFormat="1" ht="15">
      <c r="A73" s="38"/>
      <c r="B73" s="30"/>
      <c r="C73" s="31"/>
      <c r="D73" s="38"/>
      <c r="E73" s="38"/>
      <c r="F73" s="38"/>
      <c r="G73" s="38"/>
      <c r="H73" s="38"/>
      <c r="I73" s="38"/>
      <c r="J73" s="38"/>
      <c r="K73" s="667"/>
      <c r="L73"/>
      <c r="M73"/>
      <c r="N73"/>
      <c r="O73"/>
      <c r="P73"/>
      <c r="Q73"/>
      <c r="R73"/>
      <c r="S73"/>
      <c r="T73"/>
      <c r="U73"/>
      <c r="V73"/>
      <c r="W73"/>
      <c r="X73"/>
      <c r="Y73"/>
      <c r="Z73"/>
      <c r="AA73"/>
      <c r="AB73"/>
      <c r="AC73"/>
      <c r="AD73"/>
      <c r="AE73"/>
      <c r="AF73"/>
      <c r="AG73"/>
      <c r="AH73"/>
      <c r="AI73"/>
      <c r="AJ73"/>
      <c r="AK73"/>
      <c r="AL73"/>
      <c r="AM73"/>
      <c r="AN73"/>
      <c r="AO73"/>
      <c r="AP73"/>
      <c r="AQ73"/>
    </row>
    <row r="74" spans="1:43" s="1" customFormat="1" ht="15">
      <c r="A74" s="38"/>
      <c r="B74" s="38"/>
      <c r="C74" s="38"/>
      <c r="D74" s="38"/>
      <c r="E74" s="38"/>
      <c r="F74" s="38"/>
      <c r="G74" s="38"/>
      <c r="H74" s="38"/>
      <c r="I74" s="38"/>
      <c r="J74" s="38"/>
      <c r="K74" s="667"/>
      <c r="L74"/>
      <c r="M74"/>
      <c r="N74"/>
      <c r="O74"/>
      <c r="P74"/>
      <c r="Q74"/>
      <c r="R74"/>
      <c r="S74"/>
      <c r="T74"/>
      <c r="U74"/>
      <c r="V74"/>
      <c r="W74"/>
      <c r="X74"/>
      <c r="Y74"/>
      <c r="Z74"/>
      <c r="AA74"/>
      <c r="AB74"/>
      <c r="AC74"/>
      <c r="AD74"/>
      <c r="AE74"/>
      <c r="AF74"/>
      <c r="AG74"/>
      <c r="AH74"/>
      <c r="AI74"/>
      <c r="AJ74"/>
      <c r="AK74"/>
      <c r="AL74"/>
      <c r="AM74"/>
      <c r="AN74"/>
      <c r="AO74"/>
      <c r="AP74"/>
      <c r="AQ74"/>
    </row>
    <row r="75" spans="1:43" s="1" customFormat="1" ht="15">
      <c r="A75" s="38"/>
      <c r="B75" s="38"/>
      <c r="C75" s="38"/>
      <c r="D75" s="38"/>
      <c r="E75" s="38"/>
      <c r="F75" s="38"/>
      <c r="G75" s="38"/>
      <c r="H75" s="38"/>
      <c r="I75" s="38"/>
      <c r="J75" s="38"/>
      <c r="K75" s="667"/>
      <c r="L75"/>
      <c r="M75"/>
      <c r="N75"/>
      <c r="O75"/>
      <c r="P75"/>
      <c r="Q75"/>
      <c r="R75"/>
      <c r="S75"/>
      <c r="T75"/>
      <c r="U75"/>
      <c r="V75"/>
      <c r="W75"/>
      <c r="X75"/>
      <c r="Y75"/>
      <c r="Z75"/>
      <c r="AA75"/>
      <c r="AB75"/>
      <c r="AC75"/>
      <c r="AD75"/>
      <c r="AE75"/>
      <c r="AF75"/>
      <c r="AG75"/>
      <c r="AH75"/>
      <c r="AI75"/>
      <c r="AJ75"/>
      <c r="AK75"/>
      <c r="AL75"/>
      <c r="AM75"/>
      <c r="AN75"/>
      <c r="AO75"/>
      <c r="AP75"/>
      <c r="AQ75"/>
    </row>
    <row r="76" spans="1:43" s="1" customFormat="1" ht="15">
      <c r="A76" s="38"/>
      <c r="B76" s="38"/>
      <c r="C76" s="38"/>
      <c r="D76" s="38"/>
      <c r="E76" s="38"/>
      <c r="F76" s="38"/>
      <c r="G76" s="38"/>
      <c r="H76" s="38"/>
      <c r="I76" s="38"/>
      <c r="J76" s="38"/>
      <c r="K76" s="667"/>
      <c r="L76"/>
      <c r="M76"/>
      <c r="N76"/>
      <c r="O76"/>
      <c r="P76"/>
      <c r="Q76"/>
      <c r="R76"/>
      <c r="S76"/>
      <c r="T76"/>
      <c r="U76"/>
      <c r="V76"/>
      <c r="W76"/>
      <c r="X76"/>
      <c r="Y76"/>
      <c r="Z76"/>
      <c r="AA76"/>
      <c r="AB76"/>
      <c r="AC76"/>
      <c r="AD76"/>
      <c r="AE76"/>
      <c r="AF76"/>
      <c r="AG76"/>
      <c r="AH76"/>
      <c r="AI76"/>
      <c r="AJ76"/>
      <c r="AK76"/>
      <c r="AL76"/>
      <c r="AM76"/>
      <c r="AN76"/>
      <c r="AO76"/>
      <c r="AP76"/>
      <c r="AQ76"/>
    </row>
    <row r="77" spans="1:43" s="1" customFormat="1" ht="15">
      <c r="A77" s="38"/>
      <c r="B77" s="38"/>
      <c r="C77" s="38"/>
      <c r="D77" s="38"/>
      <c r="E77" s="38"/>
      <c r="F77" s="38"/>
      <c r="G77" s="38"/>
      <c r="H77" s="38"/>
      <c r="I77" s="38"/>
      <c r="J77" s="38"/>
      <c r="K77" s="667"/>
      <c r="L77"/>
      <c r="M77"/>
      <c r="N77"/>
      <c r="O77"/>
      <c r="P77"/>
      <c r="Q77"/>
      <c r="R77"/>
      <c r="S77"/>
      <c r="T77"/>
      <c r="U77"/>
      <c r="V77"/>
      <c r="W77"/>
      <c r="X77"/>
      <c r="Y77"/>
      <c r="Z77"/>
      <c r="AA77"/>
      <c r="AB77"/>
      <c r="AC77"/>
      <c r="AD77"/>
      <c r="AE77"/>
      <c r="AF77"/>
      <c r="AG77"/>
      <c r="AH77"/>
      <c r="AI77"/>
      <c r="AJ77"/>
      <c r="AK77"/>
      <c r="AL77"/>
      <c r="AM77"/>
      <c r="AN77"/>
      <c r="AO77"/>
      <c r="AP77"/>
      <c r="AQ77"/>
    </row>
    <row r="78" spans="1:43" s="1" customFormat="1" ht="15">
      <c r="A78" s="38"/>
      <c r="B78" s="38"/>
      <c r="C78" s="38"/>
      <c r="D78" s="38"/>
      <c r="E78" s="38"/>
      <c r="F78" s="38"/>
      <c r="G78" s="38"/>
      <c r="H78" s="38"/>
      <c r="I78" s="38"/>
      <c r="J78" s="38"/>
      <c r="K78" s="667"/>
      <c r="L78"/>
      <c r="M78"/>
      <c r="N78"/>
      <c r="O78"/>
      <c r="P78"/>
      <c r="Q78"/>
      <c r="R78"/>
      <c r="S78"/>
      <c r="T78"/>
      <c r="U78"/>
      <c r="V78"/>
      <c r="W78"/>
      <c r="X78"/>
      <c r="Y78"/>
      <c r="Z78"/>
      <c r="AA78"/>
      <c r="AB78"/>
      <c r="AC78"/>
      <c r="AD78"/>
      <c r="AE78"/>
      <c r="AF78"/>
      <c r="AG78"/>
      <c r="AH78"/>
      <c r="AI78"/>
      <c r="AJ78"/>
      <c r="AK78"/>
      <c r="AL78"/>
      <c r="AM78"/>
      <c r="AN78"/>
      <c r="AO78"/>
      <c r="AP78"/>
      <c r="AQ78"/>
    </row>
    <row r="79" spans="1:43" s="1" customFormat="1" ht="15">
      <c r="A79" s="38"/>
      <c r="B79" s="38"/>
      <c r="C79" s="38"/>
      <c r="D79" s="38"/>
      <c r="E79" s="38"/>
      <c r="F79" s="38"/>
      <c r="G79" s="38"/>
      <c r="H79" s="38"/>
      <c r="I79" s="38"/>
      <c r="J79" s="38"/>
      <c r="K79" s="667"/>
      <c r="L79"/>
      <c r="M79"/>
      <c r="N79"/>
      <c r="O79"/>
      <c r="P79"/>
      <c r="Q79"/>
      <c r="R79"/>
      <c r="S79"/>
      <c r="T79"/>
      <c r="U79"/>
      <c r="V79"/>
      <c r="W79"/>
      <c r="X79"/>
      <c r="Y79"/>
      <c r="Z79"/>
      <c r="AA79"/>
      <c r="AB79"/>
      <c r="AC79"/>
      <c r="AD79"/>
      <c r="AE79"/>
      <c r="AF79"/>
      <c r="AG79"/>
      <c r="AH79"/>
      <c r="AI79"/>
      <c r="AJ79"/>
      <c r="AK79"/>
      <c r="AL79"/>
      <c r="AM79"/>
      <c r="AN79"/>
      <c r="AO79"/>
      <c r="AP79"/>
      <c r="AQ79"/>
    </row>
    <row r="80" spans="1:43" s="1" customFormat="1" ht="15">
      <c r="A80" s="38"/>
      <c r="B80" s="38"/>
      <c r="C80" s="38"/>
      <c r="D80" s="38"/>
      <c r="E80" s="38"/>
      <c r="F80" s="38"/>
      <c r="G80" s="38"/>
      <c r="H80" s="38"/>
      <c r="I80" s="38"/>
      <c r="J80" s="38"/>
      <c r="K80" s="667"/>
      <c r="L80"/>
      <c r="M80"/>
      <c r="N80"/>
      <c r="O80"/>
      <c r="P80"/>
      <c r="Q80"/>
      <c r="R80"/>
      <c r="S80"/>
      <c r="T80"/>
      <c r="U80"/>
      <c r="V80"/>
      <c r="W80"/>
      <c r="X80"/>
      <c r="Y80"/>
      <c r="Z80"/>
      <c r="AA80"/>
      <c r="AB80"/>
      <c r="AC80"/>
      <c r="AD80"/>
      <c r="AE80"/>
      <c r="AF80"/>
      <c r="AG80"/>
      <c r="AH80"/>
      <c r="AI80"/>
      <c r="AJ80"/>
      <c r="AK80"/>
      <c r="AL80"/>
      <c r="AM80"/>
      <c r="AN80"/>
      <c r="AO80"/>
      <c r="AP80"/>
      <c r="AQ80"/>
    </row>
    <row r="81" spans="1:43" s="1" customFormat="1" ht="15">
      <c r="A81" s="38"/>
      <c r="B81" s="38"/>
      <c r="C81" s="38"/>
      <c r="D81" s="38"/>
      <c r="E81" s="38"/>
      <c r="F81" s="38"/>
      <c r="G81" s="38"/>
      <c r="H81" s="38"/>
      <c r="I81" s="38"/>
      <c r="J81" s="38"/>
      <c r="K81" s="667"/>
      <c r="L81"/>
      <c r="M81"/>
      <c r="N81"/>
      <c r="O81"/>
      <c r="P81"/>
      <c r="Q81"/>
      <c r="R81"/>
      <c r="S81"/>
      <c r="T81"/>
      <c r="U81"/>
      <c r="V81"/>
      <c r="W81"/>
      <c r="X81"/>
      <c r="Y81"/>
      <c r="Z81"/>
      <c r="AA81"/>
      <c r="AB81"/>
      <c r="AC81"/>
      <c r="AD81"/>
      <c r="AE81"/>
      <c r="AF81"/>
      <c r="AG81"/>
      <c r="AH81"/>
      <c r="AI81"/>
      <c r="AJ81"/>
      <c r="AK81"/>
      <c r="AL81"/>
      <c r="AM81"/>
      <c r="AN81"/>
      <c r="AO81"/>
      <c r="AP81"/>
      <c r="AQ81"/>
    </row>
    <row r="82" spans="1:43" s="1" customFormat="1" ht="15">
      <c r="A82" s="38"/>
      <c r="B82" s="38"/>
      <c r="C82" s="38"/>
      <c r="D82" s="38"/>
      <c r="E82" s="38"/>
      <c r="F82" s="38"/>
      <c r="G82" s="38"/>
      <c r="H82" s="38"/>
      <c r="I82" s="38"/>
      <c r="J82" s="38"/>
      <c r="K82" s="667"/>
      <c r="L82"/>
      <c r="M82"/>
      <c r="N82"/>
      <c r="O82"/>
      <c r="P82"/>
      <c r="Q82"/>
      <c r="R82"/>
      <c r="S82"/>
      <c r="T82"/>
      <c r="U82"/>
      <c r="V82"/>
      <c r="W82"/>
      <c r="X82"/>
      <c r="Y82"/>
      <c r="Z82"/>
      <c r="AA82"/>
      <c r="AB82"/>
      <c r="AC82"/>
      <c r="AD82"/>
      <c r="AE82"/>
      <c r="AF82"/>
      <c r="AG82"/>
      <c r="AH82"/>
      <c r="AI82"/>
      <c r="AJ82"/>
      <c r="AK82"/>
      <c r="AL82"/>
      <c r="AM82"/>
      <c r="AN82"/>
      <c r="AO82"/>
      <c r="AP82"/>
      <c r="AQ82"/>
    </row>
    <row r="83" spans="1:43" s="1" customFormat="1" ht="15">
      <c r="A83" s="38"/>
      <c r="B83" s="38"/>
      <c r="C83" s="38"/>
      <c r="D83" s="38"/>
      <c r="E83" s="38"/>
      <c r="F83" s="38"/>
      <c r="G83" s="38"/>
      <c r="H83" s="38"/>
      <c r="I83" s="38"/>
      <c r="J83" s="38"/>
      <c r="K83" s="667"/>
      <c r="L83"/>
      <c r="M83"/>
      <c r="N83"/>
      <c r="O83"/>
      <c r="P83"/>
      <c r="Q83"/>
      <c r="R83"/>
      <c r="S83"/>
      <c r="T83"/>
      <c r="U83"/>
      <c r="V83"/>
      <c r="W83"/>
      <c r="X83"/>
      <c r="Y83"/>
      <c r="Z83"/>
      <c r="AA83"/>
      <c r="AB83"/>
      <c r="AC83"/>
      <c r="AD83"/>
      <c r="AE83"/>
      <c r="AF83"/>
      <c r="AG83"/>
      <c r="AH83"/>
      <c r="AI83"/>
      <c r="AJ83"/>
      <c r="AK83"/>
      <c r="AL83"/>
      <c r="AM83"/>
      <c r="AN83"/>
      <c r="AO83"/>
      <c r="AP83"/>
      <c r="AQ83"/>
    </row>
    <row r="84" spans="1:43" s="1" customFormat="1" ht="15">
      <c r="A84" s="38"/>
      <c r="B84" s="38"/>
      <c r="C84" s="38"/>
      <c r="D84" s="38"/>
      <c r="E84" s="38"/>
      <c r="F84" s="38"/>
      <c r="G84" s="38"/>
      <c r="H84" s="38"/>
      <c r="I84" s="38"/>
      <c r="J84" s="38"/>
      <c r="K84" s="667"/>
      <c r="L84"/>
      <c r="M84"/>
      <c r="N84"/>
      <c r="O84"/>
      <c r="P84"/>
      <c r="Q84"/>
      <c r="R84"/>
      <c r="S84"/>
      <c r="T84"/>
      <c r="U84"/>
      <c r="V84"/>
      <c r="W84"/>
      <c r="X84"/>
      <c r="Y84"/>
      <c r="Z84"/>
      <c r="AA84"/>
      <c r="AB84"/>
      <c r="AC84"/>
      <c r="AD84"/>
      <c r="AE84"/>
      <c r="AF84"/>
      <c r="AG84"/>
      <c r="AH84"/>
      <c r="AI84"/>
      <c r="AJ84"/>
      <c r="AK84"/>
      <c r="AL84"/>
      <c r="AM84"/>
      <c r="AN84"/>
      <c r="AO84"/>
      <c r="AP84"/>
      <c r="AQ84"/>
    </row>
    <row r="85" spans="1:43" s="1" customFormat="1" ht="15">
      <c r="A85" s="38"/>
      <c r="B85" s="38"/>
      <c r="C85" s="38"/>
      <c r="D85" s="38"/>
      <c r="E85" s="38"/>
      <c r="F85" s="38"/>
      <c r="G85" s="38"/>
      <c r="H85" s="38"/>
      <c r="I85" s="38"/>
      <c r="J85" s="38"/>
      <c r="K85" s="667"/>
      <c r="L85"/>
      <c r="M85"/>
      <c r="N85"/>
      <c r="O85"/>
      <c r="P85"/>
      <c r="Q85"/>
      <c r="R85"/>
      <c r="S85"/>
      <c r="T85"/>
      <c r="U85"/>
      <c r="V85"/>
      <c r="W85"/>
      <c r="X85"/>
      <c r="Y85"/>
      <c r="Z85"/>
      <c r="AA85"/>
      <c r="AB85"/>
      <c r="AC85"/>
      <c r="AD85"/>
      <c r="AE85"/>
      <c r="AF85"/>
      <c r="AG85"/>
      <c r="AH85"/>
      <c r="AI85"/>
      <c r="AJ85"/>
      <c r="AK85"/>
      <c r="AL85"/>
      <c r="AM85"/>
      <c r="AN85"/>
      <c r="AO85"/>
      <c r="AP85"/>
      <c r="AQ85"/>
    </row>
    <row r="86" spans="1:43" s="1" customFormat="1" ht="15">
      <c r="A86" s="38"/>
      <c r="B86" s="38"/>
      <c r="C86" s="38"/>
      <c r="D86" s="38"/>
      <c r="E86" s="38"/>
      <c r="F86" s="38"/>
      <c r="G86" s="38"/>
      <c r="H86" s="38"/>
      <c r="I86" s="38"/>
      <c r="J86" s="38"/>
      <c r="K86" s="667"/>
      <c r="L86"/>
      <c r="M86"/>
      <c r="N86"/>
      <c r="O86"/>
      <c r="P86"/>
      <c r="Q86"/>
      <c r="R86"/>
      <c r="S86"/>
      <c r="T86"/>
      <c r="U86"/>
      <c r="V86"/>
      <c r="W86"/>
      <c r="X86"/>
      <c r="Y86"/>
      <c r="Z86"/>
      <c r="AA86"/>
      <c r="AB86"/>
      <c r="AC86"/>
      <c r="AD86"/>
      <c r="AE86"/>
      <c r="AF86"/>
      <c r="AG86"/>
      <c r="AH86"/>
      <c r="AI86"/>
      <c r="AJ86"/>
      <c r="AK86"/>
      <c r="AL86"/>
      <c r="AM86"/>
      <c r="AN86"/>
      <c r="AO86"/>
      <c r="AP86"/>
      <c r="AQ86"/>
    </row>
    <row r="87" spans="1:43" s="1" customFormat="1" ht="15">
      <c r="A87" s="38"/>
      <c r="B87" s="38"/>
      <c r="C87" s="38"/>
      <c r="D87" s="38"/>
      <c r="E87" s="38"/>
      <c r="F87" s="38"/>
      <c r="G87" s="38"/>
      <c r="H87" s="38"/>
      <c r="I87" s="38"/>
      <c r="J87" s="38"/>
      <c r="K87" s="667"/>
      <c r="L87"/>
      <c r="M87"/>
      <c r="N87"/>
      <c r="O87"/>
      <c r="P87"/>
      <c r="Q87"/>
      <c r="R87"/>
      <c r="S87"/>
      <c r="T87"/>
      <c r="U87"/>
      <c r="V87"/>
      <c r="W87"/>
      <c r="X87"/>
      <c r="Y87"/>
      <c r="Z87"/>
      <c r="AA87"/>
      <c r="AB87"/>
      <c r="AC87"/>
      <c r="AD87"/>
      <c r="AE87"/>
      <c r="AF87"/>
      <c r="AG87"/>
      <c r="AH87"/>
      <c r="AI87"/>
      <c r="AJ87"/>
      <c r="AK87"/>
      <c r="AL87"/>
      <c r="AM87"/>
      <c r="AN87"/>
      <c r="AO87"/>
      <c r="AP87"/>
      <c r="AQ87"/>
    </row>
    <row r="88" spans="1:43" s="1" customFormat="1" ht="15">
      <c r="A88" s="38"/>
      <c r="B88" s="38"/>
      <c r="C88" s="38"/>
      <c r="D88" s="38"/>
      <c r="E88" s="38"/>
      <c r="F88" s="38"/>
      <c r="G88" s="38"/>
      <c r="H88" s="38"/>
      <c r="I88" s="38"/>
      <c r="J88" s="38"/>
      <c r="K88" s="667"/>
      <c r="L88"/>
      <c r="M88"/>
      <c r="N88"/>
      <c r="O88"/>
      <c r="P88"/>
      <c r="Q88"/>
      <c r="R88"/>
      <c r="S88"/>
      <c r="T88"/>
      <c r="U88"/>
      <c r="V88"/>
      <c r="W88"/>
      <c r="X88"/>
      <c r="Y88"/>
      <c r="Z88"/>
      <c r="AA88"/>
      <c r="AB88"/>
      <c r="AC88"/>
      <c r="AD88"/>
      <c r="AE88"/>
      <c r="AF88"/>
      <c r="AG88"/>
      <c r="AH88"/>
      <c r="AI88"/>
      <c r="AJ88"/>
      <c r="AK88"/>
      <c r="AL88"/>
      <c r="AM88"/>
      <c r="AN88"/>
      <c r="AO88"/>
      <c r="AP88"/>
      <c r="AQ88"/>
    </row>
    <row r="89" spans="1:43" s="1" customFormat="1" ht="15">
      <c r="A89" s="38"/>
      <c r="B89" s="38"/>
      <c r="C89" s="38"/>
      <c r="D89" s="38"/>
      <c r="E89" s="38"/>
      <c r="F89" s="38"/>
      <c r="G89" s="38"/>
      <c r="H89" s="38"/>
      <c r="I89" s="38"/>
      <c r="J89" s="38"/>
      <c r="K89" s="667"/>
      <c r="L89"/>
      <c r="M89"/>
      <c r="N89"/>
      <c r="O89"/>
      <c r="P89"/>
      <c r="Q89"/>
      <c r="R89"/>
      <c r="S89"/>
      <c r="T89"/>
      <c r="U89"/>
      <c r="V89"/>
      <c r="W89"/>
      <c r="X89"/>
      <c r="Y89"/>
      <c r="Z89"/>
      <c r="AA89"/>
      <c r="AB89"/>
      <c r="AC89"/>
      <c r="AD89"/>
      <c r="AE89"/>
      <c r="AF89"/>
      <c r="AG89"/>
      <c r="AH89"/>
      <c r="AI89"/>
      <c r="AJ89"/>
      <c r="AK89"/>
      <c r="AL89"/>
      <c r="AM89"/>
      <c r="AN89"/>
      <c r="AO89"/>
      <c r="AP89"/>
      <c r="AQ89"/>
    </row>
    <row r="90" spans="1:43" s="1" customFormat="1" ht="15">
      <c r="A90" s="38"/>
      <c r="B90" s="38"/>
      <c r="C90" s="38"/>
      <c r="D90" s="38"/>
      <c r="E90" s="38"/>
      <c r="F90" s="38"/>
      <c r="G90" s="38"/>
      <c r="H90" s="38"/>
      <c r="I90" s="38"/>
      <c r="J90" s="38"/>
      <c r="K90" s="667"/>
      <c r="L90"/>
      <c r="M90"/>
      <c r="N90"/>
      <c r="O90"/>
      <c r="P90"/>
      <c r="Q90"/>
      <c r="R90"/>
      <c r="S90"/>
      <c r="T90"/>
      <c r="U90"/>
      <c r="V90"/>
      <c r="W90"/>
      <c r="X90"/>
      <c r="Y90"/>
      <c r="Z90"/>
      <c r="AA90"/>
      <c r="AB90"/>
      <c r="AC90"/>
      <c r="AD90"/>
      <c r="AE90"/>
      <c r="AF90"/>
      <c r="AG90"/>
      <c r="AH90"/>
      <c r="AI90"/>
      <c r="AJ90"/>
      <c r="AK90"/>
      <c r="AL90"/>
      <c r="AM90"/>
      <c r="AN90"/>
      <c r="AO90"/>
      <c r="AP90"/>
      <c r="AQ90"/>
    </row>
    <row r="91" spans="1:43" ht="15">
      <c r="A91" s="32"/>
      <c r="B91" s="32"/>
      <c r="C91" s="32"/>
      <c r="D91" s="32"/>
      <c r="E91" s="32"/>
      <c r="F91" s="32"/>
      <c r="G91" s="32"/>
      <c r="H91" s="32"/>
      <c r="I91" s="32"/>
      <c r="J91" s="32"/>
      <c r="K91" s="673"/>
    </row>
    <row r="92" spans="1:43" ht="15">
      <c r="A92" s="32"/>
      <c r="B92" s="32"/>
      <c r="C92" s="32"/>
      <c r="D92" s="32"/>
      <c r="E92" s="32"/>
      <c r="F92" s="32"/>
      <c r="G92" s="32"/>
      <c r="H92" s="32"/>
      <c r="I92" s="32"/>
      <c r="J92" s="32"/>
      <c r="K92" s="673"/>
    </row>
    <row r="93" spans="1:43" ht="15">
      <c r="A93" s="32"/>
      <c r="B93" s="32"/>
      <c r="C93" s="32"/>
      <c r="D93" s="32"/>
      <c r="E93" s="32"/>
      <c r="F93" s="32"/>
      <c r="G93" s="32"/>
      <c r="H93" s="32"/>
      <c r="I93" s="32"/>
      <c r="J93" s="32"/>
      <c r="K93" s="673"/>
    </row>
    <row r="94" spans="1:43" ht="15">
      <c r="A94" s="32"/>
      <c r="B94" s="32"/>
      <c r="C94" s="32"/>
      <c r="D94" s="32"/>
      <c r="E94" s="32"/>
      <c r="F94" s="32"/>
      <c r="G94" s="32"/>
      <c r="H94" s="32"/>
      <c r="I94" s="32"/>
      <c r="J94" s="32"/>
      <c r="K94" s="673"/>
    </row>
    <row r="95" spans="1:43" ht="15">
      <c r="A95" s="32"/>
      <c r="B95" s="32"/>
      <c r="C95" s="32"/>
      <c r="D95" s="32"/>
      <c r="E95" s="32"/>
      <c r="F95" s="32"/>
      <c r="G95" s="32"/>
      <c r="H95" s="32"/>
      <c r="I95" s="32"/>
      <c r="J95" s="32"/>
      <c r="K95" s="673"/>
    </row>
    <row r="96" spans="1:43" ht="15">
      <c r="A96" s="32"/>
      <c r="B96" s="32"/>
      <c r="C96" s="32"/>
      <c r="D96" s="32"/>
      <c r="E96" s="32"/>
      <c r="F96" s="32"/>
      <c r="G96" s="32"/>
      <c r="H96" s="32"/>
      <c r="I96" s="32"/>
      <c r="J96" s="32"/>
      <c r="K96" s="673"/>
    </row>
    <row r="97" spans="1:11" ht="15">
      <c r="A97" s="32"/>
      <c r="B97" s="32"/>
      <c r="C97" s="32"/>
      <c r="D97" s="32"/>
      <c r="E97" s="32"/>
      <c r="F97" s="32"/>
      <c r="G97" s="32"/>
      <c r="H97" s="32"/>
      <c r="I97" s="32"/>
      <c r="J97" s="32"/>
      <c r="K97" s="673"/>
    </row>
    <row r="98" spans="1:11" ht="15">
      <c r="A98" s="32"/>
      <c r="B98" s="32"/>
      <c r="C98" s="32"/>
      <c r="D98" s="32"/>
      <c r="E98" s="32"/>
      <c r="F98" s="32"/>
      <c r="G98" s="32"/>
      <c r="H98" s="32"/>
      <c r="I98" s="32"/>
      <c r="J98" s="32"/>
      <c r="K98" s="673"/>
    </row>
    <row r="99" spans="1:11" ht="15">
      <c r="A99" s="32"/>
      <c r="B99" s="32"/>
      <c r="C99" s="32"/>
      <c r="D99" s="32"/>
      <c r="E99" s="32"/>
      <c r="F99" s="32"/>
      <c r="G99" s="32"/>
      <c r="H99" s="32"/>
      <c r="I99" s="32"/>
      <c r="J99" s="32"/>
      <c r="K99" s="673"/>
    </row>
    <row r="100" spans="1:11" ht="15">
      <c r="A100" s="32"/>
      <c r="B100" s="32"/>
      <c r="C100" s="32"/>
      <c r="D100" s="32"/>
      <c r="E100" s="32"/>
      <c r="F100" s="32"/>
      <c r="G100" s="32"/>
      <c r="H100" s="32"/>
      <c r="I100" s="32"/>
      <c r="J100" s="32"/>
      <c r="K100" s="673"/>
    </row>
    <row r="101" spans="1:11" ht="15">
      <c r="A101" s="32"/>
      <c r="B101" s="32"/>
      <c r="C101" s="32"/>
      <c r="D101" s="32"/>
      <c r="E101" s="32"/>
      <c r="F101" s="32"/>
      <c r="G101" s="32"/>
      <c r="H101" s="32"/>
      <c r="I101" s="32"/>
      <c r="J101" s="32"/>
      <c r="K101" s="673"/>
    </row>
    <row r="102" spans="1:11" ht="15">
      <c r="A102" s="32"/>
      <c r="B102" s="32"/>
      <c r="C102" s="32"/>
      <c r="D102" s="32"/>
      <c r="E102" s="32"/>
      <c r="F102" s="32"/>
      <c r="G102" s="32"/>
      <c r="H102" s="32"/>
      <c r="I102" s="32"/>
      <c r="J102" s="32"/>
      <c r="K102" s="673"/>
    </row>
    <row r="103" spans="1:11" ht="15">
      <c r="A103" s="32"/>
      <c r="B103" s="32"/>
      <c r="C103" s="32"/>
      <c r="D103" s="32"/>
      <c r="E103" s="32"/>
      <c r="F103" s="32"/>
      <c r="G103" s="32"/>
      <c r="H103" s="32"/>
      <c r="I103" s="32"/>
      <c r="J103" s="32"/>
      <c r="K103" s="673"/>
    </row>
    <row r="104" spans="1:11" ht="15">
      <c r="A104" s="32"/>
      <c r="B104" s="32"/>
      <c r="C104" s="32"/>
      <c r="D104" s="32"/>
      <c r="E104" s="32"/>
      <c r="F104" s="32"/>
      <c r="G104" s="32"/>
      <c r="H104" s="32"/>
      <c r="I104" s="32"/>
      <c r="J104" s="32"/>
      <c r="K104" s="673"/>
    </row>
    <row r="105" spans="1:11" ht="15">
      <c r="A105" s="32"/>
      <c r="B105" s="32"/>
      <c r="C105" s="32"/>
      <c r="D105" s="32"/>
      <c r="E105" s="32"/>
      <c r="F105" s="32"/>
      <c r="G105" s="32"/>
      <c r="H105" s="32"/>
      <c r="I105" s="32"/>
      <c r="J105" s="32"/>
      <c r="K105" s="673"/>
    </row>
    <row r="106" spans="1:11" ht="15">
      <c r="A106" s="32"/>
      <c r="B106" s="32"/>
      <c r="C106" s="32"/>
      <c r="D106" s="32"/>
      <c r="E106" s="32"/>
      <c r="F106" s="32"/>
      <c r="G106" s="32"/>
      <c r="H106" s="32"/>
      <c r="I106" s="32"/>
      <c r="J106" s="32"/>
      <c r="K106" s="673"/>
    </row>
    <row r="107" spans="1:11" ht="15">
      <c r="A107" s="32"/>
      <c r="B107" s="32"/>
      <c r="C107" s="32"/>
      <c r="D107" s="32"/>
      <c r="E107" s="32"/>
      <c r="F107" s="32"/>
      <c r="G107" s="32"/>
      <c r="H107" s="32"/>
      <c r="I107" s="32"/>
      <c r="J107" s="32"/>
      <c r="K107" s="673"/>
    </row>
    <row r="108" spans="1:11" ht="15">
      <c r="A108" s="32"/>
      <c r="B108" s="32"/>
      <c r="C108" s="32"/>
      <c r="D108" s="32"/>
      <c r="E108" s="32"/>
      <c r="F108" s="32"/>
      <c r="G108" s="32"/>
      <c r="H108" s="32"/>
      <c r="I108" s="32"/>
      <c r="J108" s="32"/>
      <c r="K108" s="673"/>
    </row>
    <row r="109" spans="1:11" ht="15">
      <c r="A109" s="32"/>
      <c r="B109" s="32"/>
      <c r="C109" s="32"/>
      <c r="D109" s="32"/>
      <c r="E109" s="32"/>
      <c r="F109" s="32"/>
      <c r="G109" s="32"/>
      <c r="H109" s="32"/>
      <c r="I109" s="32"/>
      <c r="J109" s="32"/>
      <c r="K109" s="673"/>
    </row>
    <row r="110" spans="1:11" ht="15">
      <c r="A110" s="32"/>
      <c r="B110" s="32"/>
      <c r="C110" s="32"/>
      <c r="D110" s="32"/>
      <c r="E110" s="32"/>
      <c r="F110" s="32"/>
      <c r="G110" s="32"/>
      <c r="H110" s="32"/>
      <c r="I110" s="32"/>
      <c r="J110" s="32"/>
      <c r="K110" s="673"/>
    </row>
    <row r="111" spans="1:11" ht="15">
      <c r="A111" s="32"/>
      <c r="B111" s="32"/>
      <c r="C111" s="32"/>
      <c r="D111" s="32"/>
      <c r="E111" s="32"/>
      <c r="F111" s="32"/>
      <c r="G111" s="32"/>
      <c r="H111" s="32"/>
      <c r="I111" s="32"/>
      <c r="J111" s="32"/>
      <c r="K111" s="673"/>
    </row>
    <row r="112" spans="1:11" ht="15">
      <c r="A112" s="32"/>
      <c r="B112" s="32"/>
      <c r="C112" s="32"/>
      <c r="D112" s="32"/>
      <c r="E112" s="32"/>
      <c r="F112" s="32"/>
      <c r="G112" s="32"/>
      <c r="H112" s="32"/>
      <c r="I112" s="32"/>
      <c r="J112" s="32"/>
      <c r="K112" s="673"/>
    </row>
    <row r="113" spans="1:11" ht="15">
      <c r="A113" s="32"/>
      <c r="B113" s="32"/>
      <c r="C113" s="32"/>
      <c r="D113" s="32"/>
      <c r="E113" s="32"/>
      <c r="F113" s="32"/>
      <c r="G113" s="32"/>
      <c r="H113" s="32"/>
      <c r="I113" s="32"/>
      <c r="J113" s="32"/>
      <c r="K113" s="673"/>
    </row>
    <row r="114" spans="1:11" ht="15">
      <c r="A114" s="32"/>
      <c r="B114" s="32"/>
      <c r="C114" s="32"/>
      <c r="D114" s="32"/>
      <c r="E114" s="32"/>
      <c r="F114" s="32"/>
      <c r="G114" s="32"/>
      <c r="H114" s="32"/>
      <c r="I114" s="32"/>
      <c r="J114" s="32"/>
      <c r="K114" s="673"/>
    </row>
    <row r="115" spans="1:11" ht="15">
      <c r="A115" s="32"/>
      <c r="B115" s="32"/>
      <c r="C115" s="32"/>
      <c r="D115" s="32"/>
      <c r="E115" s="32"/>
      <c r="F115" s="32"/>
      <c r="G115" s="32"/>
      <c r="H115" s="32"/>
      <c r="I115" s="32"/>
      <c r="J115" s="32"/>
      <c r="K115" s="673"/>
    </row>
    <row r="116" spans="1:11" ht="15">
      <c r="A116" s="32"/>
      <c r="B116" s="32"/>
      <c r="C116" s="32"/>
      <c r="D116" s="32"/>
      <c r="E116" s="32"/>
      <c r="F116" s="32"/>
      <c r="G116" s="32"/>
      <c r="H116" s="32"/>
      <c r="I116" s="32"/>
      <c r="J116" s="32"/>
      <c r="K116" s="673"/>
    </row>
    <row r="117" spans="1:11" ht="15">
      <c r="A117" s="32"/>
      <c r="B117" s="32"/>
      <c r="C117" s="32"/>
      <c r="D117" s="32"/>
      <c r="E117" s="32"/>
      <c r="F117" s="32"/>
      <c r="G117" s="32"/>
      <c r="H117" s="32"/>
      <c r="I117" s="32"/>
      <c r="J117" s="32"/>
      <c r="K117" s="673"/>
    </row>
    <row r="118" spans="1:11" ht="15">
      <c r="A118" s="32"/>
      <c r="B118" s="32"/>
      <c r="C118" s="32"/>
      <c r="D118" s="32"/>
      <c r="E118" s="32"/>
      <c r="F118" s="32"/>
      <c r="G118" s="32"/>
      <c r="H118" s="32"/>
      <c r="I118" s="32"/>
      <c r="J118" s="32"/>
      <c r="K118" s="673"/>
    </row>
    <row r="119" spans="1:11" ht="15">
      <c r="A119" s="32"/>
      <c r="B119" s="32"/>
      <c r="C119" s="32"/>
      <c r="D119" s="32"/>
      <c r="E119" s="32"/>
      <c r="F119" s="32"/>
      <c r="G119" s="32"/>
      <c r="H119" s="32"/>
      <c r="I119" s="32"/>
      <c r="J119" s="32"/>
      <c r="K119" s="673"/>
    </row>
    <row r="120" spans="1:11" ht="15">
      <c r="A120" s="32"/>
      <c r="B120" s="32"/>
      <c r="C120" s="32"/>
      <c r="D120" s="32"/>
      <c r="E120" s="32"/>
      <c r="F120" s="32"/>
      <c r="G120" s="32"/>
      <c r="H120" s="32"/>
      <c r="I120" s="32"/>
      <c r="J120" s="32"/>
      <c r="K120" s="673"/>
    </row>
    <row r="121" spans="1:11" ht="15">
      <c r="A121" s="32"/>
      <c r="B121" s="32"/>
      <c r="C121" s="32"/>
      <c r="D121" s="32"/>
      <c r="E121" s="32"/>
      <c r="F121" s="32"/>
      <c r="G121" s="32"/>
      <c r="H121" s="32"/>
      <c r="I121" s="32"/>
      <c r="J121" s="32"/>
      <c r="K121" s="673"/>
    </row>
    <row r="122" spans="1:11" ht="15">
      <c r="A122" s="32"/>
      <c r="B122" s="32"/>
      <c r="C122" s="32"/>
      <c r="D122" s="32"/>
      <c r="E122" s="32"/>
      <c r="F122" s="32"/>
      <c r="G122" s="32"/>
      <c r="H122" s="32"/>
      <c r="I122" s="32"/>
      <c r="J122" s="32"/>
      <c r="K122" s="673"/>
    </row>
    <row r="123" spans="1:11" ht="15">
      <c r="A123" s="32"/>
      <c r="B123" s="32"/>
      <c r="C123" s="32"/>
      <c r="D123" s="32"/>
      <c r="E123" s="32"/>
      <c r="F123" s="32"/>
      <c r="G123" s="32"/>
      <c r="H123" s="32"/>
      <c r="I123" s="32"/>
      <c r="J123" s="32"/>
      <c r="K123" s="673"/>
    </row>
    <row r="124" spans="1:11" ht="15">
      <c r="A124" s="32"/>
      <c r="B124" s="32"/>
      <c r="C124" s="32"/>
      <c r="D124" s="32"/>
      <c r="E124" s="32"/>
      <c r="F124" s="32"/>
      <c r="G124" s="32"/>
      <c r="H124" s="32"/>
      <c r="I124" s="32"/>
      <c r="J124" s="32"/>
      <c r="K124" s="673"/>
    </row>
    <row r="125" spans="1:11" ht="15">
      <c r="A125" s="32"/>
      <c r="B125" s="32"/>
      <c r="C125" s="32"/>
      <c r="D125" s="32"/>
      <c r="E125" s="32"/>
      <c r="F125" s="32"/>
      <c r="G125" s="32"/>
      <c r="H125" s="32"/>
      <c r="I125" s="32"/>
      <c r="J125" s="32"/>
      <c r="K125" s="673"/>
    </row>
    <row r="126" spans="1:11" ht="15">
      <c r="A126" s="32"/>
      <c r="B126" s="32"/>
      <c r="C126" s="32"/>
      <c r="D126" s="32"/>
      <c r="E126" s="32"/>
      <c r="F126" s="32"/>
      <c r="G126" s="32"/>
      <c r="H126" s="32"/>
      <c r="I126" s="32"/>
      <c r="J126" s="32"/>
      <c r="K126" s="673"/>
    </row>
    <row r="127" spans="1:11" ht="15">
      <c r="A127" s="32"/>
      <c r="B127" s="32"/>
      <c r="C127" s="32"/>
      <c r="D127" s="32"/>
      <c r="E127" s="32"/>
      <c r="F127" s="32"/>
      <c r="G127" s="32"/>
      <c r="H127" s="32"/>
      <c r="I127" s="32"/>
      <c r="J127" s="32"/>
      <c r="K127" s="673"/>
    </row>
    <row r="128" spans="1:11" ht="15">
      <c r="A128" s="32"/>
      <c r="B128" s="32"/>
      <c r="C128" s="32"/>
      <c r="D128" s="32"/>
      <c r="E128" s="32"/>
      <c r="F128" s="32"/>
      <c r="G128" s="32"/>
      <c r="H128" s="32"/>
      <c r="I128" s="32"/>
      <c r="J128" s="32"/>
      <c r="K128" s="673"/>
    </row>
    <row r="129" spans="1:11" ht="15">
      <c r="A129" s="32"/>
      <c r="B129" s="32"/>
      <c r="C129" s="32"/>
      <c r="D129" s="32"/>
      <c r="E129" s="32"/>
      <c r="F129" s="32"/>
      <c r="G129" s="32"/>
      <c r="H129" s="32"/>
      <c r="I129" s="32"/>
      <c r="J129" s="32"/>
      <c r="K129" s="673"/>
    </row>
    <row r="130" spans="1:11" ht="15">
      <c r="A130" s="32"/>
      <c r="B130" s="32"/>
      <c r="C130" s="32"/>
      <c r="D130" s="32"/>
      <c r="E130" s="32"/>
      <c r="F130" s="32"/>
      <c r="G130" s="32"/>
      <c r="H130" s="32"/>
      <c r="I130" s="32"/>
      <c r="J130" s="32"/>
      <c r="K130" s="673"/>
    </row>
    <row r="131" spans="1:11" ht="15">
      <c r="A131" s="32"/>
      <c r="B131" s="32"/>
      <c r="C131" s="32"/>
      <c r="D131" s="32"/>
      <c r="E131" s="32"/>
      <c r="F131" s="32"/>
      <c r="G131" s="32"/>
      <c r="H131" s="32"/>
      <c r="I131" s="32"/>
      <c r="J131" s="32"/>
      <c r="K131" s="673"/>
    </row>
    <row r="132" spans="1:11" ht="15">
      <c r="A132" s="32"/>
      <c r="B132" s="32"/>
      <c r="C132" s="32"/>
      <c r="D132" s="32"/>
      <c r="E132" s="32"/>
      <c r="F132" s="32"/>
      <c r="G132" s="32"/>
      <c r="H132" s="32"/>
      <c r="I132" s="32"/>
      <c r="J132" s="32"/>
      <c r="K132" s="673"/>
    </row>
    <row r="133" spans="1:11" ht="15">
      <c r="A133" s="32"/>
      <c r="B133" s="32"/>
      <c r="C133" s="32"/>
      <c r="D133" s="32"/>
      <c r="E133" s="32"/>
      <c r="F133" s="32"/>
      <c r="G133" s="32"/>
      <c r="H133" s="32"/>
      <c r="I133" s="32"/>
      <c r="J133" s="32"/>
      <c r="K133" s="673"/>
    </row>
    <row r="134" spans="1:11" ht="15">
      <c r="A134" s="32"/>
      <c r="B134" s="32"/>
      <c r="C134" s="32"/>
      <c r="D134" s="32"/>
      <c r="E134" s="32"/>
      <c r="F134" s="32"/>
      <c r="G134" s="32"/>
      <c r="H134" s="32"/>
      <c r="I134" s="32"/>
      <c r="J134" s="32"/>
      <c r="K134" s="673"/>
    </row>
    <row r="135" spans="1:11" ht="15">
      <c r="A135" s="32"/>
      <c r="B135" s="32"/>
      <c r="C135" s="32"/>
      <c r="D135" s="32"/>
      <c r="E135" s="32"/>
      <c r="F135" s="32"/>
      <c r="G135" s="32"/>
      <c r="H135" s="32"/>
      <c r="I135" s="32"/>
      <c r="J135" s="32"/>
      <c r="K135" s="673"/>
    </row>
    <row r="136" spans="1:11" ht="15">
      <c r="A136" s="32"/>
      <c r="B136" s="32"/>
      <c r="C136" s="32"/>
      <c r="D136" s="32"/>
      <c r="E136" s="32"/>
      <c r="F136" s="32"/>
      <c r="G136" s="32"/>
      <c r="H136" s="32"/>
      <c r="I136" s="32"/>
      <c r="J136" s="32"/>
      <c r="K136" s="673"/>
    </row>
    <row r="137" spans="1:11" ht="15">
      <c r="A137" s="32"/>
      <c r="B137" s="32"/>
      <c r="C137" s="32"/>
      <c r="D137" s="32"/>
      <c r="E137" s="32"/>
      <c r="F137" s="32"/>
      <c r="G137" s="32"/>
      <c r="H137" s="32"/>
      <c r="I137" s="32"/>
      <c r="J137" s="32"/>
      <c r="K137" s="673"/>
    </row>
    <row r="138" spans="1:11" ht="15">
      <c r="A138" s="32"/>
      <c r="B138" s="32"/>
      <c r="C138" s="32"/>
      <c r="D138" s="32"/>
      <c r="E138" s="32"/>
      <c r="F138" s="32"/>
      <c r="G138" s="32"/>
      <c r="H138" s="32"/>
      <c r="I138" s="32"/>
      <c r="J138" s="32"/>
      <c r="K138" s="673"/>
    </row>
    <row r="139" spans="1:11" ht="15">
      <c r="A139" s="32"/>
      <c r="B139" s="32"/>
      <c r="C139" s="32"/>
      <c r="D139" s="32"/>
      <c r="E139" s="32"/>
      <c r="F139" s="32"/>
      <c r="G139" s="32"/>
      <c r="H139" s="32"/>
      <c r="I139" s="32"/>
      <c r="J139" s="32"/>
      <c r="K139" s="673"/>
    </row>
    <row r="140" spans="1:11" ht="15">
      <c r="A140" s="32"/>
      <c r="B140" s="32"/>
      <c r="C140" s="32"/>
      <c r="D140" s="32"/>
      <c r="E140" s="32"/>
      <c r="F140" s="32"/>
      <c r="G140" s="32"/>
      <c r="H140" s="32"/>
      <c r="I140" s="32"/>
      <c r="J140" s="32"/>
      <c r="K140" s="673"/>
    </row>
    <row r="141" spans="1:11" ht="15">
      <c r="A141" s="32"/>
      <c r="B141" s="32"/>
      <c r="C141" s="32"/>
      <c r="D141" s="32"/>
      <c r="E141" s="32"/>
      <c r="F141" s="32"/>
      <c r="G141" s="32"/>
      <c r="H141" s="32"/>
      <c r="I141" s="32"/>
      <c r="J141" s="32"/>
      <c r="K141" s="673"/>
    </row>
    <row r="142" spans="1:11" ht="15">
      <c r="A142" s="32"/>
      <c r="B142" s="32"/>
      <c r="C142" s="32"/>
      <c r="D142" s="32"/>
      <c r="E142" s="32"/>
      <c r="F142" s="32"/>
      <c r="G142" s="32"/>
      <c r="H142" s="32"/>
      <c r="I142" s="32"/>
      <c r="J142" s="32"/>
      <c r="K142" s="673"/>
    </row>
    <row r="143" spans="1:11" ht="15">
      <c r="A143" s="32"/>
      <c r="B143" s="32"/>
      <c r="C143" s="32"/>
      <c r="D143" s="32"/>
      <c r="E143" s="32"/>
      <c r="F143" s="32"/>
      <c r="G143" s="32"/>
      <c r="H143" s="32"/>
      <c r="I143" s="32"/>
      <c r="J143" s="32"/>
      <c r="K143" s="673"/>
    </row>
    <row r="144" spans="1:11" ht="15">
      <c r="A144" s="32"/>
      <c r="B144" s="32"/>
      <c r="C144" s="32"/>
      <c r="D144" s="32"/>
      <c r="E144" s="32"/>
      <c r="F144" s="32"/>
      <c r="G144" s="32"/>
      <c r="H144" s="32"/>
      <c r="I144" s="32"/>
      <c r="J144" s="32"/>
      <c r="K144" s="673"/>
    </row>
    <row r="145" spans="1:11" ht="15">
      <c r="A145" s="32"/>
      <c r="B145" s="32"/>
      <c r="C145" s="32"/>
      <c r="D145" s="32"/>
      <c r="E145" s="32"/>
      <c r="F145" s="32"/>
      <c r="G145" s="32"/>
      <c r="H145" s="32"/>
      <c r="I145" s="32"/>
      <c r="J145" s="32"/>
      <c r="K145" s="673"/>
    </row>
    <row r="146" spans="1:11" ht="15">
      <c r="A146" s="32"/>
      <c r="B146" s="32"/>
      <c r="C146" s="32"/>
      <c r="D146" s="32"/>
      <c r="E146" s="32"/>
      <c r="F146" s="32"/>
      <c r="G146" s="32"/>
      <c r="H146" s="32"/>
      <c r="I146" s="32"/>
      <c r="J146" s="32"/>
      <c r="K146" s="673"/>
    </row>
    <row r="147" spans="1:11" ht="15">
      <c r="A147" s="32"/>
      <c r="B147" s="32"/>
      <c r="C147" s="32"/>
      <c r="D147" s="32"/>
      <c r="E147" s="32"/>
      <c r="F147" s="32"/>
      <c r="G147" s="32"/>
      <c r="H147" s="32"/>
      <c r="I147" s="32"/>
      <c r="J147" s="32"/>
      <c r="K147" s="673"/>
    </row>
    <row r="148" spans="1:11" ht="15">
      <c r="A148" s="32"/>
      <c r="B148" s="32"/>
      <c r="C148" s="32"/>
      <c r="D148" s="32"/>
      <c r="E148" s="32"/>
      <c r="F148" s="32"/>
      <c r="G148" s="32"/>
      <c r="H148" s="32"/>
      <c r="I148" s="32"/>
      <c r="J148" s="32"/>
      <c r="K148" s="673"/>
    </row>
    <row r="149" spans="1:11" ht="15">
      <c r="A149" s="32"/>
      <c r="B149" s="32"/>
      <c r="C149" s="32"/>
      <c r="D149" s="32"/>
      <c r="E149" s="32"/>
      <c r="F149" s="32"/>
      <c r="G149" s="32"/>
      <c r="H149" s="32"/>
      <c r="I149" s="32"/>
      <c r="J149" s="32"/>
      <c r="K149" s="673"/>
    </row>
    <row r="150" spans="1:11" ht="15">
      <c r="A150" s="32"/>
      <c r="B150" s="32"/>
      <c r="C150" s="32"/>
      <c r="D150" s="32"/>
      <c r="E150" s="32"/>
      <c r="F150" s="32"/>
      <c r="G150" s="32"/>
      <c r="H150" s="32"/>
      <c r="I150" s="32"/>
      <c r="J150" s="32"/>
      <c r="K150" s="673"/>
    </row>
    <row r="151" spans="1:11" ht="15">
      <c r="A151" s="32"/>
      <c r="B151" s="32"/>
      <c r="C151" s="32"/>
      <c r="D151" s="32"/>
      <c r="E151" s="32"/>
      <c r="F151" s="32"/>
      <c r="G151" s="32"/>
      <c r="H151" s="32"/>
      <c r="I151" s="32"/>
      <c r="J151" s="32"/>
      <c r="K151" s="673"/>
    </row>
    <row r="152" spans="1:11" ht="15">
      <c r="A152" s="32"/>
      <c r="B152" s="32"/>
      <c r="C152" s="32"/>
      <c r="D152" s="32"/>
      <c r="E152" s="32"/>
      <c r="F152" s="32"/>
      <c r="G152" s="32"/>
      <c r="H152" s="32"/>
      <c r="I152" s="32"/>
      <c r="J152" s="32"/>
      <c r="K152" s="673"/>
    </row>
    <row r="153" spans="1:11" ht="15">
      <c r="A153" s="32"/>
      <c r="B153" s="32"/>
      <c r="C153" s="32"/>
      <c r="D153" s="32"/>
      <c r="E153" s="32"/>
      <c r="F153" s="32"/>
      <c r="G153" s="32"/>
      <c r="H153" s="32"/>
      <c r="I153" s="32"/>
      <c r="J153" s="32"/>
      <c r="K153" s="673"/>
    </row>
    <row r="154" spans="1:11" ht="15">
      <c r="A154" s="32"/>
      <c r="B154" s="32"/>
      <c r="C154" s="32"/>
      <c r="D154" s="32"/>
      <c r="E154" s="32"/>
      <c r="F154" s="32"/>
      <c r="G154" s="32"/>
      <c r="H154" s="32"/>
      <c r="I154" s="32"/>
      <c r="J154" s="32"/>
      <c r="K154" s="673"/>
    </row>
    <row r="155" spans="1:11" ht="15">
      <c r="A155" s="32"/>
      <c r="B155" s="32"/>
      <c r="C155" s="32"/>
      <c r="D155" s="32"/>
      <c r="E155" s="32"/>
      <c r="F155" s="32"/>
      <c r="G155" s="32"/>
      <c r="H155" s="32"/>
      <c r="I155" s="32"/>
      <c r="J155" s="32"/>
      <c r="K155" s="673"/>
    </row>
    <row r="156" spans="1:11" ht="15">
      <c r="A156" s="32"/>
      <c r="B156" s="32"/>
      <c r="C156" s="32"/>
      <c r="D156" s="32"/>
      <c r="E156" s="32"/>
      <c r="F156" s="32"/>
      <c r="G156" s="32"/>
      <c r="H156" s="32"/>
      <c r="I156" s="32"/>
      <c r="J156" s="32"/>
      <c r="K156" s="673"/>
    </row>
    <row r="157" spans="1:11" ht="15">
      <c r="A157" s="32"/>
      <c r="B157" s="32"/>
      <c r="C157" s="32"/>
      <c r="D157" s="32"/>
      <c r="E157" s="32"/>
      <c r="F157" s="32"/>
      <c r="G157" s="32"/>
      <c r="H157" s="32"/>
      <c r="I157" s="32"/>
      <c r="J157" s="32"/>
      <c r="K157" s="673"/>
    </row>
    <row r="158" spans="1:11" ht="15">
      <c r="A158" s="32"/>
      <c r="B158" s="32"/>
      <c r="C158" s="32"/>
      <c r="D158" s="32"/>
      <c r="E158" s="32"/>
      <c r="F158" s="32"/>
      <c r="G158" s="32"/>
      <c r="H158" s="32"/>
      <c r="I158" s="32"/>
      <c r="J158" s="32"/>
      <c r="K158" s="673"/>
    </row>
    <row r="159" spans="1:11" ht="15">
      <c r="A159" s="32"/>
      <c r="B159" s="32"/>
      <c r="C159" s="32"/>
      <c r="D159" s="32"/>
      <c r="E159" s="32"/>
      <c r="F159" s="32"/>
      <c r="G159" s="32"/>
      <c r="H159" s="32"/>
      <c r="I159" s="32"/>
      <c r="J159" s="32"/>
      <c r="K159" s="673"/>
    </row>
    <row r="160" spans="1:11" ht="15">
      <c r="A160" s="32"/>
      <c r="B160" s="32"/>
      <c r="C160" s="32"/>
      <c r="D160" s="32"/>
      <c r="E160" s="32"/>
      <c r="F160" s="32"/>
      <c r="G160" s="32"/>
      <c r="H160" s="32"/>
      <c r="I160" s="32"/>
      <c r="J160" s="32"/>
      <c r="K160" s="673"/>
    </row>
    <row r="161" spans="1:11" ht="15">
      <c r="A161" s="32"/>
      <c r="B161" s="32"/>
      <c r="C161" s="32"/>
      <c r="D161" s="32"/>
      <c r="E161" s="32"/>
      <c r="F161" s="32"/>
      <c r="G161" s="32"/>
      <c r="H161" s="32"/>
      <c r="I161" s="32"/>
      <c r="J161" s="32"/>
      <c r="K161" s="673"/>
    </row>
    <row r="162" spans="1:11" ht="15">
      <c r="A162" s="32"/>
      <c r="B162" s="32"/>
      <c r="C162" s="32"/>
      <c r="D162" s="32"/>
      <c r="E162" s="32"/>
      <c r="F162" s="32"/>
      <c r="G162" s="32"/>
      <c r="H162" s="32"/>
      <c r="I162" s="32"/>
      <c r="J162" s="32"/>
      <c r="K162" s="673"/>
    </row>
    <row r="163" spans="1:11" ht="15">
      <c r="A163" s="32"/>
      <c r="B163" s="32"/>
      <c r="C163" s="32"/>
      <c r="D163" s="32"/>
      <c r="E163" s="32"/>
      <c r="F163" s="32"/>
      <c r="G163" s="32"/>
      <c r="H163" s="32"/>
      <c r="I163" s="32"/>
      <c r="J163" s="32"/>
      <c r="K163" s="673"/>
    </row>
    <row r="164" spans="1:11" ht="15">
      <c r="A164" s="32"/>
      <c r="B164" s="32"/>
      <c r="C164" s="32"/>
      <c r="D164" s="32"/>
      <c r="E164" s="32"/>
      <c r="F164" s="32"/>
      <c r="G164" s="32"/>
      <c r="H164" s="32"/>
      <c r="I164" s="32"/>
      <c r="J164" s="32"/>
      <c r="K164" s="673"/>
    </row>
    <row r="165" spans="1:11" ht="15">
      <c r="A165" s="32"/>
      <c r="B165" s="32"/>
      <c r="C165" s="32"/>
      <c r="D165" s="32"/>
      <c r="E165" s="32"/>
      <c r="F165" s="32"/>
      <c r="G165" s="32"/>
      <c r="H165" s="32"/>
      <c r="I165" s="32"/>
      <c r="J165" s="32"/>
      <c r="K165" s="673"/>
    </row>
    <row r="166" spans="1:11" ht="15">
      <c r="A166" s="32"/>
      <c r="B166" s="32"/>
      <c r="C166" s="32"/>
      <c r="D166" s="32"/>
      <c r="E166" s="32"/>
      <c r="F166" s="32"/>
      <c r="G166" s="32"/>
      <c r="H166" s="32"/>
      <c r="I166" s="32"/>
      <c r="J166" s="32"/>
      <c r="K166" s="673"/>
    </row>
    <row r="167" spans="1:11" ht="15">
      <c r="A167" s="32"/>
      <c r="B167" s="32"/>
      <c r="C167" s="32"/>
      <c r="D167" s="32"/>
      <c r="E167" s="32"/>
      <c r="F167" s="32"/>
      <c r="G167" s="32"/>
      <c r="H167" s="32"/>
      <c r="I167" s="32"/>
      <c r="J167" s="32"/>
      <c r="K167" s="673"/>
    </row>
    <row r="168" spans="1:11" ht="15">
      <c r="A168" s="32"/>
      <c r="B168" s="32"/>
      <c r="C168" s="32"/>
      <c r="D168" s="32"/>
      <c r="E168" s="32"/>
      <c r="F168" s="32"/>
      <c r="G168" s="32"/>
      <c r="H168" s="32"/>
      <c r="I168" s="32"/>
      <c r="J168" s="32"/>
      <c r="K168" s="673"/>
    </row>
    <row r="169" spans="1:11" ht="15">
      <c r="A169" s="32"/>
      <c r="B169" s="32"/>
      <c r="C169" s="32"/>
      <c r="D169" s="32"/>
      <c r="E169" s="32"/>
      <c r="F169" s="32"/>
      <c r="G169" s="32"/>
      <c r="H169" s="32"/>
      <c r="I169" s="32"/>
      <c r="J169" s="32"/>
      <c r="K169" s="673"/>
    </row>
    <row r="170" spans="1:11" ht="15">
      <c r="A170" s="32"/>
      <c r="B170" s="32"/>
      <c r="C170" s="32"/>
      <c r="D170" s="32"/>
      <c r="E170" s="32"/>
      <c r="F170" s="32"/>
      <c r="G170" s="32"/>
      <c r="H170" s="32"/>
      <c r="I170" s="32"/>
      <c r="J170" s="32"/>
      <c r="K170" s="673"/>
    </row>
    <row r="171" spans="1:11" ht="15">
      <c r="A171" s="32"/>
      <c r="B171" s="32"/>
      <c r="C171" s="32"/>
      <c r="D171" s="32"/>
      <c r="E171" s="32"/>
      <c r="F171" s="32"/>
      <c r="G171" s="32"/>
      <c r="H171" s="32"/>
      <c r="I171" s="32"/>
      <c r="J171" s="32"/>
      <c r="K171" s="673"/>
    </row>
    <row r="172" spans="1:11" ht="15">
      <c r="A172" s="32"/>
      <c r="B172" s="32"/>
      <c r="C172" s="32"/>
      <c r="D172" s="32"/>
      <c r="E172" s="32"/>
      <c r="F172" s="32"/>
      <c r="G172" s="32"/>
      <c r="H172" s="32"/>
      <c r="I172" s="32"/>
      <c r="J172" s="32"/>
      <c r="K172" s="673"/>
    </row>
    <row r="173" spans="1:11" ht="15">
      <c r="A173" s="32"/>
      <c r="B173" s="32"/>
      <c r="C173" s="32"/>
      <c r="D173" s="32"/>
      <c r="E173" s="32"/>
      <c r="F173" s="32"/>
      <c r="G173" s="32"/>
      <c r="H173" s="32"/>
      <c r="I173" s="32"/>
      <c r="J173" s="32"/>
      <c r="K173" s="673"/>
    </row>
    <row r="174" spans="1:11" ht="15">
      <c r="A174" s="32"/>
      <c r="B174" s="32"/>
      <c r="C174" s="32"/>
      <c r="D174" s="32"/>
      <c r="E174" s="32"/>
      <c r="F174" s="32"/>
      <c r="G174" s="32"/>
      <c r="H174" s="32"/>
      <c r="I174" s="32"/>
      <c r="J174" s="32"/>
      <c r="K174" s="673"/>
    </row>
    <row r="175" spans="1:11" ht="15">
      <c r="A175" s="32"/>
      <c r="B175" s="32"/>
      <c r="C175" s="32"/>
      <c r="D175" s="32"/>
      <c r="E175" s="32"/>
      <c r="F175" s="32"/>
      <c r="G175" s="32"/>
      <c r="H175" s="32"/>
      <c r="I175" s="32"/>
      <c r="J175" s="32"/>
      <c r="K175" s="673"/>
    </row>
    <row r="176" spans="1:11" ht="15">
      <c r="A176" s="32"/>
      <c r="B176" s="32"/>
      <c r="C176" s="32"/>
      <c r="D176" s="32"/>
      <c r="E176" s="32"/>
      <c r="F176" s="32"/>
      <c r="G176" s="32"/>
      <c r="H176" s="32"/>
      <c r="I176" s="32"/>
      <c r="J176" s="32"/>
      <c r="K176" s="673"/>
    </row>
    <row r="177" spans="1:11" ht="15">
      <c r="A177" s="32"/>
      <c r="B177" s="32"/>
      <c r="C177" s="32"/>
      <c r="D177" s="32"/>
      <c r="E177" s="32"/>
      <c r="F177" s="32"/>
      <c r="G177" s="32"/>
      <c r="H177" s="32"/>
      <c r="I177" s="32"/>
      <c r="J177" s="32"/>
      <c r="K177" s="673"/>
    </row>
    <row r="178" spans="1:11" ht="15">
      <c r="A178" s="32"/>
      <c r="B178" s="32"/>
      <c r="C178" s="32"/>
      <c r="D178" s="32"/>
      <c r="E178" s="32"/>
      <c r="F178" s="32"/>
      <c r="G178" s="32"/>
      <c r="H178" s="32"/>
      <c r="I178" s="32"/>
      <c r="J178" s="32"/>
      <c r="K178" s="673"/>
    </row>
    <row r="179" spans="1:11" ht="15">
      <c r="A179" s="32"/>
      <c r="B179" s="32"/>
      <c r="C179" s="32"/>
      <c r="D179" s="32"/>
      <c r="E179" s="32"/>
      <c r="F179" s="32"/>
      <c r="G179" s="32"/>
      <c r="H179" s="32"/>
      <c r="I179" s="32"/>
      <c r="J179" s="32"/>
      <c r="K179" s="673"/>
    </row>
    <row r="180" spans="1:11" ht="15">
      <c r="A180" s="32"/>
      <c r="B180" s="32"/>
      <c r="C180" s="32"/>
      <c r="D180" s="32"/>
      <c r="E180" s="32"/>
      <c r="F180" s="32"/>
      <c r="G180" s="32"/>
      <c r="H180" s="32"/>
      <c r="I180" s="32"/>
      <c r="J180" s="32"/>
      <c r="K180" s="673"/>
    </row>
    <row r="181" spans="1:11" ht="15">
      <c r="A181" s="32"/>
      <c r="B181" s="32"/>
      <c r="C181" s="32"/>
      <c r="D181" s="32"/>
      <c r="E181" s="32"/>
      <c r="F181" s="32"/>
      <c r="G181" s="32"/>
      <c r="H181" s="32"/>
      <c r="I181" s="32"/>
      <c r="J181" s="32"/>
      <c r="K181" s="673"/>
    </row>
    <row r="182" spans="1:11" ht="15">
      <c r="A182" s="32"/>
      <c r="B182" s="32"/>
      <c r="C182" s="32"/>
      <c r="D182" s="32"/>
      <c r="E182" s="32"/>
      <c r="F182" s="32"/>
      <c r="G182" s="32"/>
      <c r="H182" s="32"/>
      <c r="I182" s="32"/>
      <c r="J182" s="32"/>
      <c r="K182" s="673"/>
    </row>
    <row r="183" spans="1:11" ht="15">
      <c r="A183" s="32"/>
      <c r="B183" s="32"/>
      <c r="C183" s="32"/>
      <c r="D183" s="32"/>
      <c r="E183" s="32"/>
      <c r="F183" s="32"/>
      <c r="G183" s="32"/>
      <c r="H183" s="32"/>
      <c r="I183" s="32"/>
      <c r="J183" s="32"/>
      <c r="K183" s="673"/>
    </row>
    <row r="184" spans="1:11" ht="15">
      <c r="A184" s="32"/>
      <c r="B184" s="32"/>
      <c r="C184" s="32"/>
      <c r="D184" s="32"/>
      <c r="E184" s="32"/>
      <c r="F184" s="32"/>
      <c r="G184" s="32"/>
      <c r="H184" s="32"/>
      <c r="I184" s="32"/>
      <c r="J184" s="32"/>
      <c r="K184" s="673"/>
    </row>
    <row r="185" spans="1:11" ht="15">
      <c r="A185" s="32"/>
      <c r="B185" s="32"/>
      <c r="C185" s="32"/>
      <c r="D185" s="32"/>
      <c r="E185" s="32"/>
      <c r="F185" s="32"/>
      <c r="G185" s="32"/>
      <c r="H185" s="32"/>
      <c r="I185" s="32"/>
      <c r="J185" s="32"/>
      <c r="K185" s="673"/>
    </row>
    <row r="186" spans="1:11" ht="15">
      <c r="A186" s="32"/>
      <c r="B186" s="32"/>
      <c r="C186" s="32"/>
      <c r="D186" s="32"/>
      <c r="E186" s="32"/>
      <c r="F186" s="32"/>
      <c r="G186" s="32"/>
      <c r="H186" s="32"/>
      <c r="I186" s="32"/>
      <c r="J186" s="32"/>
      <c r="K186" s="673"/>
    </row>
    <row r="187" spans="1:11" ht="15">
      <c r="A187" s="32"/>
      <c r="B187" s="32"/>
      <c r="C187" s="32"/>
      <c r="D187" s="32"/>
      <c r="E187" s="32"/>
      <c r="F187" s="32"/>
      <c r="G187" s="32"/>
      <c r="H187" s="32"/>
      <c r="I187" s="32"/>
      <c r="J187" s="32"/>
      <c r="K187" s="673"/>
    </row>
    <row r="188" spans="1:11" ht="15">
      <c r="A188" s="32"/>
      <c r="B188" s="32"/>
      <c r="C188" s="32"/>
      <c r="D188" s="32"/>
      <c r="E188" s="32"/>
      <c r="F188" s="32"/>
      <c r="G188" s="32"/>
      <c r="H188" s="32"/>
      <c r="I188" s="32"/>
      <c r="J188" s="32"/>
      <c r="K188" s="673"/>
    </row>
    <row r="189" spans="1:11" ht="15">
      <c r="A189" s="32"/>
      <c r="B189" s="32"/>
      <c r="C189" s="32"/>
      <c r="D189" s="32"/>
      <c r="E189" s="32"/>
      <c r="F189" s="32"/>
      <c r="G189" s="32"/>
      <c r="H189" s="32"/>
      <c r="I189" s="32"/>
      <c r="J189" s="32"/>
      <c r="K189" s="673"/>
    </row>
    <row r="190" spans="1:11" ht="15">
      <c r="A190" s="32"/>
      <c r="B190" s="32"/>
      <c r="C190" s="32"/>
      <c r="D190" s="32"/>
      <c r="E190" s="32"/>
      <c r="F190" s="32"/>
      <c r="G190" s="32"/>
      <c r="H190" s="32"/>
      <c r="I190" s="32"/>
      <c r="J190" s="32"/>
      <c r="K190" s="673"/>
    </row>
    <row r="191" spans="1:11" ht="15">
      <c r="A191" s="32"/>
      <c r="B191" s="32"/>
      <c r="C191" s="32"/>
      <c r="D191" s="32"/>
      <c r="E191" s="32"/>
      <c r="F191" s="32"/>
      <c r="G191" s="32"/>
      <c r="H191" s="32"/>
      <c r="I191" s="32"/>
      <c r="J191" s="32"/>
      <c r="K191" s="673"/>
    </row>
    <row r="192" spans="1:11" ht="15">
      <c r="A192" s="32"/>
      <c r="B192" s="32"/>
      <c r="C192" s="32"/>
      <c r="D192" s="32"/>
      <c r="E192" s="32"/>
      <c r="F192" s="32"/>
      <c r="G192" s="32"/>
      <c r="H192" s="32"/>
      <c r="I192" s="32"/>
      <c r="J192" s="32"/>
      <c r="K192" s="673"/>
    </row>
  </sheetData>
  <mergeCells count="3">
    <mergeCell ref="B7:I7"/>
    <mergeCell ref="B8:I8"/>
    <mergeCell ref="B9:I9"/>
  </mergeCells>
  <printOptions horizontalCentered="1"/>
  <pageMargins left="0.98425196850393704" right="0.51181102362204722" top="0.74803149606299213" bottom="0.23622047244094491" header="0" footer="0"/>
  <pageSetup scale="59"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1">
    <pageSetUpPr fitToPage="1"/>
  </sheetPr>
  <dimension ref="A1:AJ169"/>
  <sheetViews>
    <sheetView view="pageBreakPreview" zoomScaleNormal="100" zoomScaleSheetLayoutView="100" workbookViewId="0">
      <selection activeCell="B7" sqref="B7:E7"/>
    </sheetView>
  </sheetViews>
  <sheetFormatPr defaultRowHeight="12.75"/>
  <cols>
    <col min="1" max="1" width="2.5703125" customWidth="1"/>
    <col min="2" max="2" width="7.42578125" customWidth="1"/>
    <col min="3" max="3" width="61.42578125" customWidth="1"/>
    <col min="4" max="4" width="6.42578125" customWidth="1"/>
    <col min="5" max="5" width="14.7109375" customWidth="1"/>
    <col min="6" max="6" width="2.5703125" customWidth="1"/>
    <col min="7" max="9" width="12.42578125" customWidth="1"/>
    <col min="10" max="10" width="2.5703125" customWidth="1"/>
  </cols>
  <sheetData>
    <row r="1" spans="1:36" s="1" customFormat="1" ht="17.25" customHeight="1">
      <c r="A1" s="38"/>
      <c r="B1" s="49" t="s">
        <v>0</v>
      </c>
      <c r="C1" s="38"/>
      <c r="D1" s="38"/>
      <c r="E1" s="2" t="s">
        <v>377</v>
      </c>
      <c r="F1" s="38"/>
      <c r="G1" s="38"/>
      <c r="H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row>
    <row r="2" spans="1:36" s="1" customFormat="1" ht="17.25" customHeight="1">
      <c r="A2" s="38"/>
      <c r="B2" s="49"/>
      <c r="C2" s="38"/>
      <c r="D2" s="38"/>
      <c r="E2" s="2" t="s">
        <v>1</v>
      </c>
      <c r="F2" s="38"/>
      <c r="G2" s="38"/>
      <c r="H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row>
    <row r="3" spans="1:36" s="1" customFormat="1" ht="17.25" customHeight="1">
      <c r="A3" s="38"/>
      <c r="B3" s="115"/>
      <c r="C3" s="38"/>
      <c r="D3" s="38"/>
      <c r="E3" s="2" t="s">
        <v>2</v>
      </c>
      <c r="F3" s="38"/>
      <c r="G3" s="38"/>
      <c r="H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row>
    <row r="4" spans="1:36" s="1" customFormat="1" ht="17.25" customHeight="1">
      <c r="A4" s="38"/>
      <c r="B4" s="115"/>
      <c r="C4" s="38"/>
      <c r="D4" s="38"/>
      <c r="E4" s="2" t="s">
        <v>3</v>
      </c>
      <c r="F4" s="38"/>
      <c r="G4" s="38"/>
      <c r="H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row>
    <row r="5" spans="1:36" s="1" customFormat="1" ht="17.25" customHeight="1">
      <c r="A5" s="38"/>
      <c r="B5" s="38"/>
      <c r="C5" s="38"/>
      <c r="D5" s="38"/>
      <c r="E5" s="2" t="s">
        <v>4</v>
      </c>
      <c r="F5" s="38"/>
      <c r="G5" s="38"/>
      <c r="H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row>
    <row r="6" spans="1:36" s="1" customFormat="1" ht="17.25" customHeight="1">
      <c r="A6" s="38"/>
      <c r="B6" s="38"/>
      <c r="C6" s="38"/>
      <c r="D6" s="38"/>
      <c r="E6" s="2" t="s">
        <v>291</v>
      </c>
      <c r="F6" s="38"/>
      <c r="G6" s="38"/>
      <c r="H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row>
    <row r="7" spans="1:36" s="1" customFormat="1" ht="17.25" customHeight="1">
      <c r="A7" s="38"/>
      <c r="B7" s="750" t="s">
        <v>291</v>
      </c>
      <c r="C7" s="750"/>
      <c r="D7" s="750"/>
      <c r="E7" s="750"/>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row>
    <row r="8" spans="1:36" s="1" customFormat="1" ht="17.25" customHeight="1">
      <c r="A8" s="38"/>
      <c r="B8" s="750" t="s">
        <v>98</v>
      </c>
      <c r="C8" s="750"/>
      <c r="D8" s="750"/>
      <c r="E8" s="750"/>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row>
    <row r="9" spans="1:36" s="1" customFormat="1" ht="17.25" customHeight="1">
      <c r="A9" s="38"/>
      <c r="B9" s="751" t="s">
        <v>99</v>
      </c>
      <c r="C9" s="751"/>
      <c r="D9" s="751"/>
      <c r="E9" s="751"/>
      <c r="F9" s="270"/>
      <c r="G9" s="270"/>
      <c r="H9" s="270"/>
      <c r="I9" s="270"/>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row>
    <row r="10" spans="1:36" s="1" customFormat="1" ht="17.25" customHeight="1" thickBot="1">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row>
    <row r="11" spans="1:36" s="1" customFormat="1" ht="45" customHeight="1" thickBot="1">
      <c r="A11" s="38"/>
      <c r="B11" s="216" t="s">
        <v>100</v>
      </c>
      <c r="C11" s="217" t="s">
        <v>11</v>
      </c>
      <c r="D11" s="218" t="s">
        <v>12</v>
      </c>
      <c r="E11" s="221">
        <v>2027</v>
      </c>
      <c r="J11" s="38"/>
      <c r="K11" s="38"/>
      <c r="L11" s="38"/>
      <c r="M11" s="38"/>
      <c r="N11" s="38"/>
      <c r="O11" s="38"/>
      <c r="P11" s="38"/>
      <c r="Q11" s="38"/>
      <c r="R11" s="38"/>
      <c r="S11" s="38"/>
      <c r="T11" s="38"/>
      <c r="U11" s="38"/>
      <c r="V11" s="38"/>
      <c r="W11" s="38"/>
      <c r="X11" s="38"/>
      <c r="Y11" s="38"/>
      <c r="Z11" s="38"/>
      <c r="AA11" s="38"/>
      <c r="AB11" s="38"/>
      <c r="AC11" s="38"/>
      <c r="AD11" s="38"/>
      <c r="AE11" s="38"/>
      <c r="AF11" s="38"/>
    </row>
    <row r="12" spans="1:36" s="1" customFormat="1" ht="17.25" customHeight="1">
      <c r="A12" s="38"/>
      <c r="B12" s="8"/>
      <c r="C12" s="43"/>
      <c r="D12" s="210"/>
      <c r="E12" s="222" t="s">
        <v>13</v>
      </c>
      <c r="J12" s="38"/>
      <c r="K12" s="38"/>
      <c r="L12" s="38"/>
      <c r="M12" s="38"/>
      <c r="N12" s="38"/>
      <c r="O12" s="38"/>
      <c r="P12" s="38"/>
      <c r="Q12" s="38"/>
      <c r="R12" s="38"/>
      <c r="S12" s="38"/>
      <c r="T12" s="38"/>
      <c r="U12" s="38"/>
      <c r="V12" s="38"/>
      <c r="W12" s="38"/>
      <c r="X12" s="38"/>
      <c r="Y12" s="38"/>
      <c r="Z12" s="38"/>
      <c r="AA12" s="38"/>
      <c r="AB12" s="38"/>
      <c r="AC12" s="38"/>
      <c r="AD12" s="38"/>
      <c r="AE12" s="38"/>
      <c r="AF12" s="38"/>
    </row>
    <row r="13" spans="1:36" s="1" customFormat="1" ht="17.25" customHeight="1">
      <c r="A13" s="38"/>
      <c r="B13" s="14"/>
      <c r="C13" s="46"/>
      <c r="D13" s="211"/>
      <c r="E13" s="223"/>
      <c r="J13" s="38"/>
      <c r="K13" s="38"/>
      <c r="L13" s="38"/>
      <c r="M13" s="38"/>
      <c r="N13" s="38"/>
      <c r="O13" s="38"/>
      <c r="P13" s="38"/>
      <c r="Q13" s="38"/>
      <c r="R13" s="38"/>
      <c r="S13" s="38"/>
      <c r="T13" s="38"/>
      <c r="U13" s="38"/>
      <c r="V13" s="38"/>
      <c r="W13" s="38"/>
      <c r="X13" s="38"/>
      <c r="Y13" s="38"/>
      <c r="Z13" s="38"/>
      <c r="AA13" s="38"/>
      <c r="AB13" s="38"/>
      <c r="AC13" s="38"/>
      <c r="AD13" s="38"/>
      <c r="AE13" s="38"/>
      <c r="AF13" s="38"/>
    </row>
    <row r="14" spans="1:36" s="1" customFormat="1" ht="18.75" customHeight="1">
      <c r="A14" s="38"/>
      <c r="B14" s="14">
        <v>1</v>
      </c>
      <c r="C14" s="36" t="s">
        <v>101</v>
      </c>
      <c r="D14" s="212">
        <v>1</v>
      </c>
      <c r="E14" s="209">
        <v>32.462043958650476</v>
      </c>
      <c r="J14" s="38"/>
      <c r="K14" s="38"/>
      <c r="L14" s="38"/>
      <c r="M14" s="38"/>
      <c r="N14" s="38"/>
      <c r="O14" s="38"/>
      <c r="P14" s="38"/>
      <c r="Q14" s="38"/>
      <c r="R14" s="38"/>
      <c r="S14" s="38"/>
      <c r="T14" s="38"/>
      <c r="U14" s="38"/>
      <c r="V14" s="38"/>
      <c r="W14" s="38"/>
      <c r="X14" s="38"/>
      <c r="Y14" s="38"/>
      <c r="Z14" s="38"/>
      <c r="AA14" s="38"/>
      <c r="AB14" s="38"/>
      <c r="AC14" s="38"/>
      <c r="AD14" s="38"/>
      <c r="AE14" s="38"/>
      <c r="AF14" s="38"/>
    </row>
    <row r="15" spans="1:36" s="1" customFormat="1" ht="17.25" customHeight="1">
      <c r="A15" s="38"/>
      <c r="B15" s="14"/>
      <c r="C15" s="39"/>
      <c r="D15" s="212"/>
      <c r="E15" s="209"/>
      <c r="J15" s="38"/>
      <c r="K15" s="38"/>
      <c r="L15" s="38"/>
      <c r="M15" s="38"/>
      <c r="N15" s="38"/>
      <c r="O15" s="38"/>
      <c r="P15" s="38"/>
      <c r="Q15" s="38"/>
      <c r="R15" s="38"/>
      <c r="S15" s="38"/>
      <c r="T15" s="38"/>
      <c r="U15" s="38"/>
      <c r="V15" s="38"/>
      <c r="W15" s="38"/>
      <c r="X15" s="38"/>
      <c r="Y15" s="38"/>
      <c r="Z15" s="38"/>
      <c r="AA15" s="38"/>
      <c r="AB15" s="38"/>
      <c r="AC15" s="38"/>
      <c r="AD15" s="38"/>
      <c r="AE15" s="38"/>
      <c r="AF15" s="38"/>
    </row>
    <row r="16" spans="1:36" s="1" customFormat="1" ht="18.75" customHeight="1">
      <c r="A16" s="38"/>
      <c r="B16" s="14">
        <v>2</v>
      </c>
      <c r="C16" s="36" t="s">
        <v>102</v>
      </c>
      <c r="D16" s="212">
        <v>2</v>
      </c>
      <c r="E16" s="224">
        <v>43.88</v>
      </c>
      <c r="H16" s="227"/>
      <c r="J16" s="38"/>
      <c r="K16" s="38"/>
      <c r="L16" s="38"/>
      <c r="M16" s="38"/>
      <c r="N16" s="38"/>
      <c r="O16" s="38"/>
      <c r="P16" s="38"/>
      <c r="Q16" s="38"/>
      <c r="R16" s="38"/>
      <c r="S16" s="38"/>
      <c r="T16" s="38"/>
      <c r="U16" s="38"/>
      <c r="V16" s="38"/>
      <c r="W16" s="38"/>
      <c r="X16" s="38"/>
      <c r="Y16" s="38"/>
      <c r="Z16" s="38"/>
      <c r="AA16" s="38"/>
      <c r="AB16" s="38"/>
      <c r="AC16" s="38"/>
      <c r="AD16" s="38"/>
      <c r="AE16" s="38"/>
      <c r="AF16" s="38"/>
    </row>
    <row r="17" spans="1:36" s="1" customFormat="1" ht="17.25" customHeight="1">
      <c r="A17" s="38"/>
      <c r="B17" s="14"/>
      <c r="C17" s="39"/>
      <c r="D17" s="212"/>
      <c r="E17" s="209"/>
      <c r="J17" s="38"/>
      <c r="K17" s="38"/>
      <c r="L17" s="38"/>
      <c r="M17" s="38"/>
      <c r="N17" s="38"/>
      <c r="O17" s="38"/>
      <c r="P17" s="38"/>
      <c r="Q17" s="38"/>
      <c r="R17" s="38"/>
      <c r="S17" s="38"/>
      <c r="T17" s="38"/>
      <c r="U17" s="38"/>
      <c r="V17" s="38"/>
      <c r="W17" s="38"/>
      <c r="X17" s="38"/>
      <c r="Y17" s="38"/>
      <c r="Z17" s="38"/>
      <c r="AA17" s="38"/>
      <c r="AB17" s="38"/>
      <c r="AC17" s="38"/>
      <c r="AD17" s="38"/>
      <c r="AE17" s="38"/>
      <c r="AF17" s="38"/>
    </row>
    <row r="18" spans="1:36" s="1" customFormat="1" ht="17.25" customHeight="1">
      <c r="A18" s="38"/>
      <c r="B18" s="14">
        <v>3</v>
      </c>
      <c r="C18" s="36" t="s">
        <v>103</v>
      </c>
      <c r="D18" s="212"/>
      <c r="E18" s="209">
        <f>E14*E16</f>
        <v>1424.4344889055831</v>
      </c>
      <c r="J18" s="38"/>
      <c r="K18" s="38"/>
      <c r="L18" s="38"/>
      <c r="M18" s="38"/>
      <c r="N18" s="38"/>
      <c r="O18" s="38"/>
      <c r="P18" s="38"/>
      <c r="Q18" s="38"/>
      <c r="R18" s="38"/>
      <c r="S18" s="38"/>
      <c r="T18" s="38"/>
      <c r="U18" s="38"/>
      <c r="V18" s="38"/>
      <c r="W18" s="38"/>
      <c r="X18" s="38"/>
      <c r="Y18" s="38"/>
      <c r="Z18" s="38"/>
      <c r="AA18" s="38"/>
      <c r="AB18" s="38"/>
      <c r="AC18" s="38"/>
      <c r="AD18" s="38"/>
      <c r="AE18" s="38"/>
      <c r="AF18" s="38"/>
    </row>
    <row r="19" spans="1:36" s="1" customFormat="1" ht="17.25" customHeight="1">
      <c r="A19" s="38"/>
      <c r="B19" s="14"/>
      <c r="C19" s="39"/>
      <c r="D19" s="212"/>
      <c r="E19" s="209"/>
      <c r="J19" s="38"/>
      <c r="K19" s="38"/>
      <c r="L19" s="38"/>
      <c r="M19" s="38"/>
      <c r="N19" s="38"/>
      <c r="O19" s="38"/>
      <c r="P19" s="38"/>
      <c r="Q19" s="38"/>
      <c r="R19" s="38"/>
      <c r="S19" s="38"/>
      <c r="T19" s="38"/>
      <c r="U19" s="38"/>
      <c r="V19" s="38"/>
      <c r="W19" s="38"/>
      <c r="X19" s="38"/>
      <c r="Y19" s="38"/>
      <c r="Z19" s="38"/>
      <c r="AA19" s="38"/>
      <c r="AB19" s="38"/>
      <c r="AC19" s="38"/>
      <c r="AD19" s="38"/>
      <c r="AE19" s="38"/>
      <c r="AF19" s="38"/>
    </row>
    <row r="20" spans="1:36" s="1" customFormat="1" ht="18.75" customHeight="1">
      <c r="A20" s="38"/>
      <c r="B20" s="14">
        <v>4</v>
      </c>
      <c r="C20" s="36" t="s">
        <v>104</v>
      </c>
      <c r="D20" s="212">
        <v>3</v>
      </c>
      <c r="E20" s="225">
        <v>1668.3435307215411</v>
      </c>
      <c r="J20" s="38"/>
      <c r="K20" s="38"/>
      <c r="L20" s="38"/>
      <c r="M20" s="38"/>
      <c r="N20" s="38"/>
      <c r="O20" s="38"/>
      <c r="P20" s="38"/>
      <c r="Q20" s="38"/>
      <c r="R20" s="38"/>
      <c r="S20" s="38"/>
      <c r="T20" s="38"/>
      <c r="U20" s="38"/>
      <c r="V20" s="38"/>
      <c r="W20" s="38"/>
      <c r="X20" s="38"/>
      <c r="Y20" s="38"/>
      <c r="Z20" s="38"/>
      <c r="AA20" s="38"/>
      <c r="AB20" s="38"/>
      <c r="AC20" s="38"/>
      <c r="AD20" s="38"/>
      <c r="AE20" s="38"/>
      <c r="AF20" s="38"/>
    </row>
    <row r="21" spans="1:36" s="1" customFormat="1" ht="17.25" customHeight="1">
      <c r="A21" s="38"/>
      <c r="B21" s="14"/>
      <c r="C21" s="39"/>
      <c r="D21" s="212"/>
      <c r="E21" s="209"/>
      <c r="J21" s="38"/>
      <c r="K21" s="38"/>
      <c r="L21" s="38"/>
      <c r="M21" s="38"/>
      <c r="N21" s="38"/>
      <c r="O21" s="38"/>
      <c r="P21" s="38"/>
      <c r="Q21" s="38"/>
      <c r="R21" s="38"/>
      <c r="S21" s="38"/>
      <c r="T21" s="38"/>
      <c r="U21" s="38"/>
      <c r="V21" s="38"/>
      <c r="W21" s="38"/>
      <c r="X21" s="38"/>
      <c r="Y21" s="38"/>
      <c r="Z21" s="38"/>
      <c r="AA21" s="38"/>
      <c r="AB21" s="38"/>
      <c r="AC21" s="38"/>
      <c r="AD21" s="38"/>
      <c r="AE21" s="38"/>
      <c r="AF21" s="38"/>
    </row>
    <row r="22" spans="1:36" s="1" customFormat="1" ht="24" customHeight="1" thickBot="1">
      <c r="A22" s="38"/>
      <c r="B22" s="27">
        <v>5</v>
      </c>
      <c r="C22" s="55" t="s">
        <v>105</v>
      </c>
      <c r="D22" s="213"/>
      <c r="E22" s="226">
        <f>E20-E18</f>
        <v>243.90904181595806</v>
      </c>
      <c r="J22" s="38"/>
      <c r="K22" s="38"/>
      <c r="L22" s="38"/>
      <c r="M22" s="38"/>
      <c r="N22" s="38"/>
      <c r="O22" s="38"/>
      <c r="P22" s="38"/>
      <c r="Q22" s="38"/>
      <c r="R22" s="38"/>
      <c r="S22" s="38"/>
      <c r="T22" s="38"/>
      <c r="U22" s="38"/>
      <c r="V22" s="38"/>
      <c r="W22" s="38"/>
      <c r="X22" s="38"/>
      <c r="Y22" s="38"/>
      <c r="Z22" s="38"/>
      <c r="AA22" s="38"/>
      <c r="AB22" s="38"/>
      <c r="AC22" s="38"/>
      <c r="AD22" s="38"/>
      <c r="AE22" s="38"/>
      <c r="AF22" s="38"/>
    </row>
    <row r="23" spans="1:36" s="1" customFormat="1" ht="17.25" customHeight="1">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row>
    <row r="24" spans="1:36" s="1" customFormat="1" ht="17.25" customHeight="1">
      <c r="A24" s="38"/>
      <c r="B24" s="38" t="s">
        <v>92</v>
      </c>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row>
    <row r="25" spans="1:36" s="140" customFormat="1" ht="16.5" customHeight="1">
      <c r="A25" s="38"/>
      <c r="B25" s="142">
        <v>1</v>
      </c>
      <c r="C25" s="144" t="s">
        <v>106</v>
      </c>
      <c r="D25" s="144"/>
      <c r="E25" s="144"/>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row>
    <row r="26" spans="1:36" s="140" customFormat="1" ht="16.5" customHeight="1">
      <c r="A26" s="38"/>
      <c r="B26" s="142">
        <v>2</v>
      </c>
      <c r="C26" s="752" t="s">
        <v>107</v>
      </c>
      <c r="D26" s="752"/>
      <c r="E26" s="752"/>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row>
    <row r="27" spans="1:36" s="140" customFormat="1" ht="16.5" customHeight="1">
      <c r="A27" s="38"/>
      <c r="B27" s="142">
        <v>3</v>
      </c>
      <c r="C27" s="144" t="s">
        <v>108</v>
      </c>
      <c r="D27" s="144"/>
      <c r="E27" s="144"/>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row>
    <row r="28" spans="1:36" s="1" customFormat="1" ht="15.75" customHeight="1">
      <c r="A28" s="38"/>
      <c r="B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row>
    <row r="29" spans="1:36" s="1" customFormat="1" ht="1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row>
    <row r="30" spans="1:36" s="1" customFormat="1" ht="1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row>
    <row r="31" spans="1:36" s="1" customFormat="1" ht="1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row>
    <row r="32" spans="1:36" s="1" customFormat="1" ht="1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row>
    <row r="33" spans="1:36" s="1" customFormat="1" ht="1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row>
    <row r="34" spans="1:36" s="1" customFormat="1" ht="1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row>
    <row r="35" spans="1:36" s="1" customFormat="1" ht="1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row>
    <row r="36" spans="1:36" s="1" customFormat="1" ht="1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row>
    <row r="37" spans="1:36" s="1" customFormat="1" ht="1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row>
    <row r="38" spans="1:36" s="1" customFormat="1" ht="1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row>
    <row r="39" spans="1:36" s="1" customFormat="1" ht="1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row>
    <row r="40" spans="1:36" s="1" customFormat="1" ht="1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row>
    <row r="41" spans="1:36" s="1" customFormat="1" ht="1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row>
    <row r="42" spans="1:36" s="1" customFormat="1" ht="1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row>
    <row r="43" spans="1:36" s="1" customFormat="1" ht="1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row>
    <row r="44" spans="1:36" s="1" customFormat="1" ht="15">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row>
    <row r="45" spans="1:36" s="1" customFormat="1" ht="15">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row>
    <row r="46" spans="1:36" s="1" customFormat="1" ht="15">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row>
    <row r="47" spans="1:36" s="1" customFormat="1" ht="15">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row>
    <row r="48" spans="1:36" s="1" customFormat="1" ht="15">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row>
    <row r="49" spans="1:36" s="1" customFormat="1" ht="15">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row>
    <row r="50" spans="1:36" s="1" customFormat="1" ht="15">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row>
    <row r="51" spans="1:36" s="1" customFormat="1" ht="15">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row>
    <row r="52" spans="1:36" s="1" customFormat="1" ht="15">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row>
    <row r="53" spans="1:36" s="1" customFormat="1" ht="15">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row>
    <row r="54" spans="1:36" s="1" customFormat="1" ht="15">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row>
    <row r="55" spans="1:36" s="1" customFormat="1" ht="15">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row>
    <row r="56" spans="1:36" s="1" customFormat="1" ht="15">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row>
    <row r="57" spans="1:36" s="1" customFormat="1" ht="15">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row>
    <row r="58" spans="1:36" s="1" customFormat="1" ht="15">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row>
    <row r="59" spans="1:36" s="1" customFormat="1" ht="1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row>
    <row r="60" spans="1:36" s="1" customFormat="1" ht="15">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row>
    <row r="61" spans="1:36" s="1" customFormat="1" ht="15">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row>
    <row r="62" spans="1:36" s="1" customFormat="1" ht="15">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row>
    <row r="63" spans="1:36" s="1" customFormat="1" ht="15">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row>
    <row r="64" spans="1:36" s="1" customFormat="1" ht="15">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row>
    <row r="65" spans="1:36" ht="15">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row>
    <row r="66" spans="1:36" ht="1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row>
    <row r="67" spans="1:36" ht="15">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row>
    <row r="68" spans="1:36" ht="15">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row>
    <row r="69" spans="1:36" ht="15">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row>
    <row r="70" spans="1:36" ht="15">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row>
    <row r="71" spans="1:36" ht="15">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row>
    <row r="72" spans="1:36" ht="15">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row>
    <row r="73" spans="1:36" ht="15">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row>
    <row r="74" spans="1:36" ht="15">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row>
    <row r="75" spans="1:36" ht="15">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row>
    <row r="76" spans="1:36" ht="15">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row>
    <row r="77" spans="1:36" ht="15">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row>
    <row r="78" spans="1:36" ht="15">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row>
    <row r="79" spans="1:36" ht="15">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row>
    <row r="80" spans="1:36" ht="15">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row>
    <row r="81" spans="1:36" ht="15">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row>
    <row r="82" spans="1:36" ht="15">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row>
    <row r="83" spans="1:36" ht="15">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row>
    <row r="84" spans="1:36" ht="15">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row>
    <row r="85" spans="1:36" ht="15">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row>
    <row r="86" spans="1:36" ht="15">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row>
    <row r="87" spans="1:36" ht="15">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row>
    <row r="88" spans="1:36" ht="15">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row>
    <row r="89" spans="1:36" ht="15">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row>
    <row r="90" spans="1:36" ht="15">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row>
    <row r="91" spans="1:36" ht="15">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row>
    <row r="92" spans="1:36" ht="15">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row>
    <row r="93" spans="1:36" ht="15">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row>
    <row r="94" spans="1:36" ht="15">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row>
    <row r="95" spans="1:36" ht="15">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row>
    <row r="96" spans="1:36" ht="15">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row>
    <row r="97" spans="1:36" ht="15">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row>
    <row r="98" spans="1:36" ht="15">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row>
    <row r="99" spans="1:36" ht="15">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row>
    <row r="100" spans="1:36" ht="15">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row>
    <row r="101" spans="1:36" ht="15">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row>
    <row r="102" spans="1:36" ht="15">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row>
    <row r="103" spans="1:36" ht="15">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row>
    <row r="104" spans="1:36" ht="15">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row>
    <row r="105" spans="1:36" ht="15">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row>
    <row r="106" spans="1:36" ht="15">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row>
    <row r="107" spans="1:36" ht="15">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row>
    <row r="108" spans="1:36" ht="15">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row>
    <row r="109" spans="1:36" ht="15">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row>
    <row r="110" spans="1:36" ht="15">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row>
    <row r="111" spans="1:36" ht="15">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row>
    <row r="112" spans="1:36" ht="15">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row>
    <row r="113" spans="1:36" ht="15">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row>
    <row r="114" spans="1:36" ht="15">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row>
    <row r="115" spans="1:36" ht="15">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row>
    <row r="116" spans="1:36" ht="15">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row>
    <row r="117" spans="1:36" ht="15">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row>
    <row r="118" spans="1:36" ht="15">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row>
    <row r="119" spans="1:36" ht="15">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row>
    <row r="120" spans="1:36" ht="15">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row>
    <row r="121" spans="1:36" ht="15">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row>
    <row r="122" spans="1:36" ht="15">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row>
    <row r="123" spans="1:36" ht="15">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row>
    <row r="124" spans="1:36" ht="15">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row>
    <row r="125" spans="1:36" ht="15">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row>
    <row r="126" spans="1:36" ht="15">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row>
    <row r="127" spans="1:36" ht="15">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row>
    <row r="128" spans="1:36" ht="15">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row>
    <row r="129" spans="1:36" ht="15">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row>
    <row r="130" spans="1:36" ht="15">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row>
    <row r="131" spans="1:36" ht="15">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row>
    <row r="132" spans="1:36" ht="15">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row>
    <row r="133" spans="1:36" ht="15">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row>
    <row r="134" spans="1:36" ht="15">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row>
    <row r="135" spans="1:36" ht="15">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row>
    <row r="136" spans="1:36" ht="15">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row>
    <row r="137" spans="1:36" ht="15">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row>
    <row r="138" spans="1:36" ht="15">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row>
    <row r="139" spans="1:36" ht="15">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row>
    <row r="140" spans="1:36" ht="15">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row>
    <row r="141" spans="1:36" ht="15">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row>
    <row r="142" spans="1:36" ht="15">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row>
    <row r="143" spans="1:36" ht="15">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row>
    <row r="144" spans="1:36" ht="15">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row>
    <row r="145" spans="1:36" ht="15">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row>
    <row r="146" spans="1:36" ht="15">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row>
    <row r="147" spans="1:36" ht="15">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row>
    <row r="148" spans="1:36" ht="15">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row>
    <row r="149" spans="1:36" ht="15">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row>
    <row r="150" spans="1:36" ht="15">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row>
    <row r="151" spans="1:36" ht="15">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row>
    <row r="152" spans="1:36" ht="15">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row>
    <row r="153" spans="1:36" ht="15">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row>
    <row r="154" spans="1:36" ht="15">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row>
    <row r="155" spans="1:36" ht="15">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row>
    <row r="156" spans="1:36" ht="15">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row>
    <row r="157" spans="1:36" ht="15">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row>
    <row r="158" spans="1:36" ht="15">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row>
    <row r="159" spans="1:36" ht="15">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row>
    <row r="160" spans="1:36" ht="15">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row>
    <row r="161" spans="1:36" ht="15">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row>
    <row r="162" spans="1:36" ht="15">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row>
    <row r="163" spans="1:36" ht="15">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row>
    <row r="164" spans="1:36" ht="15">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row>
    <row r="165" spans="1:36" ht="15">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row>
    <row r="166" spans="1:36" ht="15">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row>
    <row r="167" spans="1:36" ht="15">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row>
    <row r="168" spans="1:36" ht="15">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row>
    <row r="169" spans="1:36" ht="15">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row>
  </sheetData>
  <mergeCells count="4">
    <mergeCell ref="C26:E26"/>
    <mergeCell ref="B7:E7"/>
    <mergeCell ref="B8:E8"/>
    <mergeCell ref="B9:E9"/>
  </mergeCells>
  <printOptions horizontalCentered="1"/>
  <pageMargins left="0.98425196850393704" right="0.51181102362204722" top="0.74803149606299213" bottom="0.23622047244094491" header="0" footer="0"/>
  <pageSetup scale="95"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AJ169"/>
  <sheetViews>
    <sheetView view="pageBreakPreview" zoomScaleNormal="70" zoomScaleSheetLayoutView="100" workbookViewId="0">
      <selection activeCell="B7" sqref="B7:I7"/>
    </sheetView>
  </sheetViews>
  <sheetFormatPr defaultRowHeight="12.75"/>
  <cols>
    <col min="1" max="1" width="2.5703125" customWidth="1"/>
    <col min="2" max="2" width="6.42578125" customWidth="1"/>
    <col min="3" max="3" width="65.28515625" customWidth="1"/>
    <col min="4" max="4" width="6.7109375" customWidth="1"/>
    <col min="5" max="9" width="14.7109375" customWidth="1"/>
    <col min="10" max="10" width="2.5703125" customWidth="1"/>
    <col min="11" max="11" width="2.7109375" customWidth="1"/>
  </cols>
  <sheetData>
    <row r="1" spans="1:36" s="1" customFormat="1" ht="17.25" customHeight="1">
      <c r="A1" s="38"/>
      <c r="B1" s="49" t="s">
        <v>0</v>
      </c>
      <c r="C1" s="38"/>
      <c r="D1" s="38"/>
      <c r="E1" s="38"/>
      <c r="F1" s="38"/>
      <c r="G1" s="38"/>
      <c r="H1" s="38"/>
      <c r="I1" s="2" t="s">
        <v>425</v>
      </c>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row>
    <row r="2" spans="1:36" s="1" customFormat="1" ht="17.25" customHeight="1">
      <c r="A2" s="38"/>
      <c r="B2" s="49"/>
      <c r="C2" s="38"/>
      <c r="D2" s="38"/>
      <c r="E2" s="38"/>
      <c r="F2" s="38"/>
      <c r="G2" s="38"/>
      <c r="H2" s="38"/>
      <c r="I2" s="2" t="s">
        <v>1</v>
      </c>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row>
    <row r="3" spans="1:36" s="1" customFormat="1" ht="17.25" customHeight="1">
      <c r="A3" s="38"/>
      <c r="B3" s="115"/>
      <c r="C3" s="38"/>
      <c r="D3" s="38"/>
      <c r="E3" s="38"/>
      <c r="F3" s="38"/>
      <c r="G3" s="38"/>
      <c r="H3" s="38"/>
      <c r="I3" s="2" t="s">
        <v>2</v>
      </c>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row>
    <row r="4" spans="1:36" s="1" customFormat="1" ht="17.25" customHeight="1">
      <c r="A4" s="38"/>
      <c r="B4" s="115"/>
      <c r="C4" s="38"/>
      <c r="D4" s="38"/>
      <c r="E4" s="38"/>
      <c r="F4" s="38"/>
      <c r="G4" s="38"/>
      <c r="H4" s="38"/>
      <c r="I4" s="2" t="s">
        <v>3</v>
      </c>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row>
    <row r="5" spans="1:36" s="1" customFormat="1" ht="17.25" customHeight="1">
      <c r="A5" s="38"/>
      <c r="B5" s="38"/>
      <c r="C5" s="38"/>
      <c r="D5" s="38"/>
      <c r="E5" s="38"/>
      <c r="F5" s="38"/>
      <c r="G5" s="38"/>
      <c r="H5" s="38"/>
      <c r="I5" s="2" t="s">
        <v>4</v>
      </c>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row>
    <row r="6" spans="1:36" s="1" customFormat="1" ht="17.25" customHeight="1">
      <c r="A6" s="38"/>
      <c r="B6" s="38"/>
      <c r="C6" s="38"/>
      <c r="D6" s="38"/>
      <c r="E6" s="38"/>
      <c r="F6" s="38"/>
      <c r="G6" s="38"/>
      <c r="H6" s="38"/>
      <c r="I6" s="2" t="s">
        <v>292</v>
      </c>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row>
    <row r="7" spans="1:36" s="1" customFormat="1" ht="17.25" customHeight="1">
      <c r="A7" s="38"/>
      <c r="B7" s="750" t="s">
        <v>292</v>
      </c>
      <c r="C7" s="750"/>
      <c r="D7" s="750"/>
      <c r="E7" s="750"/>
      <c r="F7" s="750"/>
      <c r="G7" s="750"/>
      <c r="H7" s="750"/>
      <c r="I7" s="750"/>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row>
    <row r="8" spans="1:36" s="1" customFormat="1" ht="17.25" customHeight="1">
      <c r="A8" s="38"/>
      <c r="B8" s="750" t="s">
        <v>299</v>
      </c>
      <c r="C8" s="750"/>
      <c r="D8" s="750"/>
      <c r="E8" s="750"/>
      <c r="F8" s="750"/>
      <c r="G8" s="750"/>
      <c r="H8" s="750"/>
      <c r="I8" s="750"/>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row>
    <row r="9" spans="1:36" s="1" customFormat="1" ht="17.25" customHeight="1">
      <c r="A9" s="38"/>
      <c r="B9" s="751" t="s">
        <v>109</v>
      </c>
      <c r="C9" s="751"/>
      <c r="D9" s="751"/>
      <c r="E9" s="751"/>
      <c r="F9" s="751"/>
      <c r="G9" s="751"/>
      <c r="H9" s="751"/>
      <c r="I9" s="751"/>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row>
    <row r="10" spans="1:36" s="1" customFormat="1" ht="17.25" customHeight="1" thickBot="1">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row>
    <row r="11" spans="1:36" s="1" customFormat="1" ht="45" customHeight="1" thickBot="1">
      <c r="A11" s="38"/>
      <c r="B11" s="216" t="s">
        <v>100</v>
      </c>
      <c r="C11" s="217" t="s">
        <v>11</v>
      </c>
      <c r="D11" s="601" t="s">
        <v>12</v>
      </c>
      <c r="E11" s="595">
        <v>2027</v>
      </c>
      <c r="F11" s="219">
        <v>2028</v>
      </c>
      <c r="G11" s="219">
        <v>2029</v>
      </c>
      <c r="H11" s="219">
        <v>2030</v>
      </c>
      <c r="I11" s="220">
        <v>2031</v>
      </c>
      <c r="N11" s="38"/>
      <c r="O11" s="38"/>
      <c r="P11" s="38"/>
      <c r="Q11" s="38"/>
      <c r="R11" s="38"/>
      <c r="S11" s="38"/>
      <c r="T11" s="38"/>
      <c r="U11" s="38"/>
      <c r="V11" s="38"/>
      <c r="W11" s="38"/>
      <c r="X11" s="38"/>
      <c r="Y11" s="38"/>
      <c r="Z11" s="38"/>
      <c r="AA11" s="38"/>
      <c r="AB11" s="38"/>
      <c r="AC11" s="38"/>
      <c r="AD11" s="38"/>
      <c r="AE11" s="38"/>
      <c r="AF11" s="38"/>
      <c r="AG11" s="38"/>
      <c r="AH11" s="38"/>
      <c r="AI11" s="38"/>
      <c r="AJ11" s="38"/>
    </row>
    <row r="12" spans="1:36" s="1" customFormat="1" ht="17.25" customHeight="1">
      <c r="A12" s="38"/>
      <c r="B12" s="8"/>
      <c r="C12" s="43"/>
      <c r="D12" s="13"/>
      <c r="E12" s="596" t="s">
        <v>13</v>
      </c>
      <c r="F12" s="98" t="s">
        <v>14</v>
      </c>
      <c r="G12" s="98" t="s">
        <v>15</v>
      </c>
      <c r="H12" s="98" t="s">
        <v>16</v>
      </c>
      <c r="I12" s="109" t="s">
        <v>17</v>
      </c>
      <c r="N12" s="38"/>
      <c r="O12" s="38"/>
      <c r="P12" s="38"/>
      <c r="Q12" s="38"/>
      <c r="R12" s="38"/>
      <c r="S12" s="38"/>
      <c r="T12" s="38"/>
      <c r="U12" s="38"/>
      <c r="V12" s="38"/>
      <c r="W12" s="38"/>
      <c r="X12" s="38"/>
      <c r="Y12" s="38"/>
      <c r="Z12" s="38"/>
      <c r="AA12" s="38"/>
      <c r="AB12" s="38"/>
      <c r="AC12" s="38"/>
      <c r="AD12" s="38"/>
      <c r="AE12" s="38"/>
      <c r="AF12" s="38"/>
      <c r="AG12" s="38"/>
      <c r="AH12" s="38"/>
      <c r="AI12" s="38"/>
      <c r="AJ12" s="38"/>
    </row>
    <row r="13" spans="1:36" s="1" customFormat="1" ht="17.25" customHeight="1">
      <c r="A13" s="38"/>
      <c r="B13" s="14"/>
      <c r="C13" s="46"/>
      <c r="D13" s="9"/>
      <c r="E13" s="597"/>
      <c r="F13" s="97"/>
      <c r="G13" s="114"/>
      <c r="H13" s="97"/>
      <c r="I13" s="157"/>
      <c r="N13" s="38"/>
      <c r="O13" s="38"/>
      <c r="P13" s="38"/>
      <c r="Q13" s="38"/>
      <c r="R13" s="38"/>
      <c r="S13" s="38"/>
      <c r="T13" s="38"/>
      <c r="U13" s="38"/>
      <c r="V13" s="38"/>
      <c r="W13" s="38"/>
      <c r="X13" s="38"/>
      <c r="Y13" s="38"/>
      <c r="Z13" s="38"/>
      <c r="AA13" s="38"/>
      <c r="AB13" s="38"/>
      <c r="AC13" s="38"/>
      <c r="AD13" s="38"/>
      <c r="AE13" s="38"/>
      <c r="AF13" s="38"/>
      <c r="AG13" s="38"/>
      <c r="AH13" s="38"/>
      <c r="AI13" s="38"/>
      <c r="AJ13" s="38"/>
    </row>
    <row r="14" spans="1:36" s="1" customFormat="1" ht="18.75" customHeight="1">
      <c r="A14" s="38"/>
      <c r="B14" s="14">
        <v>1</v>
      </c>
      <c r="C14" s="36" t="s">
        <v>101</v>
      </c>
      <c r="D14" s="16">
        <v>1</v>
      </c>
      <c r="E14" s="400">
        <v>18.692595725284299</v>
      </c>
      <c r="F14" s="18">
        <v>26.692001432921099</v>
      </c>
      <c r="G14" s="18">
        <v>25.066396326558898</v>
      </c>
      <c r="H14" s="18">
        <v>26.823722203832499</v>
      </c>
      <c r="I14" s="19">
        <v>28.9431277038423</v>
      </c>
      <c r="N14" s="38"/>
      <c r="O14" s="38"/>
      <c r="P14" s="38"/>
      <c r="Q14" s="38"/>
      <c r="R14" s="38"/>
      <c r="S14" s="38"/>
      <c r="T14" s="38"/>
      <c r="U14" s="38"/>
      <c r="V14" s="38"/>
      <c r="W14" s="38"/>
      <c r="X14" s="38"/>
      <c r="Y14" s="38"/>
      <c r="Z14" s="38"/>
      <c r="AA14" s="38"/>
      <c r="AB14" s="38"/>
      <c r="AC14" s="38"/>
      <c r="AD14" s="38"/>
      <c r="AE14" s="38"/>
      <c r="AF14" s="38"/>
      <c r="AG14" s="38"/>
      <c r="AH14" s="38"/>
      <c r="AI14" s="38"/>
      <c r="AJ14" s="38"/>
    </row>
    <row r="15" spans="1:36" s="1" customFormat="1" ht="17.25" customHeight="1">
      <c r="A15" s="38"/>
      <c r="B15" s="14"/>
      <c r="C15" s="39"/>
      <c r="D15" s="16"/>
      <c r="E15" s="20"/>
      <c r="F15" s="18"/>
      <c r="G15" s="18"/>
      <c r="H15" s="18"/>
      <c r="I15" s="19"/>
      <c r="N15" s="38"/>
      <c r="O15" s="38"/>
      <c r="P15" s="38"/>
      <c r="Q15" s="38"/>
      <c r="R15" s="38"/>
      <c r="S15" s="38"/>
      <c r="T15" s="38"/>
      <c r="U15" s="38"/>
      <c r="V15" s="38"/>
      <c r="W15" s="38"/>
      <c r="X15" s="38"/>
      <c r="Y15" s="38"/>
      <c r="Z15" s="38"/>
      <c r="AA15" s="38"/>
      <c r="AB15" s="38"/>
      <c r="AC15" s="38"/>
      <c r="AD15" s="38"/>
      <c r="AE15" s="38"/>
      <c r="AF15" s="38"/>
      <c r="AG15" s="38"/>
      <c r="AH15" s="38"/>
      <c r="AI15" s="38"/>
      <c r="AJ15" s="38"/>
    </row>
    <row r="16" spans="1:36" s="1" customFormat="1" ht="18.75" customHeight="1">
      <c r="A16" s="38"/>
      <c r="B16" s="14">
        <v>2</v>
      </c>
      <c r="C16" s="36" t="s">
        <v>102</v>
      </c>
      <c r="D16" s="16">
        <v>2</v>
      </c>
      <c r="E16" s="598">
        <v>111.33</v>
      </c>
      <c r="F16" s="44">
        <f>$E16</f>
        <v>111.33</v>
      </c>
      <c r="G16" s="44">
        <f>$E16</f>
        <v>111.33</v>
      </c>
      <c r="H16" s="44">
        <f>$E16</f>
        <v>111.33</v>
      </c>
      <c r="I16" s="156">
        <f>$E16</f>
        <v>111.33</v>
      </c>
      <c r="N16" s="38"/>
      <c r="O16" s="38"/>
      <c r="P16" s="38"/>
      <c r="Q16" s="38"/>
      <c r="R16" s="38"/>
      <c r="S16" s="38"/>
      <c r="T16" s="38"/>
      <c r="U16" s="38"/>
      <c r="V16" s="38"/>
      <c r="W16" s="38"/>
      <c r="X16" s="38"/>
      <c r="Y16" s="38"/>
      <c r="Z16" s="38"/>
      <c r="AA16" s="38"/>
      <c r="AB16" s="38"/>
      <c r="AC16" s="38"/>
      <c r="AD16" s="38"/>
      <c r="AE16" s="38"/>
      <c r="AF16" s="38"/>
      <c r="AG16" s="38"/>
      <c r="AH16" s="38"/>
      <c r="AI16" s="38"/>
      <c r="AJ16" s="38"/>
    </row>
    <row r="17" spans="1:36" s="1" customFormat="1" ht="17.25" customHeight="1">
      <c r="A17" s="38"/>
      <c r="B17" s="14"/>
      <c r="C17" s="39"/>
      <c r="D17" s="16"/>
      <c r="E17" s="20"/>
      <c r="F17" s="18"/>
      <c r="G17" s="18"/>
      <c r="H17" s="18"/>
      <c r="I17" s="19"/>
      <c r="N17" s="38"/>
      <c r="O17" s="38"/>
      <c r="P17" s="38"/>
      <c r="Q17" s="38"/>
      <c r="R17" s="38"/>
      <c r="S17" s="38"/>
      <c r="T17" s="38"/>
      <c r="U17" s="38"/>
      <c r="V17" s="38"/>
      <c r="W17" s="38"/>
      <c r="X17" s="38"/>
      <c r="Y17" s="38"/>
      <c r="Z17" s="38"/>
      <c r="AA17" s="38"/>
      <c r="AB17" s="38"/>
      <c r="AC17" s="38"/>
      <c r="AD17" s="38"/>
      <c r="AE17" s="38"/>
      <c r="AF17" s="38"/>
      <c r="AG17" s="38"/>
      <c r="AH17" s="38"/>
      <c r="AI17" s="38"/>
      <c r="AJ17" s="38"/>
    </row>
    <row r="18" spans="1:36" s="1" customFormat="1" ht="17.25" customHeight="1">
      <c r="A18" s="38"/>
      <c r="B18" s="14">
        <v>3</v>
      </c>
      <c r="C18" s="36" t="s">
        <v>103</v>
      </c>
      <c r="D18" s="16"/>
      <c r="E18" s="20">
        <f>E14*E16</f>
        <v>2081.0466820959009</v>
      </c>
      <c r="F18" s="18">
        <f t="shared" ref="F18:I18" si="0">F14*F16</f>
        <v>2971.6205195271059</v>
      </c>
      <c r="G18" s="18">
        <f t="shared" si="0"/>
        <v>2790.641903035802</v>
      </c>
      <c r="H18" s="18">
        <f t="shared" si="0"/>
        <v>2986.2849929526719</v>
      </c>
      <c r="I18" s="19">
        <f t="shared" si="0"/>
        <v>3222.2384072687632</v>
      </c>
      <c r="N18" s="38"/>
      <c r="O18" s="38"/>
      <c r="P18" s="38"/>
      <c r="Q18" s="38"/>
      <c r="R18" s="38"/>
      <c r="S18" s="38"/>
      <c r="T18" s="38"/>
      <c r="U18" s="38"/>
      <c r="V18" s="38"/>
      <c r="W18" s="38"/>
      <c r="X18" s="38"/>
      <c r="Y18" s="38"/>
      <c r="Z18" s="38"/>
      <c r="AA18" s="38"/>
      <c r="AB18" s="38"/>
      <c r="AC18" s="38"/>
      <c r="AD18" s="38"/>
      <c r="AE18" s="38"/>
      <c r="AF18" s="38"/>
      <c r="AG18" s="38"/>
      <c r="AH18" s="38"/>
      <c r="AI18" s="38"/>
      <c r="AJ18" s="38"/>
    </row>
    <row r="19" spans="1:36" s="1" customFormat="1" ht="17.25" customHeight="1">
      <c r="A19" s="38"/>
      <c r="B19" s="14"/>
      <c r="C19" s="39"/>
      <c r="D19" s="16"/>
      <c r="E19" s="20"/>
      <c r="F19" s="18"/>
      <c r="G19" s="18"/>
      <c r="H19" s="18"/>
      <c r="I19" s="19"/>
      <c r="N19" s="38"/>
      <c r="O19" s="38"/>
      <c r="P19" s="38"/>
      <c r="Q19" s="38"/>
      <c r="R19" s="38"/>
      <c r="S19" s="38"/>
      <c r="T19" s="38"/>
      <c r="U19" s="38"/>
      <c r="V19" s="38"/>
      <c r="W19" s="38"/>
      <c r="X19" s="38"/>
      <c r="Y19" s="38"/>
      <c r="Z19" s="38"/>
      <c r="AA19" s="38"/>
      <c r="AB19" s="38"/>
      <c r="AC19" s="38"/>
      <c r="AD19" s="38"/>
      <c r="AE19" s="38"/>
      <c r="AF19" s="38"/>
      <c r="AG19" s="38"/>
      <c r="AH19" s="38"/>
      <c r="AI19" s="38"/>
      <c r="AJ19" s="38"/>
    </row>
    <row r="20" spans="1:36" s="1" customFormat="1" ht="18.75" customHeight="1">
      <c r="A20" s="38"/>
      <c r="B20" s="14">
        <v>4</v>
      </c>
      <c r="C20" s="36" t="s">
        <v>110</v>
      </c>
      <c r="D20" s="16">
        <v>3</v>
      </c>
      <c r="E20" s="599">
        <v>4062.8135337435156</v>
      </c>
      <c r="F20" s="368">
        <v>4257.4310654023111</v>
      </c>
      <c r="G20" s="368">
        <v>4676.9850942413359</v>
      </c>
      <c r="H20" s="368">
        <v>4882.3676518433895</v>
      </c>
      <c r="I20" s="369">
        <v>5737.5843521950192</v>
      </c>
      <c r="J20" s="734"/>
      <c r="N20" s="38"/>
      <c r="O20" s="38"/>
      <c r="P20" s="38"/>
      <c r="Q20" s="38"/>
      <c r="R20" s="38"/>
      <c r="S20" s="38"/>
      <c r="T20" s="38"/>
      <c r="U20" s="38"/>
      <c r="V20" s="38"/>
      <c r="W20" s="38"/>
      <c r="X20" s="38"/>
      <c r="Y20" s="38"/>
      <c r="Z20" s="38"/>
      <c r="AA20" s="38"/>
      <c r="AB20" s="38"/>
      <c r="AC20" s="38"/>
      <c r="AD20" s="38"/>
      <c r="AE20" s="38"/>
      <c r="AF20" s="38"/>
      <c r="AG20" s="38"/>
      <c r="AH20" s="38"/>
      <c r="AI20" s="38"/>
      <c r="AJ20" s="38"/>
    </row>
    <row r="21" spans="1:36" s="1" customFormat="1" ht="17.25" customHeight="1">
      <c r="A21" s="38"/>
      <c r="B21" s="14"/>
      <c r="C21" s="39"/>
      <c r="D21" s="16"/>
      <c r="E21" s="20"/>
      <c r="F21" s="18"/>
      <c r="G21" s="18"/>
      <c r="H21" s="18"/>
      <c r="I21" s="19"/>
      <c r="N21" s="38"/>
      <c r="O21" s="38"/>
      <c r="P21" s="38"/>
      <c r="Q21" s="38"/>
      <c r="R21" s="38"/>
      <c r="S21" s="38"/>
      <c r="T21" s="38"/>
      <c r="U21" s="38"/>
      <c r="V21" s="38"/>
      <c r="W21" s="38"/>
      <c r="X21" s="38"/>
      <c r="Y21" s="38"/>
      <c r="Z21" s="38"/>
      <c r="AA21" s="38"/>
      <c r="AB21" s="38"/>
      <c r="AC21" s="38"/>
      <c r="AD21" s="38"/>
      <c r="AE21" s="38"/>
      <c r="AF21" s="38"/>
      <c r="AG21" s="38"/>
      <c r="AH21" s="38"/>
      <c r="AI21" s="38"/>
      <c r="AJ21" s="38"/>
    </row>
    <row r="22" spans="1:36" s="1" customFormat="1" ht="24" customHeight="1" thickBot="1">
      <c r="A22" s="38"/>
      <c r="B22" s="27">
        <v>5</v>
      </c>
      <c r="C22" s="55" t="s">
        <v>105</v>
      </c>
      <c r="D22" s="48"/>
      <c r="E22" s="600">
        <f>E20-E18</f>
        <v>1981.7668516476147</v>
      </c>
      <c r="F22" s="214">
        <f>F20-F18</f>
        <v>1285.8105458752052</v>
      </c>
      <c r="G22" s="214">
        <f>G20-G18</f>
        <v>1886.3431912055339</v>
      </c>
      <c r="H22" s="214">
        <f>H20-H18</f>
        <v>1896.0826588907175</v>
      </c>
      <c r="I22" s="215">
        <f>I20-I18</f>
        <v>2515.3459449262559</v>
      </c>
      <c r="J22" s="734"/>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36" s="1" customFormat="1" ht="17.25" customHeight="1">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row>
    <row r="24" spans="1:36" s="1" customFormat="1" ht="17.25" customHeight="1">
      <c r="A24" s="38"/>
      <c r="B24" s="38" t="s">
        <v>92</v>
      </c>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row>
    <row r="25" spans="1:36" s="140" customFormat="1" ht="17.25" customHeight="1">
      <c r="A25" s="38"/>
      <c r="B25" s="77">
        <v>1</v>
      </c>
      <c r="C25" s="38" t="s">
        <v>300</v>
      </c>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row>
    <row r="26" spans="1:36" s="140" customFormat="1" ht="17.25" customHeight="1">
      <c r="A26" s="38"/>
      <c r="B26" s="77">
        <v>2</v>
      </c>
      <c r="C26" s="38" t="s">
        <v>335</v>
      </c>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row>
    <row r="27" spans="1:36" s="140" customFormat="1" ht="17.25" customHeight="1">
      <c r="A27" s="38"/>
      <c r="B27" s="77">
        <v>3</v>
      </c>
      <c r="C27" s="38" t="s">
        <v>301</v>
      </c>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row>
    <row r="28" spans="1:36" s="1" customFormat="1" ht="15.75" customHeight="1">
      <c r="A28" s="38"/>
      <c r="B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row>
    <row r="29" spans="1:36" s="1" customFormat="1" ht="1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row>
    <row r="30" spans="1:36" s="1" customFormat="1" ht="1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row>
    <row r="31" spans="1:36" s="1" customFormat="1" ht="1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row>
    <row r="32" spans="1:36" s="1" customFormat="1" ht="1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row>
    <row r="33" spans="1:36" s="1" customFormat="1" ht="1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row>
    <row r="34" spans="1:36" s="1" customFormat="1" ht="1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row>
    <row r="35" spans="1:36" s="1" customFormat="1" ht="1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row>
    <row r="36" spans="1:36" s="1" customFormat="1" ht="1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row>
    <row r="37" spans="1:36" s="1" customFormat="1" ht="1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row>
    <row r="38" spans="1:36" s="1" customFormat="1" ht="1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row>
    <row r="39" spans="1:36" s="1" customFormat="1" ht="1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row>
    <row r="40" spans="1:36" s="1" customFormat="1" ht="1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row>
    <row r="41" spans="1:36" s="1" customFormat="1" ht="1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row>
    <row r="42" spans="1:36" s="1" customFormat="1" ht="1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row>
    <row r="43" spans="1:36" s="1" customFormat="1" ht="1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row>
    <row r="44" spans="1:36" s="1" customFormat="1" ht="15">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row>
    <row r="45" spans="1:36" s="1" customFormat="1" ht="15">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row>
    <row r="46" spans="1:36" s="1" customFormat="1" ht="15">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row>
    <row r="47" spans="1:36" s="1" customFormat="1" ht="15">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row>
    <row r="48" spans="1:36" s="1" customFormat="1" ht="15">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row>
    <row r="49" spans="1:36" s="1" customFormat="1" ht="15">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row>
    <row r="50" spans="1:36" s="1" customFormat="1" ht="15">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row>
    <row r="51" spans="1:36" s="1" customFormat="1" ht="15">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row>
    <row r="52" spans="1:36" s="1" customFormat="1" ht="15">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row>
    <row r="53" spans="1:36" s="1" customFormat="1" ht="15">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row>
    <row r="54" spans="1:36" s="1" customFormat="1" ht="15">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row>
    <row r="55" spans="1:36" s="1" customFormat="1" ht="15">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row>
    <row r="56" spans="1:36" s="1" customFormat="1" ht="15">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row>
    <row r="57" spans="1:36" s="1" customFormat="1" ht="15">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row>
    <row r="58" spans="1:36" s="1" customFormat="1" ht="15">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row>
    <row r="59" spans="1:36" s="1" customFormat="1" ht="1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row>
    <row r="60" spans="1:36" s="1" customFormat="1" ht="15">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row>
    <row r="61" spans="1:36" s="1" customFormat="1" ht="15">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row>
    <row r="62" spans="1:36" s="1" customFormat="1" ht="15">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row>
    <row r="63" spans="1:36" s="1" customFormat="1" ht="15">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row>
    <row r="64" spans="1:36" s="1" customFormat="1" ht="15">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row>
    <row r="65" spans="1:36" ht="15">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row>
    <row r="66" spans="1:36" ht="1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row>
    <row r="67" spans="1:36" ht="15">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row>
    <row r="68" spans="1:36" ht="15">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row>
    <row r="69" spans="1:36" ht="15">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row>
    <row r="70" spans="1:36" ht="15">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row>
    <row r="71" spans="1:36" ht="15">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row>
    <row r="72" spans="1:36" ht="15">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row>
    <row r="73" spans="1:36" ht="15">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row>
    <row r="74" spans="1:36" ht="15">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row>
    <row r="75" spans="1:36" ht="15">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row>
    <row r="76" spans="1:36" ht="15">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row>
    <row r="77" spans="1:36" ht="15">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row>
    <row r="78" spans="1:36" ht="15">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row>
    <row r="79" spans="1:36" ht="15">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row>
    <row r="80" spans="1:36" ht="15">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row>
    <row r="81" spans="1:36" ht="15">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row>
    <row r="82" spans="1:36" ht="15">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row>
    <row r="83" spans="1:36" ht="15">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row>
    <row r="84" spans="1:36" ht="15">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row>
    <row r="85" spans="1:36" ht="15">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row>
    <row r="86" spans="1:36" ht="15">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row>
    <row r="87" spans="1:36" ht="15">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row>
    <row r="88" spans="1:36" ht="15">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row>
    <row r="89" spans="1:36" ht="15">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row>
    <row r="90" spans="1:36" ht="15">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row>
    <row r="91" spans="1:36" ht="15">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row>
    <row r="92" spans="1:36" ht="15">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row>
    <row r="93" spans="1:36" ht="15">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row>
    <row r="94" spans="1:36" ht="15">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row>
    <row r="95" spans="1:36" ht="15">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row>
    <row r="96" spans="1:36" ht="15">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row>
    <row r="97" spans="1:36" ht="15">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row>
    <row r="98" spans="1:36" ht="15">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row>
    <row r="99" spans="1:36" ht="15">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row>
    <row r="100" spans="1:36" ht="15">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row>
    <row r="101" spans="1:36" ht="15">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row>
    <row r="102" spans="1:36" ht="15">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row>
    <row r="103" spans="1:36" ht="15">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row>
    <row r="104" spans="1:36" ht="15">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row>
    <row r="105" spans="1:36" ht="15">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row>
    <row r="106" spans="1:36" ht="15">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row>
    <row r="107" spans="1:36" ht="15">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row>
    <row r="108" spans="1:36" ht="15">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row>
    <row r="109" spans="1:36" ht="15">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row>
    <row r="110" spans="1:36" ht="15">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row>
    <row r="111" spans="1:36" ht="15">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row>
    <row r="112" spans="1:36" ht="15">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row>
    <row r="113" spans="1:36" ht="15">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row>
    <row r="114" spans="1:36" ht="15">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row>
    <row r="115" spans="1:36" ht="15">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row>
    <row r="116" spans="1:36" ht="15">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row>
    <row r="117" spans="1:36" ht="15">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row>
    <row r="118" spans="1:36" ht="15">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row>
    <row r="119" spans="1:36" ht="15">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row>
    <row r="120" spans="1:36" ht="15">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row>
    <row r="121" spans="1:36" ht="15">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row>
    <row r="122" spans="1:36" ht="15">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row>
    <row r="123" spans="1:36" ht="15">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row>
    <row r="124" spans="1:36" ht="15">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row>
    <row r="125" spans="1:36" ht="15">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row>
    <row r="126" spans="1:36" ht="15">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row>
    <row r="127" spans="1:36" ht="15">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row>
    <row r="128" spans="1:36" ht="15">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row>
    <row r="129" spans="1:36" ht="15">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row>
    <row r="130" spans="1:36" ht="15">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row>
    <row r="131" spans="1:36" ht="15">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row>
    <row r="132" spans="1:36" ht="15">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row>
    <row r="133" spans="1:36" ht="15">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row>
    <row r="134" spans="1:36" ht="15">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row>
    <row r="135" spans="1:36" ht="15">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row>
    <row r="136" spans="1:36" ht="15">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row>
    <row r="137" spans="1:36" ht="15">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row>
    <row r="138" spans="1:36" ht="15">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row>
    <row r="139" spans="1:36" ht="15">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row>
    <row r="140" spans="1:36" ht="15">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row>
    <row r="141" spans="1:36" ht="15">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row>
    <row r="142" spans="1:36" ht="15">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row>
    <row r="143" spans="1:36" ht="15">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row>
    <row r="144" spans="1:36" ht="15">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row>
    <row r="145" spans="1:36" ht="15">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row>
    <row r="146" spans="1:36" ht="15">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row>
    <row r="147" spans="1:36" ht="15">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row>
    <row r="148" spans="1:36" ht="15">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row>
    <row r="149" spans="1:36" ht="15">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row>
    <row r="150" spans="1:36" ht="15">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row>
    <row r="151" spans="1:36" ht="15">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row>
    <row r="152" spans="1:36" ht="15">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row>
    <row r="153" spans="1:36" ht="15">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row>
    <row r="154" spans="1:36" ht="15">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row>
    <row r="155" spans="1:36" ht="15">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row>
    <row r="156" spans="1:36" ht="15">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row>
    <row r="157" spans="1:36" ht="15">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row>
    <row r="158" spans="1:36" ht="15">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row>
    <row r="159" spans="1:36" ht="15">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row>
    <row r="160" spans="1:36" ht="15">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row>
    <row r="161" spans="1:36" ht="15">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row>
    <row r="162" spans="1:36" ht="15">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row>
    <row r="163" spans="1:36" ht="15">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row>
    <row r="164" spans="1:36" ht="15">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row>
    <row r="165" spans="1:36" ht="15">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row>
    <row r="166" spans="1:36" ht="15">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row>
    <row r="167" spans="1:36" ht="15">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row>
    <row r="168" spans="1:36" ht="15">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row>
    <row r="169" spans="1:36" ht="15">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row>
  </sheetData>
  <mergeCells count="3">
    <mergeCell ref="B7:I7"/>
    <mergeCell ref="B8:I8"/>
    <mergeCell ref="B9:I9"/>
  </mergeCells>
  <phoneticPr fontId="25" type="noConversion"/>
  <printOptions horizontalCentered="1"/>
  <pageMargins left="0.98425196850393704" right="0.51181102362204722" top="0.74803149606299213" bottom="0.23622047244094491" header="0" footer="0"/>
  <pageSetup scale="77" orientation="landscape"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D11EA-3AF4-45BB-BE2D-81FDDFF9B333}">
  <sheetPr>
    <tabColor rgb="FF0070C0"/>
    <pageSetUpPr fitToPage="1"/>
  </sheetPr>
  <dimension ref="A1:AJ96"/>
  <sheetViews>
    <sheetView view="pageBreakPreview" zoomScaleNormal="100" zoomScaleSheetLayoutView="100" workbookViewId="0">
      <selection activeCell="B7" sqref="B7:G7"/>
    </sheetView>
  </sheetViews>
  <sheetFormatPr defaultColWidth="8.5703125" defaultRowHeight="12.75"/>
  <cols>
    <col min="1" max="1" width="2.5703125" style="403" customWidth="1"/>
    <col min="2" max="2" width="6.42578125" style="403" customWidth="1"/>
    <col min="3" max="3" width="112.7109375" style="403" customWidth="1"/>
    <col min="4" max="4" width="6.42578125" style="403" customWidth="1"/>
    <col min="5" max="7" width="16.7109375" style="403" customWidth="1"/>
    <col min="8" max="8" width="2.7109375" style="403" customWidth="1"/>
    <col min="9" max="9" width="2.5703125" style="403" customWidth="1"/>
    <col min="10" max="10" width="5" style="403" customWidth="1"/>
    <col min="11" max="11" width="11.5703125" style="403" customWidth="1"/>
    <col min="12" max="12" width="11.42578125" style="403" customWidth="1"/>
    <col min="13" max="13" width="8.5703125" style="403"/>
    <col min="14" max="14" width="10.42578125" style="403" customWidth="1"/>
    <col min="15" max="15" width="8.5703125" style="403"/>
    <col min="16" max="18" width="13.85546875" style="403" bestFit="1" customWidth="1"/>
    <col min="19" max="16384" width="8.5703125" style="403"/>
  </cols>
  <sheetData>
    <row r="1" spans="1:36" s="402" customFormat="1" ht="17.25" customHeight="1">
      <c r="A1" s="153"/>
      <c r="B1" s="401" t="s">
        <v>0</v>
      </c>
      <c r="C1" s="153"/>
      <c r="D1" s="153"/>
      <c r="E1" s="153"/>
      <c r="F1" s="153"/>
      <c r="G1" s="151" t="s">
        <v>442</v>
      </c>
      <c r="H1" s="151"/>
      <c r="I1" s="153"/>
      <c r="J1" s="403"/>
      <c r="K1" s="403"/>
      <c r="L1" s="403"/>
      <c r="M1" s="403"/>
      <c r="N1" s="403"/>
      <c r="O1" s="403"/>
      <c r="P1" s="403"/>
      <c r="Q1" s="403"/>
      <c r="R1" s="403"/>
      <c r="S1" s="403"/>
      <c r="T1" s="403"/>
      <c r="U1" s="403"/>
      <c r="V1" s="403"/>
      <c r="W1" s="403"/>
      <c r="X1" s="403"/>
      <c r="Y1" s="403"/>
      <c r="Z1" s="403"/>
      <c r="AA1" s="153"/>
      <c r="AB1" s="153"/>
      <c r="AC1" s="153"/>
      <c r="AD1" s="153"/>
      <c r="AE1" s="153"/>
      <c r="AF1" s="153"/>
      <c r="AG1" s="153"/>
      <c r="AH1" s="153"/>
      <c r="AI1" s="153"/>
      <c r="AJ1" s="153"/>
    </row>
    <row r="2" spans="1:36" s="402" customFormat="1" ht="17.25" customHeight="1">
      <c r="A2" s="153"/>
      <c r="B2" s="401"/>
      <c r="C2" s="153"/>
      <c r="D2" s="153"/>
      <c r="E2" s="153"/>
      <c r="F2" s="153"/>
      <c r="G2" s="151" t="s">
        <v>1</v>
      </c>
      <c r="H2" s="151"/>
      <c r="I2" s="153"/>
      <c r="J2" s="403"/>
      <c r="K2" s="403"/>
      <c r="L2" s="403"/>
      <c r="M2" s="403"/>
      <c r="N2" s="403"/>
      <c r="O2" s="403"/>
      <c r="P2" s="403"/>
      <c r="Q2" s="403"/>
      <c r="R2" s="403"/>
      <c r="S2" s="403"/>
      <c r="T2" s="403"/>
      <c r="U2" s="403"/>
      <c r="V2" s="403"/>
      <c r="W2" s="403"/>
      <c r="X2" s="403"/>
      <c r="Y2" s="403"/>
      <c r="Z2" s="403"/>
      <c r="AA2" s="153"/>
      <c r="AB2" s="153"/>
      <c r="AC2" s="153"/>
      <c r="AD2" s="153"/>
      <c r="AE2" s="153"/>
      <c r="AF2" s="153"/>
      <c r="AG2" s="153"/>
      <c r="AH2" s="153"/>
      <c r="AI2" s="153"/>
      <c r="AJ2" s="153"/>
    </row>
    <row r="3" spans="1:36" s="402" customFormat="1" ht="17.25" customHeight="1">
      <c r="A3" s="153"/>
      <c r="B3" s="415"/>
      <c r="C3" s="153"/>
      <c r="D3" s="153"/>
      <c r="E3" s="153"/>
      <c r="F3" s="153"/>
      <c r="G3" s="151" t="s">
        <v>2</v>
      </c>
      <c r="H3" s="151"/>
      <c r="I3" s="153"/>
      <c r="J3" s="403"/>
      <c r="K3" s="403"/>
      <c r="L3" s="403"/>
      <c r="M3" s="403"/>
      <c r="N3" s="403"/>
      <c r="O3" s="403"/>
      <c r="P3" s="403"/>
      <c r="Q3" s="403"/>
      <c r="R3" s="403"/>
      <c r="S3" s="403"/>
      <c r="T3" s="403"/>
      <c r="U3" s="403"/>
      <c r="V3" s="403"/>
      <c r="W3" s="403"/>
      <c r="X3" s="403"/>
      <c r="Y3" s="403"/>
      <c r="Z3" s="403"/>
      <c r="AA3" s="153"/>
      <c r="AB3" s="153"/>
      <c r="AC3" s="153"/>
      <c r="AD3" s="153"/>
      <c r="AE3" s="153"/>
      <c r="AF3" s="153"/>
      <c r="AG3" s="153"/>
      <c r="AH3" s="153"/>
      <c r="AI3" s="153"/>
      <c r="AJ3" s="153"/>
    </row>
    <row r="4" spans="1:36" s="402" customFormat="1" ht="17.25" customHeight="1">
      <c r="A4" s="153"/>
      <c r="B4" s="415"/>
      <c r="C4" s="153"/>
      <c r="D4" s="153"/>
      <c r="E4" s="153"/>
      <c r="F4" s="153"/>
      <c r="G4" s="151" t="s">
        <v>3</v>
      </c>
      <c r="H4" s="151"/>
      <c r="I4" s="153"/>
      <c r="J4" s="403"/>
      <c r="K4" s="403"/>
      <c r="L4" s="403"/>
      <c r="M4" s="403"/>
      <c r="N4" s="403"/>
      <c r="O4" s="403"/>
      <c r="P4" s="403"/>
      <c r="Q4" s="403"/>
      <c r="R4" s="403"/>
      <c r="S4" s="403"/>
      <c r="T4" s="403"/>
      <c r="U4" s="403"/>
      <c r="V4" s="403"/>
      <c r="W4" s="403"/>
      <c r="X4" s="403"/>
      <c r="Y4" s="403"/>
      <c r="Z4" s="403"/>
      <c r="AA4" s="153"/>
      <c r="AB4" s="153"/>
      <c r="AC4" s="153"/>
      <c r="AD4" s="153"/>
      <c r="AE4" s="153"/>
      <c r="AF4" s="153"/>
      <c r="AG4" s="153"/>
      <c r="AH4" s="153"/>
      <c r="AI4" s="153"/>
      <c r="AJ4" s="153"/>
    </row>
    <row r="5" spans="1:36" s="402" customFormat="1" ht="17.25" customHeight="1">
      <c r="A5" s="153"/>
      <c r="B5" s="108"/>
      <c r="C5" s="153"/>
      <c r="D5" s="153"/>
      <c r="E5" s="153"/>
      <c r="F5" s="153"/>
      <c r="G5" s="151" t="s">
        <v>4</v>
      </c>
      <c r="H5" s="151"/>
      <c r="I5" s="153"/>
      <c r="J5" s="403"/>
      <c r="K5" s="403"/>
      <c r="L5" s="403"/>
      <c r="M5" s="403"/>
      <c r="N5" s="403"/>
      <c r="O5" s="403"/>
      <c r="P5" s="403"/>
      <c r="Q5" s="403"/>
      <c r="R5" s="403"/>
      <c r="S5" s="403"/>
      <c r="T5" s="403"/>
      <c r="U5" s="403"/>
      <c r="V5" s="403"/>
      <c r="W5" s="403"/>
      <c r="X5" s="403"/>
      <c r="Y5" s="403"/>
      <c r="Z5" s="403"/>
      <c r="AA5" s="153"/>
      <c r="AB5" s="153"/>
      <c r="AC5" s="153"/>
      <c r="AD5" s="153"/>
      <c r="AE5" s="153"/>
      <c r="AF5" s="153"/>
      <c r="AG5" s="153"/>
      <c r="AH5" s="153"/>
      <c r="AI5" s="153"/>
      <c r="AJ5" s="153"/>
    </row>
    <row r="6" spans="1:36" s="402" customFormat="1" ht="17.25" customHeight="1">
      <c r="A6" s="153"/>
      <c r="B6" s="116"/>
      <c r="C6" s="412"/>
      <c r="D6" s="404"/>
      <c r="E6" s="404"/>
      <c r="F6" s="404"/>
      <c r="G6" s="151" t="s">
        <v>95</v>
      </c>
      <c r="H6" s="151"/>
      <c r="I6" s="153"/>
      <c r="J6" s="403"/>
      <c r="K6" s="403"/>
      <c r="L6" s="403"/>
      <c r="M6" s="403"/>
      <c r="N6" s="403"/>
      <c r="O6" s="403"/>
      <c r="P6" s="403"/>
      <c r="Q6" s="403"/>
      <c r="R6" s="403"/>
      <c r="S6" s="403"/>
      <c r="T6" s="403"/>
      <c r="U6" s="403"/>
      <c r="V6" s="403"/>
      <c r="W6" s="403"/>
      <c r="X6" s="403"/>
      <c r="Y6" s="403"/>
      <c r="Z6" s="403"/>
      <c r="AA6" s="153"/>
      <c r="AB6" s="153"/>
      <c r="AC6" s="153"/>
      <c r="AD6" s="153"/>
      <c r="AE6" s="153"/>
      <c r="AF6" s="153"/>
      <c r="AG6" s="153"/>
      <c r="AH6" s="153"/>
      <c r="AI6" s="153"/>
      <c r="AJ6" s="153"/>
    </row>
    <row r="7" spans="1:36" s="402" customFormat="1" ht="17.25" customHeight="1">
      <c r="A7" s="153"/>
      <c r="B7" s="753" t="s">
        <v>95</v>
      </c>
      <c r="C7" s="754"/>
      <c r="D7" s="754"/>
      <c r="E7" s="754"/>
      <c r="F7" s="754"/>
      <c r="G7" s="754"/>
      <c r="H7" s="153"/>
      <c r="I7" s="153"/>
      <c r="J7" s="403"/>
      <c r="K7" s="403"/>
      <c r="L7" s="403"/>
      <c r="M7" s="403"/>
      <c r="N7" s="403"/>
      <c r="O7" s="403"/>
      <c r="P7" s="403"/>
      <c r="Q7" s="403"/>
      <c r="R7" s="403"/>
      <c r="S7" s="403"/>
      <c r="T7" s="403"/>
      <c r="U7" s="403"/>
      <c r="V7" s="403"/>
      <c r="W7" s="403"/>
      <c r="X7" s="403"/>
      <c r="Y7" s="403"/>
      <c r="Z7" s="403"/>
      <c r="AA7" s="153"/>
      <c r="AB7" s="153"/>
      <c r="AC7" s="153"/>
      <c r="AD7" s="153"/>
      <c r="AE7" s="153"/>
      <c r="AF7" s="153"/>
      <c r="AG7" s="153"/>
      <c r="AH7" s="153"/>
      <c r="AI7" s="153"/>
      <c r="AJ7" s="153"/>
    </row>
    <row r="8" spans="1:36" s="402" customFormat="1" ht="17.25" customHeight="1">
      <c r="A8" s="153"/>
      <c r="B8" s="755" t="s">
        <v>112</v>
      </c>
      <c r="C8" s="756"/>
      <c r="D8" s="756"/>
      <c r="E8" s="756"/>
      <c r="F8" s="756"/>
      <c r="G8" s="756"/>
      <c r="H8" s="648"/>
      <c r="I8" s="153"/>
      <c r="J8" s="403"/>
      <c r="K8" s="403"/>
      <c r="L8" s="403"/>
      <c r="M8" s="403"/>
      <c r="N8" s="403"/>
      <c r="O8" s="403"/>
      <c r="P8" s="403"/>
      <c r="Q8" s="403"/>
      <c r="R8" s="403"/>
      <c r="S8" s="403"/>
      <c r="T8" s="403"/>
      <c r="U8" s="403"/>
      <c r="V8" s="403"/>
      <c r="W8" s="403"/>
      <c r="X8" s="403"/>
      <c r="Y8" s="403"/>
      <c r="Z8" s="403"/>
      <c r="AA8" s="153"/>
      <c r="AB8" s="153"/>
      <c r="AC8" s="153"/>
      <c r="AD8" s="153"/>
      <c r="AE8" s="153"/>
      <c r="AF8" s="153"/>
      <c r="AG8" s="153"/>
      <c r="AH8" s="153"/>
      <c r="AI8" s="153"/>
      <c r="AJ8" s="153"/>
    </row>
    <row r="9" spans="1:36" s="402" customFormat="1" ht="17.25" customHeight="1" thickBot="1">
      <c r="A9" s="153"/>
      <c r="B9" s="153"/>
      <c r="C9" s="153"/>
      <c r="D9" s="153"/>
      <c r="E9" s="153"/>
      <c r="F9" s="153"/>
      <c r="G9" s="153"/>
      <c r="H9" s="153"/>
      <c r="I9" s="153"/>
      <c r="J9" s="403"/>
      <c r="K9" s="403"/>
      <c r="L9" s="403"/>
      <c r="M9" s="403"/>
      <c r="N9" s="403"/>
      <c r="O9" s="403"/>
      <c r="P9" s="403"/>
      <c r="Q9" s="403"/>
      <c r="R9" s="403"/>
      <c r="S9" s="403"/>
      <c r="T9" s="403"/>
      <c r="U9" s="403"/>
      <c r="V9" s="403"/>
      <c r="W9" s="403"/>
      <c r="X9" s="403"/>
      <c r="Y9" s="403"/>
      <c r="Z9" s="403"/>
      <c r="AA9" s="153"/>
      <c r="AB9" s="153"/>
      <c r="AC9" s="153"/>
      <c r="AD9" s="153"/>
      <c r="AE9" s="153"/>
      <c r="AF9" s="153"/>
      <c r="AG9" s="153"/>
      <c r="AH9" s="153"/>
      <c r="AI9" s="153"/>
      <c r="AJ9" s="153"/>
    </row>
    <row r="10" spans="1:36" s="402" customFormat="1" ht="17.25" customHeight="1" thickBot="1">
      <c r="A10" s="153"/>
      <c r="B10" s="451" t="s">
        <v>9</v>
      </c>
      <c r="C10" s="630"/>
      <c r="D10" s="631"/>
      <c r="E10" s="757" t="s">
        <v>113</v>
      </c>
      <c r="F10" s="758"/>
      <c r="G10" s="759"/>
      <c r="H10" s="651"/>
      <c r="J10" s="403"/>
      <c r="K10" s="403"/>
      <c r="L10" s="403"/>
      <c r="M10" s="403"/>
      <c r="N10" s="403"/>
      <c r="O10" s="403"/>
      <c r="P10" s="403"/>
      <c r="Q10" s="403"/>
      <c r="R10" s="403"/>
      <c r="S10" s="403"/>
      <c r="T10" s="403"/>
      <c r="U10" s="403"/>
      <c r="V10" s="403"/>
      <c r="W10" s="403"/>
      <c r="X10" s="403"/>
      <c r="Y10" s="403"/>
      <c r="Z10" s="403"/>
      <c r="AA10" s="153"/>
      <c r="AB10" s="153"/>
      <c r="AC10" s="153"/>
      <c r="AD10" s="153"/>
      <c r="AE10" s="153"/>
      <c r="AF10" s="153"/>
      <c r="AG10" s="153"/>
      <c r="AH10" s="153"/>
      <c r="AI10" s="153"/>
      <c r="AJ10" s="153"/>
    </row>
    <row r="11" spans="1:36" s="402" customFormat="1" ht="32.25" thickBot="1">
      <c r="A11" s="153"/>
      <c r="B11" s="449" t="s">
        <v>10</v>
      </c>
      <c r="C11" s="405" t="s">
        <v>11</v>
      </c>
      <c r="D11" s="632" t="s">
        <v>12</v>
      </c>
      <c r="E11" s="450" t="s">
        <v>114</v>
      </c>
      <c r="F11" s="438" t="s">
        <v>115</v>
      </c>
      <c r="G11" s="434" t="s">
        <v>116</v>
      </c>
      <c r="H11" s="652"/>
      <c r="J11" s="403"/>
      <c r="K11" s="403"/>
      <c r="L11" s="403"/>
      <c r="M11" s="403"/>
      <c r="N11" s="403"/>
      <c r="O11" s="403"/>
      <c r="P11" s="403"/>
      <c r="Q11" s="403"/>
      <c r="R11" s="403"/>
      <c r="S11" s="403"/>
      <c r="T11" s="403"/>
      <c r="U11" s="403"/>
      <c r="V11" s="403"/>
      <c r="W11" s="403"/>
      <c r="X11" s="403"/>
      <c r="Y11" s="403"/>
      <c r="Z11" s="403"/>
      <c r="AA11" s="153"/>
      <c r="AB11" s="153"/>
      <c r="AC11" s="153"/>
      <c r="AD11" s="153"/>
      <c r="AE11" s="153"/>
      <c r="AF11" s="153"/>
      <c r="AG11" s="153"/>
      <c r="AH11" s="153"/>
      <c r="AI11" s="153"/>
      <c r="AJ11" s="153"/>
    </row>
    <row r="12" spans="1:36" s="402" customFormat="1" ht="15">
      <c r="A12" s="153"/>
      <c r="B12" s="419"/>
      <c r="C12" s="420"/>
      <c r="D12" s="421"/>
      <c r="E12" s="422" t="s">
        <v>13</v>
      </c>
      <c r="F12" s="422" t="s">
        <v>14</v>
      </c>
      <c r="G12" s="678" t="s">
        <v>15</v>
      </c>
      <c r="H12" s="679"/>
      <c r="J12" s="403"/>
      <c r="K12" s="403"/>
      <c r="L12" s="403"/>
      <c r="M12" s="403"/>
      <c r="N12" s="403"/>
      <c r="O12" s="403"/>
      <c r="P12" s="403"/>
      <c r="Q12" s="403"/>
      <c r="R12" s="403"/>
      <c r="S12" s="403"/>
      <c r="T12" s="403"/>
      <c r="U12" s="403"/>
      <c r="V12" s="403"/>
      <c r="W12" s="403"/>
      <c r="X12" s="403"/>
      <c r="Y12" s="403"/>
      <c r="Z12" s="403"/>
      <c r="AA12" s="153"/>
      <c r="AB12" s="153"/>
      <c r="AC12" s="153"/>
      <c r="AD12" s="153"/>
      <c r="AE12" s="153"/>
      <c r="AF12" s="153"/>
      <c r="AG12" s="153"/>
      <c r="AH12" s="153"/>
      <c r="AI12" s="153"/>
      <c r="AJ12" s="153"/>
    </row>
    <row r="13" spans="1:36" s="402" customFormat="1" ht="15">
      <c r="A13" s="153"/>
      <c r="B13" s="419"/>
      <c r="C13" s="420"/>
      <c r="D13" s="421"/>
      <c r="E13" s="422"/>
      <c r="F13" s="422"/>
      <c r="G13" s="439"/>
      <c r="H13" s="649"/>
      <c r="J13" s="403"/>
      <c r="K13" s="403"/>
      <c r="L13" s="403"/>
      <c r="M13" s="403"/>
      <c r="N13" s="403"/>
      <c r="O13" s="403"/>
      <c r="P13" s="403"/>
      <c r="Q13" s="403"/>
      <c r="R13" s="403"/>
      <c r="S13" s="403"/>
      <c r="T13" s="403"/>
      <c r="U13" s="403"/>
      <c r="V13" s="403"/>
      <c r="W13" s="403"/>
      <c r="X13" s="403"/>
      <c r="Y13" s="403"/>
      <c r="Z13" s="403"/>
      <c r="AA13" s="153"/>
      <c r="AB13" s="153"/>
      <c r="AC13" s="153"/>
      <c r="AD13" s="153"/>
      <c r="AE13" s="153"/>
      <c r="AF13" s="153"/>
      <c r="AG13" s="153"/>
      <c r="AH13" s="153"/>
      <c r="AI13" s="153"/>
      <c r="AJ13" s="153"/>
    </row>
    <row r="14" spans="1:36" s="402" customFormat="1" ht="15.75">
      <c r="A14" s="153"/>
      <c r="B14" s="419">
        <v>1</v>
      </c>
      <c r="C14" s="408" t="s">
        <v>91</v>
      </c>
      <c r="D14" s="421">
        <v>1</v>
      </c>
      <c r="E14" s="430">
        <v>32.983381366717296</v>
      </c>
      <c r="F14" s="430">
        <v>36.905648868004597</v>
      </c>
      <c r="G14" s="440">
        <f>E14+F14</f>
        <v>69.889030234721901</v>
      </c>
      <c r="H14" s="413"/>
      <c r="J14" s="403"/>
      <c r="K14" s="403"/>
      <c r="L14" s="403"/>
      <c r="M14" s="403"/>
      <c r="N14" s="403"/>
      <c r="O14" s="403"/>
      <c r="P14" s="403"/>
      <c r="Q14" s="403"/>
      <c r="R14" s="403"/>
      <c r="S14" s="403"/>
      <c r="T14" s="403"/>
      <c r="U14" s="403"/>
      <c r="V14" s="403"/>
      <c r="W14" s="403"/>
      <c r="X14" s="403"/>
      <c r="Y14" s="403"/>
      <c r="Z14" s="403"/>
      <c r="AA14" s="153"/>
      <c r="AB14" s="153"/>
      <c r="AC14" s="153"/>
      <c r="AD14" s="153"/>
      <c r="AE14" s="153"/>
      <c r="AF14" s="153"/>
      <c r="AG14" s="153"/>
      <c r="AH14" s="153"/>
      <c r="AI14" s="153"/>
      <c r="AJ14" s="153"/>
    </row>
    <row r="15" spans="1:36" s="402" customFormat="1" ht="15">
      <c r="A15" s="153"/>
      <c r="B15" s="419"/>
      <c r="C15" s="407"/>
      <c r="D15" s="421"/>
      <c r="E15" s="430"/>
      <c r="F15" s="430"/>
      <c r="G15" s="440"/>
      <c r="H15" s="413"/>
      <c r="J15" s="403"/>
      <c r="K15" s="403"/>
      <c r="L15" s="403"/>
      <c r="M15" s="403"/>
      <c r="N15" s="403"/>
      <c r="O15" s="403"/>
      <c r="P15" s="403"/>
      <c r="Q15" s="403"/>
      <c r="R15" s="403"/>
      <c r="S15" s="403"/>
      <c r="T15" s="403"/>
      <c r="U15" s="403"/>
      <c r="V15" s="403"/>
      <c r="W15" s="403"/>
      <c r="X15" s="403"/>
      <c r="Y15" s="403"/>
      <c r="Z15" s="403"/>
      <c r="AA15" s="153"/>
      <c r="AB15" s="153"/>
      <c r="AC15" s="153"/>
      <c r="AD15" s="153"/>
      <c r="AE15" s="153"/>
      <c r="AF15" s="153"/>
      <c r="AG15" s="153"/>
      <c r="AH15" s="153"/>
      <c r="AI15" s="153"/>
      <c r="AJ15" s="153"/>
    </row>
    <row r="16" spans="1:36" s="402" customFormat="1" ht="15.75">
      <c r="A16" s="153"/>
      <c r="B16" s="419">
        <v>2</v>
      </c>
      <c r="C16" s="408" t="s">
        <v>117</v>
      </c>
      <c r="D16" s="423">
        <v>2</v>
      </c>
      <c r="E16" s="436">
        <v>47.18</v>
      </c>
      <c r="F16" s="436">
        <v>111.61</v>
      </c>
      <c r="G16" s="441" t="s">
        <v>81</v>
      </c>
      <c r="H16" s="653"/>
      <c r="J16" s="403"/>
      <c r="K16" s="403"/>
      <c r="L16" s="403"/>
      <c r="M16" s="403"/>
      <c r="N16" s="403"/>
      <c r="O16" s="403"/>
      <c r="P16" s="403"/>
      <c r="Q16" s="403"/>
      <c r="R16" s="403"/>
      <c r="S16" s="403"/>
      <c r="T16" s="403"/>
      <c r="U16" s="403"/>
      <c r="V16" s="403"/>
      <c r="W16" s="403"/>
      <c r="X16" s="403"/>
      <c r="Y16" s="403"/>
      <c r="Z16" s="403"/>
      <c r="AA16" s="153"/>
      <c r="AB16" s="153"/>
      <c r="AC16" s="153"/>
      <c r="AD16" s="153"/>
      <c r="AE16" s="153"/>
      <c r="AF16" s="153"/>
      <c r="AG16" s="153"/>
      <c r="AH16" s="153"/>
      <c r="AI16" s="153"/>
      <c r="AJ16" s="153"/>
    </row>
    <row r="17" spans="1:36" s="402" customFormat="1" ht="15.75">
      <c r="A17" s="153"/>
      <c r="B17" s="419"/>
      <c r="C17" s="407"/>
      <c r="D17" s="421"/>
      <c r="E17" s="430"/>
      <c r="F17" s="430"/>
      <c r="G17" s="442"/>
      <c r="H17" s="654"/>
      <c r="J17" s="403"/>
      <c r="K17" s="403"/>
      <c r="L17" s="403"/>
      <c r="M17" s="403"/>
      <c r="N17" s="403"/>
      <c r="O17" s="403"/>
      <c r="P17" s="403"/>
      <c r="Q17" s="403"/>
      <c r="R17" s="403"/>
      <c r="S17" s="403"/>
      <c r="T17" s="403"/>
      <c r="U17" s="403"/>
      <c r="V17" s="403"/>
      <c r="W17" s="403"/>
      <c r="X17" s="403"/>
      <c r="Y17" s="403"/>
      <c r="Z17" s="403"/>
      <c r="AA17" s="153"/>
      <c r="AB17" s="153"/>
      <c r="AC17" s="153"/>
      <c r="AD17" s="153"/>
      <c r="AE17" s="153"/>
      <c r="AF17" s="153"/>
      <c r="AG17" s="153"/>
      <c r="AH17" s="153"/>
      <c r="AI17" s="153"/>
      <c r="AJ17" s="153"/>
    </row>
    <row r="18" spans="1:36" s="402" customFormat="1" ht="15.75">
      <c r="A18" s="153"/>
      <c r="B18" s="419">
        <v>3</v>
      </c>
      <c r="C18" s="408" t="s">
        <v>118</v>
      </c>
      <c r="D18" s="421"/>
      <c r="E18" s="430">
        <f>E14*E16</f>
        <v>1556.155932881722</v>
      </c>
      <c r="F18" s="430">
        <f>F14*F16</f>
        <v>4119.0394701579935</v>
      </c>
      <c r="G18" s="440">
        <f>E18+F18</f>
        <v>5675.1954030397155</v>
      </c>
      <c r="H18" s="413"/>
      <c r="J18" s="403"/>
      <c r="K18" s="403"/>
      <c r="L18" s="403"/>
      <c r="M18" s="403"/>
      <c r="N18" s="403"/>
      <c r="O18" s="403"/>
      <c r="P18" s="403"/>
      <c r="Q18" s="403"/>
      <c r="R18" s="403"/>
      <c r="S18" s="403"/>
      <c r="T18" s="403"/>
      <c r="U18" s="403"/>
      <c r="V18" s="403"/>
      <c r="W18" s="403"/>
      <c r="X18" s="403"/>
      <c r="Y18" s="403"/>
      <c r="Z18" s="403"/>
      <c r="AA18" s="153"/>
      <c r="AB18" s="153"/>
      <c r="AC18" s="153"/>
      <c r="AD18" s="153"/>
      <c r="AE18" s="153"/>
      <c r="AF18" s="153"/>
      <c r="AG18" s="153"/>
      <c r="AH18" s="153"/>
      <c r="AI18" s="153"/>
      <c r="AJ18" s="153"/>
    </row>
    <row r="19" spans="1:36" s="402" customFormat="1" ht="15.75" thickBot="1">
      <c r="A19" s="153"/>
      <c r="B19" s="411"/>
      <c r="C19" s="410"/>
      <c r="D19" s="424"/>
      <c r="E19" s="432"/>
      <c r="F19" s="432"/>
      <c r="G19" s="443"/>
      <c r="H19" s="413"/>
      <c r="J19" s="403"/>
      <c r="K19" s="403"/>
      <c r="L19" s="403"/>
      <c r="M19" s="403"/>
      <c r="N19" s="403"/>
      <c r="O19" s="403"/>
      <c r="P19" s="403"/>
      <c r="Q19" s="403"/>
      <c r="R19" s="403"/>
      <c r="S19" s="403"/>
      <c r="T19" s="403"/>
      <c r="U19" s="403"/>
      <c r="V19" s="403"/>
      <c r="W19" s="403"/>
      <c r="X19" s="403"/>
      <c r="Y19" s="403"/>
      <c r="Z19" s="403"/>
      <c r="AA19" s="153"/>
      <c r="AB19" s="153"/>
      <c r="AC19" s="153"/>
      <c r="AD19" s="153"/>
      <c r="AE19" s="153"/>
      <c r="AF19" s="153"/>
      <c r="AG19" s="153"/>
      <c r="AH19" s="153"/>
      <c r="AI19" s="153"/>
      <c r="AJ19" s="153"/>
    </row>
    <row r="20" spans="1:36" s="402" customFormat="1" ht="15">
      <c r="A20" s="153"/>
      <c r="B20" s="416"/>
      <c r="C20" s="417"/>
      <c r="D20" s="418"/>
      <c r="E20" s="433"/>
      <c r="F20" s="433"/>
      <c r="G20" s="444"/>
      <c r="H20" s="413"/>
      <c r="J20" s="403"/>
      <c r="K20" s="403"/>
      <c r="L20" s="403"/>
      <c r="M20" s="403"/>
      <c r="N20" s="403"/>
      <c r="O20" s="403"/>
      <c r="P20" s="403"/>
      <c r="Q20" s="403"/>
      <c r="R20" s="403"/>
      <c r="S20" s="403"/>
      <c r="T20" s="403"/>
      <c r="U20" s="403"/>
      <c r="V20" s="403"/>
      <c r="W20" s="403"/>
      <c r="X20" s="403"/>
      <c r="Y20" s="403"/>
      <c r="Z20" s="403"/>
      <c r="AA20" s="153"/>
      <c r="AB20" s="153"/>
      <c r="AC20" s="153"/>
      <c r="AD20" s="153"/>
      <c r="AE20" s="153"/>
      <c r="AF20" s="153"/>
      <c r="AG20" s="153"/>
      <c r="AH20" s="153"/>
      <c r="AI20" s="153"/>
      <c r="AJ20" s="153"/>
    </row>
    <row r="21" spans="1:36" s="402" customFormat="1" ht="15.75">
      <c r="A21" s="153"/>
      <c r="B21" s="419"/>
      <c r="C21" s="408" t="s">
        <v>31</v>
      </c>
      <c r="D21" s="421"/>
      <c r="E21" s="430"/>
      <c r="F21" s="430"/>
      <c r="G21" s="440"/>
      <c r="H21" s="413"/>
      <c r="J21" s="403"/>
      <c r="K21" s="403"/>
      <c r="L21" s="403"/>
      <c r="M21" s="403"/>
      <c r="N21" s="403"/>
      <c r="O21" s="403"/>
      <c r="P21" s="403"/>
      <c r="Q21" s="403"/>
      <c r="R21" s="403"/>
      <c r="S21" s="403"/>
      <c r="T21" s="403"/>
      <c r="U21" s="403"/>
      <c r="V21" s="403"/>
      <c r="W21" s="403"/>
      <c r="X21" s="403"/>
      <c r="Y21" s="403"/>
      <c r="Z21" s="403"/>
      <c r="AA21" s="153"/>
      <c r="AB21" s="153"/>
      <c r="AC21" s="153"/>
      <c r="AD21" s="153"/>
      <c r="AE21" s="153"/>
      <c r="AF21" s="153"/>
      <c r="AG21" s="153"/>
      <c r="AH21" s="153"/>
      <c r="AI21" s="153"/>
      <c r="AJ21" s="153"/>
    </row>
    <row r="22" spans="1:36" s="402" customFormat="1" ht="15.75">
      <c r="A22" s="153"/>
      <c r="B22" s="406">
        <v>4</v>
      </c>
      <c r="C22" s="408" t="s">
        <v>90</v>
      </c>
      <c r="D22" s="423">
        <v>3</v>
      </c>
      <c r="E22" s="431">
        <v>427.90694383307385</v>
      </c>
      <c r="F22" s="431">
        <v>2044.5089999417228</v>
      </c>
      <c r="G22" s="441">
        <f>E22+F22</f>
        <v>2472.4159437747967</v>
      </c>
      <c r="H22" s="653"/>
      <c r="J22" s="403"/>
      <c r="K22" s="403"/>
      <c r="L22" s="403"/>
      <c r="M22" s="403"/>
      <c r="N22" s="403"/>
      <c r="O22" s="403"/>
      <c r="P22" s="403"/>
      <c r="Q22" s="403"/>
      <c r="R22" s="403"/>
      <c r="S22" s="403"/>
      <c r="T22" s="403"/>
      <c r="U22" s="403"/>
      <c r="V22" s="403"/>
      <c r="W22" s="403"/>
      <c r="X22" s="403"/>
      <c r="Y22" s="403"/>
      <c r="Z22" s="403"/>
      <c r="AA22" s="153"/>
      <c r="AB22" s="153"/>
      <c r="AC22" s="153"/>
      <c r="AD22" s="153"/>
      <c r="AE22" s="153"/>
      <c r="AF22" s="153"/>
      <c r="AG22" s="153"/>
      <c r="AH22" s="153"/>
      <c r="AI22" s="153"/>
      <c r="AJ22" s="153"/>
    </row>
    <row r="23" spans="1:36" s="402" customFormat="1" ht="15.75">
      <c r="A23" s="153"/>
      <c r="B23" s="406">
        <v>5</v>
      </c>
      <c r="C23" s="408" t="s">
        <v>119</v>
      </c>
      <c r="D23" s="423">
        <v>4</v>
      </c>
      <c r="E23" s="431">
        <v>357.2</v>
      </c>
      <c r="F23" s="431">
        <v>255.09898396814367</v>
      </c>
      <c r="G23" s="441">
        <f t="shared" ref="G23:G25" si="0">E23+F23</f>
        <v>612.2989839681436</v>
      </c>
      <c r="H23" s="653"/>
      <c r="J23" s="403"/>
      <c r="K23" s="403"/>
      <c r="L23" s="403"/>
      <c r="M23" s="403"/>
      <c r="N23" s="403"/>
      <c r="O23" s="403"/>
      <c r="P23" s="403"/>
      <c r="Q23" s="403"/>
      <c r="R23" s="403"/>
      <c r="S23" s="403"/>
      <c r="T23" s="403"/>
      <c r="U23" s="403"/>
      <c r="V23" s="403"/>
      <c r="W23" s="403"/>
      <c r="X23" s="403"/>
      <c r="Y23" s="403"/>
      <c r="Z23" s="403"/>
      <c r="AA23" s="153"/>
      <c r="AB23" s="153"/>
      <c r="AC23" s="153"/>
      <c r="AD23" s="153"/>
      <c r="AE23" s="153"/>
      <c r="AF23" s="153"/>
      <c r="AG23" s="153"/>
      <c r="AH23" s="153"/>
      <c r="AI23" s="153"/>
      <c r="AJ23" s="153"/>
    </row>
    <row r="24" spans="1:36" s="402" customFormat="1" ht="15.75">
      <c r="A24" s="153"/>
      <c r="B24" s="406">
        <v>6</v>
      </c>
      <c r="C24" s="408" t="s">
        <v>120</v>
      </c>
      <c r="D24" s="423">
        <v>5</v>
      </c>
      <c r="E24" s="431">
        <v>190.77144305825823</v>
      </c>
      <c r="F24" s="431">
        <v>540.2545189854618</v>
      </c>
      <c r="G24" s="441">
        <f t="shared" si="0"/>
        <v>731.02596204372003</v>
      </c>
      <c r="H24" s="653"/>
      <c r="J24" s="403"/>
      <c r="K24" s="403"/>
      <c r="L24" s="403"/>
      <c r="M24" s="403"/>
      <c r="N24" s="403"/>
      <c r="O24" s="403"/>
      <c r="P24" s="403"/>
      <c r="Q24" s="403"/>
      <c r="R24" s="403"/>
      <c r="S24" s="403"/>
      <c r="T24" s="403"/>
      <c r="U24" s="403"/>
      <c r="V24" s="403"/>
      <c r="W24" s="403"/>
      <c r="X24" s="403"/>
      <c r="Y24" s="403"/>
      <c r="Z24" s="403"/>
      <c r="AA24" s="153"/>
      <c r="AB24" s="153"/>
      <c r="AC24" s="153"/>
      <c r="AD24" s="153"/>
      <c r="AE24" s="153"/>
      <c r="AF24" s="153"/>
      <c r="AG24" s="153"/>
      <c r="AH24" s="153"/>
      <c r="AI24" s="153"/>
      <c r="AJ24" s="153"/>
    </row>
    <row r="25" spans="1:36" s="402" customFormat="1" ht="16.5" thickBot="1">
      <c r="A25" s="153"/>
      <c r="B25" s="406">
        <v>7</v>
      </c>
      <c r="C25" s="408" t="s">
        <v>121</v>
      </c>
      <c r="D25" s="423">
        <v>6</v>
      </c>
      <c r="E25" s="432">
        <v>1.0880829999999999</v>
      </c>
      <c r="F25" s="432">
        <v>12.19</v>
      </c>
      <c r="G25" s="445">
        <f t="shared" si="0"/>
        <v>13.278082999999999</v>
      </c>
      <c r="H25" s="653"/>
      <c r="J25" s="403"/>
      <c r="K25" s="403"/>
      <c r="L25" s="403"/>
      <c r="M25" s="403"/>
      <c r="N25" s="403"/>
      <c r="O25" s="403"/>
      <c r="P25" s="403"/>
      <c r="Q25" s="403"/>
      <c r="R25" s="403"/>
      <c r="S25" s="403"/>
      <c r="T25" s="403"/>
      <c r="U25" s="403"/>
      <c r="V25" s="403"/>
      <c r="W25" s="403"/>
      <c r="X25" s="403"/>
      <c r="Y25" s="403"/>
      <c r="Z25" s="403"/>
      <c r="AA25" s="153"/>
      <c r="AB25" s="153"/>
      <c r="AC25" s="153"/>
      <c r="AD25" s="153"/>
      <c r="AE25" s="153"/>
      <c r="AF25" s="153"/>
      <c r="AG25" s="153"/>
      <c r="AH25" s="153"/>
      <c r="AI25" s="153"/>
      <c r="AJ25" s="153"/>
    </row>
    <row r="26" spans="1:36" s="402" customFormat="1" ht="15.75">
      <c r="A26" s="153"/>
      <c r="B26" s="406">
        <v>8</v>
      </c>
      <c r="C26" s="408" t="s">
        <v>36</v>
      </c>
      <c r="D26" s="423"/>
      <c r="E26" s="430">
        <f>SUM(E22:E25)</f>
        <v>976.96646989133205</v>
      </c>
      <c r="F26" s="430">
        <f>SUM(F22:F25)</f>
        <v>2852.0525028953284</v>
      </c>
      <c r="G26" s="446">
        <f>SUM(G22:G25)</f>
        <v>3829.0189727866605</v>
      </c>
      <c r="H26" s="653"/>
      <c r="J26" s="403"/>
      <c r="K26" s="403"/>
      <c r="L26" s="403"/>
      <c r="M26" s="403"/>
      <c r="N26" s="403"/>
      <c r="O26" s="403"/>
      <c r="P26" s="403"/>
      <c r="Q26" s="403"/>
      <c r="R26" s="403"/>
      <c r="S26" s="403"/>
      <c r="T26" s="403"/>
      <c r="U26" s="403"/>
      <c r="V26" s="403"/>
      <c r="W26" s="403"/>
      <c r="X26" s="403"/>
      <c r="Y26" s="403"/>
      <c r="Z26" s="403"/>
      <c r="AA26" s="153"/>
      <c r="AB26" s="153"/>
      <c r="AC26" s="153"/>
      <c r="AD26" s="153"/>
      <c r="AE26" s="153"/>
      <c r="AF26" s="153"/>
      <c r="AG26" s="153"/>
      <c r="AH26" s="153"/>
      <c r="AI26" s="153"/>
      <c r="AJ26" s="153"/>
    </row>
    <row r="27" spans="1:36" s="402" customFormat="1" ht="15.75">
      <c r="A27" s="153"/>
      <c r="B27" s="406"/>
      <c r="C27" s="408"/>
      <c r="D27" s="423"/>
      <c r="E27" s="431"/>
      <c r="F27" s="431"/>
      <c r="G27" s="441"/>
      <c r="H27" s="653"/>
      <c r="J27" s="403"/>
      <c r="K27" s="403"/>
      <c r="L27" s="403"/>
      <c r="M27" s="403"/>
      <c r="N27" s="403"/>
      <c r="O27" s="403"/>
      <c r="P27" s="403"/>
      <c r="Q27" s="403"/>
      <c r="R27" s="403"/>
      <c r="S27" s="403"/>
      <c r="T27" s="403"/>
      <c r="U27" s="403"/>
      <c r="V27" s="403"/>
      <c r="W27" s="403"/>
      <c r="X27" s="403"/>
      <c r="Y27" s="403"/>
      <c r="Z27" s="403"/>
      <c r="AA27" s="153"/>
      <c r="AB27" s="153"/>
      <c r="AC27" s="153"/>
      <c r="AD27" s="153"/>
      <c r="AE27" s="153"/>
      <c r="AF27" s="153"/>
      <c r="AG27" s="153"/>
      <c r="AH27" s="153"/>
      <c r="AI27" s="153"/>
      <c r="AJ27" s="153"/>
    </row>
    <row r="28" spans="1:36" s="402" customFormat="1" ht="15.75">
      <c r="A28" s="153"/>
      <c r="B28" s="406">
        <v>9</v>
      </c>
      <c r="C28" s="408" t="s">
        <v>39</v>
      </c>
      <c r="D28" s="423">
        <v>7</v>
      </c>
      <c r="E28" s="431">
        <v>70.882123329911082</v>
      </c>
      <c r="F28" s="431">
        <v>46.585800392775873</v>
      </c>
      <c r="G28" s="441">
        <f>E28+F28</f>
        <v>117.46792372268695</v>
      </c>
      <c r="H28" s="653"/>
      <c r="J28" s="403"/>
      <c r="K28" s="403"/>
      <c r="L28" s="403"/>
      <c r="M28" s="403"/>
      <c r="N28" s="403"/>
      <c r="O28" s="403"/>
      <c r="P28" s="403"/>
      <c r="Q28" s="403"/>
      <c r="R28" s="403"/>
      <c r="S28" s="403"/>
      <c r="T28" s="403"/>
      <c r="U28" s="403"/>
      <c r="V28" s="403"/>
      <c r="W28" s="403"/>
      <c r="X28" s="403"/>
      <c r="Y28" s="403"/>
      <c r="Z28" s="403"/>
      <c r="AA28" s="153"/>
      <c r="AB28" s="153"/>
      <c r="AC28" s="153"/>
      <c r="AD28" s="153"/>
      <c r="AE28" s="153"/>
      <c r="AF28" s="153"/>
      <c r="AG28" s="153"/>
      <c r="AH28" s="153"/>
      <c r="AI28" s="153"/>
      <c r="AJ28" s="153"/>
    </row>
    <row r="29" spans="1:36" s="402" customFormat="1" ht="15.75">
      <c r="A29" s="153"/>
      <c r="B29" s="406"/>
      <c r="C29" s="408"/>
      <c r="D29" s="423"/>
      <c r="E29" s="431"/>
      <c r="F29" s="431"/>
      <c r="G29" s="441"/>
      <c r="H29" s="653"/>
      <c r="J29" s="403"/>
      <c r="K29" s="403"/>
      <c r="L29" s="403"/>
      <c r="M29" s="403"/>
      <c r="N29" s="403"/>
      <c r="O29" s="403"/>
      <c r="P29" s="403"/>
      <c r="Q29" s="403"/>
      <c r="R29" s="403"/>
      <c r="S29" s="403"/>
      <c r="T29" s="403"/>
      <c r="U29" s="403"/>
      <c r="V29" s="403"/>
      <c r="W29" s="403"/>
      <c r="X29" s="403"/>
      <c r="Y29" s="403"/>
      <c r="Z29" s="403"/>
      <c r="AA29" s="153"/>
      <c r="AB29" s="153"/>
      <c r="AC29" s="153"/>
      <c r="AD29" s="153"/>
      <c r="AE29" s="153"/>
      <c r="AF29" s="153"/>
      <c r="AG29" s="153"/>
      <c r="AH29" s="153"/>
      <c r="AI29" s="153"/>
      <c r="AJ29" s="153"/>
    </row>
    <row r="30" spans="1:36" s="402" customFormat="1" ht="15.75">
      <c r="A30" s="153"/>
      <c r="B30" s="406"/>
      <c r="C30" s="408" t="s">
        <v>122</v>
      </c>
      <c r="D30" s="423"/>
      <c r="E30" s="431"/>
      <c r="F30" s="431"/>
      <c r="G30" s="447"/>
      <c r="H30" s="413"/>
      <c r="J30" s="403"/>
      <c r="K30" s="403"/>
      <c r="L30" s="403"/>
      <c r="M30" s="403"/>
      <c r="N30" s="403"/>
      <c r="O30" s="403"/>
      <c r="P30" s="403"/>
      <c r="Q30" s="403"/>
      <c r="R30" s="403"/>
      <c r="S30" s="403"/>
      <c r="T30" s="403"/>
      <c r="U30" s="403"/>
      <c r="V30" s="403"/>
      <c r="W30" s="403"/>
      <c r="X30" s="403"/>
      <c r="Y30" s="403"/>
      <c r="Z30" s="403"/>
      <c r="AA30" s="153"/>
      <c r="AB30" s="153"/>
      <c r="AC30" s="153"/>
      <c r="AD30" s="153"/>
      <c r="AE30" s="153"/>
      <c r="AF30" s="153"/>
      <c r="AG30" s="153"/>
      <c r="AH30" s="153"/>
      <c r="AI30" s="153"/>
      <c r="AJ30" s="153"/>
    </row>
    <row r="31" spans="1:36" s="402" customFormat="1" ht="15.75">
      <c r="A31" s="153"/>
      <c r="B31" s="406">
        <v>10</v>
      </c>
      <c r="C31" s="408" t="s">
        <v>93</v>
      </c>
      <c r="D31" s="423">
        <v>8</v>
      </c>
      <c r="E31" s="431">
        <v>4.6956173365262153</v>
      </c>
      <c r="F31" s="431">
        <v>7.2558856176818702</v>
      </c>
      <c r="G31" s="447">
        <v>11.951532966950367</v>
      </c>
      <c r="H31" s="680"/>
      <c r="I31" s="681"/>
      <c r="J31" s="403"/>
      <c r="K31" s="403"/>
      <c r="L31" s="403"/>
      <c r="M31" s="403"/>
      <c r="N31" s="403"/>
      <c r="O31" s="403"/>
      <c r="P31" s="403"/>
      <c r="Q31" s="403"/>
      <c r="R31" s="403"/>
      <c r="S31" s="403"/>
      <c r="T31" s="403"/>
      <c r="U31" s="403"/>
      <c r="V31" s="403"/>
      <c r="W31" s="403"/>
      <c r="X31" s="403"/>
      <c r="Y31" s="403"/>
      <c r="Z31" s="403"/>
      <c r="AA31" s="153"/>
      <c r="AB31" s="153"/>
      <c r="AC31" s="153"/>
      <c r="AD31" s="153"/>
      <c r="AE31" s="153"/>
      <c r="AF31" s="153"/>
      <c r="AG31" s="153"/>
      <c r="AH31" s="153"/>
      <c r="AI31" s="153"/>
      <c r="AJ31" s="153"/>
    </row>
    <row r="32" spans="1:36" s="402" customFormat="1" ht="15.75">
      <c r="A32" s="153"/>
      <c r="B32" s="406">
        <v>11</v>
      </c>
      <c r="C32" s="408" t="s">
        <v>94</v>
      </c>
      <c r="D32" s="423">
        <v>9</v>
      </c>
      <c r="E32" s="431">
        <v>180.57673693760827</v>
      </c>
      <c r="F32" s="431">
        <v>279.03554624040635</v>
      </c>
      <c r="G32" s="447">
        <v>459.61343736130493</v>
      </c>
      <c r="H32" s="680"/>
      <c r="I32" s="681"/>
      <c r="J32" s="403"/>
      <c r="K32" s="403"/>
      <c r="L32" s="403"/>
      <c r="M32" s="403"/>
      <c r="N32" s="403"/>
      <c r="O32" s="403"/>
      <c r="P32" s="403"/>
      <c r="Q32" s="403"/>
      <c r="R32" s="403"/>
      <c r="S32" s="403"/>
      <c r="T32" s="403"/>
      <c r="U32" s="403"/>
      <c r="V32" s="403"/>
      <c r="W32" s="403"/>
      <c r="X32" s="403"/>
      <c r="Y32" s="403"/>
      <c r="Z32" s="403"/>
      <c r="AA32" s="153"/>
      <c r="AB32" s="153"/>
      <c r="AC32" s="153"/>
      <c r="AD32" s="153"/>
      <c r="AE32" s="153"/>
      <c r="AF32" s="153"/>
      <c r="AG32" s="153"/>
      <c r="AH32" s="153"/>
      <c r="AI32" s="153"/>
      <c r="AJ32" s="153"/>
    </row>
    <row r="33" spans="1:36" s="402" customFormat="1" ht="16.5" thickBot="1">
      <c r="A33" s="153"/>
      <c r="B33" s="406">
        <v>12</v>
      </c>
      <c r="C33" s="409" t="s">
        <v>123</v>
      </c>
      <c r="D33" s="425">
        <v>10</v>
      </c>
      <c r="E33" s="435">
        <v>0</v>
      </c>
      <c r="F33" s="435">
        <f>G33</f>
        <v>15.485621905716549</v>
      </c>
      <c r="G33" s="443">
        <v>15.485621905716549</v>
      </c>
      <c r="H33" s="413"/>
      <c r="J33" s="403"/>
      <c r="K33" s="403"/>
      <c r="L33" s="403"/>
      <c r="M33" s="403"/>
      <c r="N33" s="403"/>
      <c r="O33" s="403"/>
      <c r="P33" s="403"/>
      <c r="Q33" s="403"/>
      <c r="R33" s="403"/>
      <c r="S33" s="403"/>
      <c r="T33" s="403"/>
      <c r="U33" s="403"/>
      <c r="V33" s="403"/>
      <c r="W33" s="403"/>
      <c r="X33" s="403"/>
      <c r="Y33" s="403"/>
      <c r="Z33" s="403"/>
      <c r="AA33" s="153"/>
      <c r="AB33" s="153"/>
      <c r="AC33" s="153"/>
      <c r="AD33" s="153"/>
      <c r="AE33" s="153"/>
      <c r="AF33" s="153"/>
      <c r="AG33" s="153"/>
      <c r="AH33" s="153"/>
      <c r="AI33" s="153"/>
      <c r="AJ33" s="153"/>
    </row>
    <row r="34" spans="1:36" s="402" customFormat="1" ht="15.75">
      <c r="A34" s="153"/>
      <c r="B34" s="406">
        <v>13</v>
      </c>
      <c r="C34" s="408" t="s">
        <v>122</v>
      </c>
      <c r="D34" s="423"/>
      <c r="E34" s="430">
        <f t="shared" ref="E34:F34" si="1">SUM(E31:E33)</f>
        <v>185.2723542741345</v>
      </c>
      <c r="F34" s="430">
        <f t="shared" si="1"/>
        <v>301.77705376380476</v>
      </c>
      <c r="G34" s="440">
        <f>SUM(G31:G33)</f>
        <v>487.05059223397183</v>
      </c>
      <c r="H34" s="413"/>
      <c r="J34" s="403"/>
      <c r="K34" s="403"/>
      <c r="L34" s="403"/>
      <c r="M34" s="403"/>
      <c r="N34" s="403"/>
      <c r="O34" s="403"/>
      <c r="P34" s="403"/>
      <c r="Q34" s="403"/>
      <c r="R34" s="403"/>
      <c r="S34" s="403"/>
      <c r="T34" s="403"/>
      <c r="U34" s="403"/>
      <c r="V34" s="403"/>
      <c r="W34" s="403"/>
      <c r="X34" s="403"/>
      <c r="Y34" s="403"/>
      <c r="Z34" s="403"/>
      <c r="AA34" s="153"/>
      <c r="AB34" s="153"/>
      <c r="AC34" s="153"/>
      <c r="AD34" s="153"/>
      <c r="AE34" s="153"/>
      <c r="AF34" s="153"/>
      <c r="AG34" s="153"/>
      <c r="AH34" s="153"/>
      <c r="AI34" s="153"/>
      <c r="AJ34" s="153"/>
    </row>
    <row r="35" spans="1:36" s="402" customFormat="1" ht="15.75">
      <c r="A35" s="153"/>
      <c r="B35" s="406"/>
      <c r="C35" s="426"/>
      <c r="D35" s="682"/>
      <c r="E35" s="683"/>
      <c r="F35" s="683"/>
      <c r="G35" s="447"/>
      <c r="H35" s="413"/>
      <c r="J35" s="403"/>
      <c r="K35" s="403"/>
      <c r="L35" s="403"/>
      <c r="M35" s="403"/>
      <c r="N35" s="403"/>
      <c r="O35" s="403"/>
      <c r="P35" s="403"/>
      <c r="Q35" s="403"/>
      <c r="R35" s="403"/>
      <c r="S35" s="403"/>
      <c r="T35" s="403"/>
      <c r="U35" s="403"/>
      <c r="V35" s="403"/>
      <c r="W35" s="403"/>
      <c r="X35" s="403"/>
      <c r="Y35" s="403"/>
      <c r="Z35" s="403"/>
      <c r="AA35" s="153"/>
      <c r="AB35" s="153"/>
      <c r="AC35" s="153"/>
      <c r="AD35" s="153"/>
      <c r="AE35" s="153"/>
      <c r="AF35" s="153"/>
      <c r="AG35" s="153"/>
      <c r="AH35" s="153"/>
      <c r="AI35" s="153"/>
      <c r="AJ35" s="153"/>
    </row>
    <row r="36" spans="1:36" s="402" customFormat="1" ht="15.75">
      <c r="A36" s="153"/>
      <c r="B36" s="684"/>
      <c r="C36" s="426" t="s">
        <v>124</v>
      </c>
      <c r="D36" s="682"/>
      <c r="E36" s="683"/>
      <c r="F36" s="683"/>
      <c r="G36" s="447"/>
      <c r="H36" s="413"/>
      <c r="J36" s="403"/>
      <c r="K36" s="403"/>
      <c r="L36" s="403"/>
      <c r="M36" s="403"/>
      <c r="N36" s="403"/>
      <c r="O36" s="403"/>
      <c r="P36" s="403"/>
      <c r="Q36" s="403"/>
      <c r="R36" s="403"/>
      <c r="S36" s="403"/>
      <c r="T36" s="403"/>
      <c r="U36" s="403"/>
      <c r="V36" s="403"/>
      <c r="W36" s="403"/>
      <c r="X36" s="403"/>
      <c r="Y36" s="403"/>
      <c r="Z36" s="403"/>
      <c r="AA36" s="153"/>
      <c r="AB36" s="153"/>
      <c r="AC36" s="153"/>
      <c r="AD36" s="153"/>
      <c r="AE36" s="153"/>
      <c r="AF36" s="153"/>
      <c r="AG36" s="153"/>
      <c r="AH36" s="153"/>
      <c r="AI36" s="153"/>
      <c r="AJ36" s="153"/>
    </row>
    <row r="37" spans="1:36" s="402" customFormat="1" ht="15.75">
      <c r="A37" s="153"/>
      <c r="B37" s="684">
        <v>14</v>
      </c>
      <c r="C37" s="426" t="s">
        <v>125</v>
      </c>
      <c r="D37" s="682">
        <v>11</v>
      </c>
      <c r="E37" s="683">
        <v>-99.454379442288626</v>
      </c>
      <c r="F37" s="683">
        <v>-214.13525880228241</v>
      </c>
      <c r="G37" s="447">
        <f>SUM(E37:F37)</f>
        <v>-313.58963824457101</v>
      </c>
      <c r="H37" s="413"/>
      <c r="J37" s="403"/>
      <c r="K37" s="403"/>
      <c r="L37" s="403"/>
      <c r="M37" s="403"/>
      <c r="N37" s="403"/>
      <c r="O37" s="403"/>
      <c r="P37" s="403"/>
      <c r="Q37" s="403"/>
      <c r="R37" s="403"/>
      <c r="S37" s="403"/>
      <c r="T37" s="403"/>
      <c r="U37" s="403"/>
      <c r="V37" s="403"/>
      <c r="W37" s="403"/>
      <c r="X37" s="403"/>
      <c r="Y37" s="403"/>
      <c r="Z37" s="403"/>
      <c r="AA37" s="153"/>
      <c r="AB37" s="153"/>
      <c r="AC37" s="153"/>
      <c r="AD37" s="153"/>
      <c r="AE37" s="153"/>
      <c r="AF37" s="153"/>
      <c r="AG37" s="153"/>
      <c r="AH37" s="153"/>
      <c r="AI37" s="153"/>
      <c r="AJ37" s="153"/>
    </row>
    <row r="38" spans="1:36" s="402" customFormat="1" ht="16.5" thickBot="1">
      <c r="A38" s="153"/>
      <c r="B38" s="684">
        <v>15</v>
      </c>
      <c r="C38" s="426" t="s">
        <v>126</v>
      </c>
      <c r="D38" s="682">
        <v>12</v>
      </c>
      <c r="E38" s="685">
        <v>46.553301163116714</v>
      </c>
      <c r="F38" s="685">
        <v>261.32295096879676</v>
      </c>
      <c r="G38" s="443">
        <f>SUM(E38:F38)</f>
        <v>307.87625213191347</v>
      </c>
      <c r="H38" s="413"/>
      <c r="J38" s="403"/>
      <c r="K38" s="403"/>
      <c r="L38" s="403"/>
      <c r="M38" s="403"/>
      <c r="N38" s="403"/>
      <c r="O38" s="403"/>
      <c r="P38" s="403"/>
      <c r="Q38" s="403"/>
      <c r="R38" s="403"/>
      <c r="S38" s="403"/>
      <c r="T38" s="403"/>
      <c r="U38" s="403"/>
      <c r="V38" s="403"/>
      <c r="W38" s="403"/>
      <c r="X38" s="403"/>
      <c r="Y38" s="403"/>
      <c r="Z38" s="403"/>
      <c r="AA38" s="153"/>
      <c r="AB38" s="153"/>
      <c r="AC38" s="153"/>
      <c r="AD38" s="153"/>
      <c r="AE38" s="153"/>
      <c r="AF38" s="153"/>
      <c r="AG38" s="153"/>
      <c r="AH38" s="153"/>
      <c r="AI38" s="153"/>
      <c r="AJ38" s="153"/>
    </row>
    <row r="39" spans="1:36" s="402" customFormat="1" ht="15.75">
      <c r="A39" s="153"/>
      <c r="B39" s="684">
        <v>16</v>
      </c>
      <c r="C39" s="426" t="s">
        <v>127</v>
      </c>
      <c r="D39" s="682"/>
      <c r="E39" s="686">
        <f>SUM(E37:E38)</f>
        <v>-52.901078279171912</v>
      </c>
      <c r="F39" s="686">
        <f>SUM(F37:F38)</f>
        <v>47.187692166514353</v>
      </c>
      <c r="G39" s="440">
        <f>SUM(G37:G38)</f>
        <v>-5.7133861126575312</v>
      </c>
      <c r="H39" s="413"/>
      <c r="J39" s="403"/>
      <c r="K39" s="403"/>
      <c r="L39" s="403"/>
      <c r="M39" s="403"/>
      <c r="N39" s="403"/>
      <c r="O39" s="403"/>
      <c r="P39" s="403"/>
      <c r="Q39" s="403"/>
      <c r="R39" s="403"/>
      <c r="S39" s="403"/>
      <c r="T39" s="403"/>
      <c r="U39" s="403"/>
      <c r="V39" s="403"/>
      <c r="W39" s="403"/>
      <c r="X39" s="403"/>
      <c r="Y39" s="403"/>
      <c r="Z39" s="403"/>
      <c r="AA39" s="153"/>
      <c r="AB39" s="153"/>
      <c r="AC39" s="153"/>
      <c r="AD39" s="153"/>
      <c r="AE39" s="153"/>
      <c r="AF39" s="153"/>
      <c r="AG39" s="153"/>
      <c r="AH39" s="153"/>
      <c r="AI39" s="153"/>
      <c r="AJ39" s="153"/>
    </row>
    <row r="40" spans="1:36" s="402" customFormat="1" ht="15.75">
      <c r="A40" s="153"/>
      <c r="B40" s="684"/>
      <c r="C40" s="426"/>
      <c r="D40" s="682"/>
      <c r="E40" s="686"/>
      <c r="F40" s="686"/>
      <c r="G40" s="440"/>
      <c r="H40" s="413"/>
      <c r="J40" s="403"/>
      <c r="K40" s="403"/>
      <c r="L40" s="403"/>
      <c r="M40" s="403"/>
      <c r="N40" s="403"/>
      <c r="O40" s="403"/>
      <c r="P40" s="403"/>
      <c r="Q40" s="403"/>
      <c r="R40" s="403"/>
      <c r="S40" s="403"/>
      <c r="T40" s="403"/>
      <c r="U40" s="403"/>
      <c r="V40" s="403"/>
      <c r="W40" s="403"/>
      <c r="X40" s="403"/>
      <c r="Y40" s="403"/>
      <c r="Z40" s="403"/>
      <c r="AA40" s="153"/>
      <c r="AB40" s="153"/>
      <c r="AC40" s="153"/>
      <c r="AD40" s="153"/>
      <c r="AE40" s="153"/>
      <c r="AF40" s="153"/>
      <c r="AG40" s="153"/>
      <c r="AH40" s="153"/>
      <c r="AI40" s="153"/>
      <c r="AJ40" s="153"/>
    </row>
    <row r="41" spans="1:36" s="402" customFormat="1" ht="56.25" customHeight="1" thickBot="1">
      <c r="A41" s="153"/>
      <c r="B41" s="684">
        <v>17</v>
      </c>
      <c r="C41" s="409" t="s">
        <v>436</v>
      </c>
      <c r="D41" s="423"/>
      <c r="E41" s="432">
        <f>E26-E28+E34-E39</f>
        <v>1144.2577791147273</v>
      </c>
      <c r="F41" s="432">
        <f>F26-F28+F34-F39</f>
        <v>3060.0560640998428</v>
      </c>
      <c r="G41" s="443">
        <f>G26-G28+G34-G39</f>
        <v>4204.3150274106029</v>
      </c>
      <c r="H41" s="680"/>
      <c r="I41" s="681"/>
      <c r="J41" s="403"/>
      <c r="K41" s="403"/>
      <c r="L41" s="403"/>
      <c r="M41" s="403"/>
      <c r="N41" s="403"/>
      <c r="O41" s="403"/>
      <c r="P41" s="403"/>
      <c r="Q41" s="403"/>
      <c r="R41" s="403"/>
      <c r="S41" s="403"/>
      <c r="T41" s="403"/>
      <c r="U41" s="403"/>
      <c r="V41" s="403"/>
      <c r="W41" s="403"/>
      <c r="X41" s="403"/>
      <c r="Y41" s="403"/>
      <c r="Z41" s="403"/>
      <c r="AA41" s="153"/>
      <c r="AB41" s="153"/>
      <c r="AC41" s="153"/>
      <c r="AD41" s="153"/>
      <c r="AE41" s="153"/>
      <c r="AF41" s="153"/>
      <c r="AG41" s="153"/>
      <c r="AH41" s="153"/>
      <c r="AI41" s="153"/>
      <c r="AJ41" s="153"/>
    </row>
    <row r="42" spans="1:36" s="402" customFormat="1" ht="15.75">
      <c r="A42" s="153"/>
      <c r="B42" s="684">
        <v>18</v>
      </c>
      <c r="C42" s="426" t="s">
        <v>128</v>
      </c>
      <c r="D42" s="682"/>
      <c r="E42" s="686">
        <f>E18-E41</f>
        <v>411.89815376699471</v>
      </c>
      <c r="F42" s="686">
        <f>F18-F41</f>
        <v>1058.9834060581506</v>
      </c>
      <c r="G42" s="440">
        <f>G18-G41</f>
        <v>1470.8803756291127</v>
      </c>
      <c r="H42" s="413"/>
      <c r="I42" s="681"/>
      <c r="J42" s="403"/>
      <c r="K42" s="403"/>
      <c r="L42" s="403"/>
      <c r="M42" s="403"/>
      <c r="N42" s="403"/>
      <c r="O42" s="403"/>
      <c r="P42" s="403"/>
      <c r="Q42" s="403"/>
      <c r="R42" s="403"/>
      <c r="S42" s="403"/>
      <c r="T42" s="403"/>
      <c r="U42" s="403"/>
      <c r="V42" s="403"/>
      <c r="W42" s="403"/>
      <c r="X42" s="403"/>
      <c r="Y42" s="403"/>
      <c r="Z42" s="403"/>
      <c r="AA42" s="153"/>
      <c r="AB42" s="153"/>
      <c r="AC42" s="153"/>
      <c r="AD42" s="153"/>
      <c r="AE42" s="153"/>
      <c r="AF42" s="153"/>
      <c r="AG42" s="153"/>
      <c r="AH42" s="153"/>
      <c r="AI42" s="153"/>
      <c r="AJ42" s="153"/>
    </row>
    <row r="43" spans="1:36" s="402" customFormat="1" ht="15">
      <c r="A43" s="153"/>
      <c r="B43" s="684"/>
      <c r="C43" s="687"/>
      <c r="D43" s="682"/>
      <c r="E43" s="683"/>
      <c r="F43" s="683"/>
      <c r="G43" s="441"/>
      <c r="H43" s="653"/>
      <c r="J43" s="403"/>
      <c r="K43" s="403"/>
      <c r="L43" s="403"/>
      <c r="M43" s="403"/>
      <c r="N43" s="403"/>
      <c r="O43" s="403"/>
      <c r="P43" s="403"/>
      <c r="Q43" s="403"/>
      <c r="R43" s="403"/>
      <c r="S43" s="403"/>
      <c r="T43" s="403"/>
      <c r="U43" s="403"/>
      <c r="V43" s="403"/>
      <c r="W43" s="403"/>
      <c r="X43" s="403"/>
      <c r="Y43" s="403"/>
      <c r="Z43" s="403"/>
      <c r="AA43" s="153"/>
      <c r="AB43" s="153"/>
      <c r="AC43" s="153"/>
      <c r="AD43" s="153"/>
      <c r="AE43" s="153"/>
      <c r="AF43" s="153"/>
      <c r="AG43" s="153"/>
      <c r="AH43" s="153"/>
      <c r="AI43" s="153"/>
      <c r="AJ43" s="153"/>
    </row>
    <row r="44" spans="1:36" s="402" customFormat="1" ht="15.75">
      <c r="A44" s="153"/>
      <c r="B44" s="684">
        <v>19</v>
      </c>
      <c r="C44" s="408" t="s">
        <v>129</v>
      </c>
      <c r="D44" s="425">
        <v>13</v>
      </c>
      <c r="E44" s="431">
        <v>68.09163594296848</v>
      </c>
      <c r="F44" s="431">
        <v>171.4466604623145</v>
      </c>
      <c r="G44" s="447">
        <f>SUM(E44:F44)</f>
        <v>239.53829640528298</v>
      </c>
      <c r="H44" s="413"/>
      <c r="I44" s="681"/>
      <c r="J44" s="403"/>
      <c r="K44" s="403"/>
      <c r="L44" s="403"/>
      <c r="M44" s="403"/>
      <c r="N44" s="403"/>
      <c r="O44" s="403"/>
      <c r="P44" s="403"/>
      <c r="Q44" s="403"/>
      <c r="R44" s="403"/>
      <c r="S44" s="403"/>
      <c r="T44" s="403"/>
      <c r="U44" s="403"/>
      <c r="V44" s="403"/>
      <c r="W44" s="403"/>
      <c r="X44" s="403"/>
      <c r="Y44" s="403"/>
      <c r="Z44" s="403"/>
      <c r="AA44" s="153"/>
      <c r="AB44" s="153"/>
      <c r="AC44" s="153"/>
      <c r="AD44" s="153"/>
      <c r="AE44" s="153"/>
      <c r="AF44" s="153"/>
      <c r="AG44" s="153"/>
      <c r="AH44" s="153"/>
      <c r="AI44" s="153"/>
      <c r="AJ44" s="153"/>
    </row>
    <row r="45" spans="1:36" s="402" customFormat="1" ht="15.75">
      <c r="A45" s="153"/>
      <c r="B45" s="684">
        <v>20</v>
      </c>
      <c r="C45" s="409" t="s">
        <v>130</v>
      </c>
      <c r="D45" s="425">
        <v>14</v>
      </c>
      <c r="E45" s="494">
        <v>14.321780759428322</v>
      </c>
      <c r="F45" s="494">
        <v>37.809716081582835</v>
      </c>
      <c r="G45" s="447">
        <f>SUM(E45:F45)</f>
        <v>52.131496841011156</v>
      </c>
      <c r="H45" s="413"/>
      <c r="J45" s="403"/>
      <c r="K45" s="403"/>
      <c r="L45" s="403"/>
      <c r="M45" s="403"/>
      <c r="N45" s="403"/>
      <c r="O45" s="403"/>
      <c r="P45" s="403"/>
      <c r="Q45" s="403"/>
      <c r="R45" s="403"/>
      <c r="S45" s="403"/>
      <c r="T45" s="403"/>
      <c r="U45" s="403"/>
      <c r="V45" s="403"/>
      <c r="W45" s="403"/>
      <c r="X45" s="403"/>
      <c r="Y45" s="403"/>
      <c r="Z45" s="403"/>
      <c r="AA45" s="153"/>
      <c r="AB45" s="153"/>
      <c r="AC45" s="153"/>
      <c r="AD45" s="153"/>
      <c r="AE45" s="153"/>
      <c r="AF45" s="153"/>
      <c r="AG45" s="153"/>
      <c r="AH45" s="153"/>
      <c r="AI45" s="153"/>
      <c r="AJ45" s="153"/>
    </row>
    <row r="46" spans="1:36" s="402" customFormat="1" ht="16.5" thickBot="1">
      <c r="A46" s="153"/>
      <c r="B46" s="684">
        <v>21</v>
      </c>
      <c r="C46" s="409" t="s">
        <v>131</v>
      </c>
      <c r="D46" s="425">
        <v>15</v>
      </c>
      <c r="E46" s="432">
        <v>0</v>
      </c>
      <c r="F46" s="432">
        <v>-6.0256394159637807</v>
      </c>
      <c r="G46" s="443">
        <f>SUM(E46:F46)</f>
        <v>-6.0256394159637807</v>
      </c>
      <c r="H46" s="413"/>
      <c r="J46" s="403"/>
      <c r="K46" s="403"/>
      <c r="L46" s="403"/>
      <c r="M46" s="403"/>
      <c r="N46" s="403"/>
      <c r="O46" s="403"/>
      <c r="P46" s="403"/>
      <c r="Q46" s="403"/>
      <c r="R46" s="403"/>
      <c r="S46" s="403"/>
      <c r="T46" s="403"/>
      <c r="U46" s="403"/>
      <c r="V46" s="403"/>
      <c r="W46" s="403"/>
      <c r="X46" s="403"/>
      <c r="Y46" s="403"/>
      <c r="Z46" s="403"/>
      <c r="AA46" s="153"/>
      <c r="AB46" s="153"/>
      <c r="AC46" s="153"/>
      <c r="AD46" s="153"/>
      <c r="AE46" s="153"/>
      <c r="AF46" s="153"/>
      <c r="AG46" s="153"/>
      <c r="AH46" s="153"/>
      <c r="AI46" s="153"/>
      <c r="AJ46" s="153"/>
    </row>
    <row r="47" spans="1:36" s="402" customFormat="1" ht="15.75">
      <c r="A47" s="153"/>
      <c r="B47" s="684">
        <v>22</v>
      </c>
      <c r="C47" s="409" t="s">
        <v>337</v>
      </c>
      <c r="D47" s="425"/>
      <c r="E47" s="686">
        <f>SUM(E44:E46)</f>
        <v>82.413416702396802</v>
      </c>
      <c r="F47" s="686">
        <f>SUM(F44:F46)</f>
        <v>203.23073712793354</v>
      </c>
      <c r="G47" s="440">
        <f>SUM(G44:G46)</f>
        <v>285.64415383033037</v>
      </c>
      <c r="H47" s="413"/>
      <c r="I47" s="681"/>
      <c r="J47" s="403"/>
      <c r="K47" s="403"/>
      <c r="L47" s="403"/>
      <c r="M47" s="403"/>
      <c r="N47" s="403"/>
      <c r="O47" s="403"/>
      <c r="P47" s="403"/>
      <c r="Q47" s="403"/>
      <c r="R47" s="403"/>
      <c r="S47" s="403"/>
      <c r="T47" s="403"/>
      <c r="U47" s="403"/>
      <c r="V47" s="403"/>
      <c r="W47" s="403"/>
      <c r="X47" s="403"/>
      <c r="Y47" s="403"/>
      <c r="Z47" s="403"/>
      <c r="AA47" s="153"/>
      <c r="AB47" s="153"/>
      <c r="AC47" s="153"/>
      <c r="AD47" s="153"/>
      <c r="AE47" s="153"/>
      <c r="AF47" s="153"/>
      <c r="AG47" s="153"/>
      <c r="AH47" s="153"/>
      <c r="AI47" s="153"/>
      <c r="AJ47" s="153"/>
    </row>
    <row r="48" spans="1:36" s="402" customFormat="1" ht="15">
      <c r="A48" s="153"/>
      <c r="B48" s="684"/>
      <c r="C48" s="407"/>
      <c r="D48" s="423"/>
      <c r="E48" s="431"/>
      <c r="F48" s="431"/>
      <c r="G48" s="447"/>
      <c r="H48" s="413"/>
      <c r="J48" s="403"/>
      <c r="K48" s="403"/>
      <c r="L48" s="403"/>
      <c r="M48" s="403"/>
      <c r="N48" s="403"/>
      <c r="O48" s="403"/>
      <c r="P48" s="403"/>
      <c r="Q48" s="403"/>
      <c r="R48" s="403"/>
      <c r="S48" s="403"/>
      <c r="T48" s="403"/>
      <c r="U48" s="403"/>
      <c r="V48" s="403"/>
      <c r="W48" s="403"/>
      <c r="X48" s="403"/>
      <c r="Y48" s="403"/>
      <c r="Z48" s="403"/>
      <c r="AA48" s="153"/>
      <c r="AB48" s="153"/>
      <c r="AC48" s="153"/>
      <c r="AD48" s="153"/>
      <c r="AE48" s="153"/>
      <c r="AF48" s="153"/>
      <c r="AG48" s="153"/>
      <c r="AH48" s="153"/>
      <c r="AI48" s="153"/>
      <c r="AJ48" s="153"/>
    </row>
    <row r="49" spans="1:36" s="402" customFormat="1" ht="15.75">
      <c r="A49" s="153"/>
      <c r="B49" s="684">
        <v>23</v>
      </c>
      <c r="C49" s="409" t="s">
        <v>435</v>
      </c>
      <c r="D49" s="495"/>
      <c r="E49" s="683">
        <f>E42-E47</f>
        <v>329.48473706459788</v>
      </c>
      <c r="F49" s="683">
        <f>F42-F47</f>
        <v>855.75266893021717</v>
      </c>
      <c r="G49" s="447">
        <f>G42-G47</f>
        <v>1185.2362217987823</v>
      </c>
      <c r="H49" s="413"/>
      <c r="J49" s="403"/>
      <c r="K49" s="403"/>
      <c r="L49" s="403"/>
      <c r="M49" s="403"/>
      <c r="N49" s="403"/>
      <c r="O49" s="403"/>
      <c r="P49" s="403"/>
      <c r="Q49" s="403"/>
      <c r="R49" s="403"/>
      <c r="S49" s="403"/>
      <c r="T49" s="403"/>
      <c r="U49" s="403"/>
      <c r="V49" s="403"/>
      <c r="W49" s="403"/>
      <c r="X49" s="403"/>
      <c r="Y49" s="403"/>
      <c r="Z49" s="403"/>
      <c r="AA49" s="153"/>
      <c r="AB49" s="153"/>
      <c r="AC49" s="153"/>
      <c r="AD49" s="153"/>
      <c r="AE49" s="153"/>
      <c r="AF49" s="153"/>
      <c r="AG49" s="153"/>
      <c r="AH49" s="153"/>
      <c r="AI49" s="153"/>
      <c r="AJ49" s="153"/>
    </row>
    <row r="50" spans="1:36" s="402" customFormat="1" ht="16.5" thickBot="1">
      <c r="A50" s="153"/>
      <c r="B50" s="688"/>
      <c r="C50" s="427"/>
      <c r="D50" s="689"/>
      <c r="E50" s="690"/>
      <c r="F50" s="690"/>
      <c r="G50" s="448"/>
      <c r="H50" s="655"/>
      <c r="J50" s="403"/>
      <c r="K50" s="403"/>
      <c r="L50" s="403"/>
      <c r="M50" s="403"/>
      <c r="N50" s="403"/>
      <c r="O50" s="403"/>
      <c r="P50" s="403"/>
      <c r="Q50" s="403"/>
      <c r="R50" s="403"/>
      <c r="S50" s="403"/>
      <c r="T50" s="403"/>
      <c r="U50" s="403"/>
      <c r="V50" s="403"/>
      <c r="W50" s="403"/>
      <c r="X50" s="403"/>
      <c r="Y50" s="403"/>
      <c r="Z50" s="403"/>
      <c r="AA50" s="153"/>
      <c r="AB50" s="153"/>
      <c r="AC50" s="153"/>
      <c r="AD50" s="153"/>
      <c r="AE50" s="153"/>
      <c r="AF50" s="153"/>
      <c r="AG50" s="153"/>
      <c r="AH50" s="153"/>
      <c r="AI50" s="153"/>
      <c r="AJ50" s="153"/>
    </row>
    <row r="51" spans="1:36" s="402" customFormat="1" ht="24" customHeight="1" thickBot="1">
      <c r="A51" s="153"/>
      <c r="B51" s="691">
        <v>24</v>
      </c>
      <c r="C51" s="428" t="s">
        <v>380</v>
      </c>
      <c r="D51" s="429"/>
      <c r="E51" s="429"/>
      <c r="F51" s="429"/>
      <c r="G51" s="692">
        <v>0.12462835521768367</v>
      </c>
      <c r="H51" s="693"/>
      <c r="J51" s="403"/>
      <c r="K51" s="403"/>
      <c r="L51" s="403"/>
      <c r="M51" s="403"/>
      <c r="N51" s="403"/>
      <c r="O51" s="403"/>
      <c r="P51" s="403"/>
      <c r="Q51" s="403"/>
      <c r="R51" s="403"/>
      <c r="S51" s="403"/>
      <c r="T51" s="403"/>
      <c r="U51" s="403"/>
      <c r="V51" s="403"/>
      <c r="W51" s="403"/>
      <c r="X51" s="403"/>
      <c r="Y51" s="403"/>
      <c r="Z51" s="403"/>
      <c r="AA51" s="153"/>
      <c r="AB51" s="153"/>
      <c r="AC51" s="153"/>
      <c r="AD51" s="153"/>
      <c r="AE51" s="153"/>
      <c r="AF51" s="153"/>
      <c r="AG51" s="153"/>
      <c r="AH51" s="153"/>
      <c r="AI51" s="153"/>
      <c r="AJ51" s="153"/>
    </row>
    <row r="52" spans="1:36" s="402" customFormat="1" ht="17.25" customHeight="1">
      <c r="A52" s="153"/>
      <c r="B52" s="152"/>
      <c r="C52" s="260"/>
      <c r="G52" s="694"/>
      <c r="H52" s="694"/>
      <c r="J52" s="403"/>
      <c r="K52" s="403"/>
      <c r="L52" s="403"/>
      <c r="M52" s="403"/>
      <c r="N52" s="403"/>
      <c r="O52" s="403"/>
      <c r="P52" s="403"/>
      <c r="Q52" s="403"/>
      <c r="R52" s="403"/>
      <c r="S52" s="403"/>
      <c r="T52" s="403"/>
      <c r="U52" s="403"/>
      <c r="V52" s="403"/>
      <c r="W52" s="403"/>
      <c r="X52" s="403"/>
      <c r="Y52" s="403"/>
      <c r="Z52" s="403"/>
      <c r="AA52" s="153"/>
      <c r="AB52" s="153"/>
      <c r="AC52" s="153"/>
      <c r="AD52" s="153"/>
      <c r="AE52" s="153"/>
      <c r="AF52" s="153"/>
      <c r="AG52" s="153"/>
      <c r="AH52" s="153"/>
      <c r="AI52" s="153"/>
      <c r="AJ52" s="153"/>
    </row>
    <row r="53" spans="1:36" ht="15">
      <c r="B53" s="150" t="s">
        <v>45</v>
      </c>
      <c r="C53" s="150"/>
    </row>
    <row r="54" spans="1:36" ht="15">
      <c r="C54" s="150" t="s">
        <v>382</v>
      </c>
      <c r="F54" s="414"/>
    </row>
    <row r="84" spans="1:36" ht="15">
      <c r="A84" s="150"/>
      <c r="B84" s="150"/>
      <c r="C84" s="150"/>
      <c r="D84" s="150"/>
      <c r="E84" s="150"/>
      <c r="F84" s="150"/>
      <c r="G84" s="150"/>
      <c r="H84" s="150"/>
      <c r="I84" s="150"/>
      <c r="AA84" s="150"/>
      <c r="AB84" s="150"/>
      <c r="AC84" s="150"/>
      <c r="AD84" s="150"/>
      <c r="AE84" s="150"/>
      <c r="AF84" s="150"/>
      <c r="AG84" s="150"/>
      <c r="AH84" s="150"/>
      <c r="AI84" s="150"/>
      <c r="AJ84" s="150"/>
    </row>
    <row r="85" spans="1:36" ht="15">
      <c r="A85" s="150"/>
      <c r="B85" s="150"/>
      <c r="C85" s="150"/>
      <c r="D85" s="150"/>
      <c r="E85" s="150"/>
      <c r="F85" s="150"/>
      <c r="G85" s="150"/>
      <c r="H85" s="150"/>
      <c r="I85" s="150"/>
      <c r="AA85" s="150"/>
      <c r="AB85" s="150"/>
      <c r="AC85" s="150"/>
      <c r="AD85" s="150"/>
      <c r="AE85" s="150"/>
      <c r="AF85" s="150"/>
      <c r="AG85" s="150"/>
      <c r="AH85" s="150"/>
      <c r="AI85" s="150"/>
      <c r="AJ85" s="150"/>
    </row>
    <row r="86" spans="1:36" ht="15">
      <c r="A86" s="150"/>
      <c r="B86" s="150"/>
      <c r="C86" s="150"/>
      <c r="D86" s="150"/>
      <c r="E86" s="150"/>
      <c r="F86" s="150"/>
      <c r="G86" s="150"/>
      <c r="H86" s="150"/>
      <c r="I86" s="150"/>
      <c r="AA86" s="150"/>
      <c r="AB86" s="150"/>
      <c r="AC86" s="150"/>
      <c r="AD86" s="150"/>
      <c r="AE86" s="150"/>
      <c r="AF86" s="150"/>
      <c r="AG86" s="150"/>
      <c r="AH86" s="150"/>
      <c r="AI86" s="150"/>
      <c r="AJ86" s="150"/>
    </row>
    <row r="87" spans="1:36" ht="15">
      <c r="A87" s="150"/>
      <c r="B87" s="150"/>
      <c r="C87" s="150"/>
      <c r="D87" s="150"/>
      <c r="E87" s="150"/>
      <c r="F87" s="150"/>
      <c r="G87" s="150"/>
      <c r="H87" s="150"/>
      <c r="I87" s="150"/>
      <c r="AA87" s="150"/>
      <c r="AB87" s="150"/>
      <c r="AC87" s="150"/>
      <c r="AD87" s="150"/>
      <c r="AE87" s="150"/>
      <c r="AF87" s="150"/>
      <c r="AG87" s="150"/>
      <c r="AH87" s="150"/>
      <c r="AI87" s="150"/>
      <c r="AJ87" s="150"/>
    </row>
    <row r="88" spans="1:36" ht="15">
      <c r="A88" s="150"/>
      <c r="B88" s="150"/>
      <c r="C88" s="150"/>
      <c r="D88" s="150"/>
      <c r="E88" s="150"/>
      <c r="F88" s="150"/>
      <c r="G88" s="150"/>
      <c r="H88" s="150"/>
      <c r="I88" s="150"/>
      <c r="AA88" s="150"/>
      <c r="AB88" s="150"/>
      <c r="AC88" s="150"/>
      <c r="AD88" s="150"/>
      <c r="AE88" s="150"/>
      <c r="AF88" s="150"/>
      <c r="AG88" s="150"/>
      <c r="AH88" s="150"/>
      <c r="AI88" s="150"/>
      <c r="AJ88" s="150"/>
    </row>
    <row r="89" spans="1:36" ht="15">
      <c r="A89" s="150"/>
      <c r="B89" s="150"/>
      <c r="C89" s="150"/>
      <c r="D89" s="150"/>
      <c r="E89" s="150"/>
      <c r="F89" s="150"/>
      <c r="G89" s="150"/>
      <c r="H89" s="150"/>
      <c r="I89" s="150"/>
      <c r="AA89" s="150"/>
      <c r="AB89" s="150"/>
      <c r="AC89" s="150"/>
      <c r="AD89" s="150"/>
      <c r="AE89" s="150"/>
      <c r="AF89" s="150"/>
      <c r="AG89" s="150"/>
      <c r="AH89" s="150"/>
      <c r="AI89" s="150"/>
      <c r="AJ89" s="150"/>
    </row>
    <row r="90" spans="1:36" ht="15">
      <c r="A90" s="150"/>
      <c r="B90" s="150"/>
      <c r="C90" s="150"/>
      <c r="D90" s="150"/>
      <c r="E90" s="150"/>
      <c r="F90" s="150"/>
      <c r="G90" s="150"/>
      <c r="H90" s="150"/>
      <c r="I90" s="150"/>
      <c r="AA90" s="150"/>
      <c r="AB90" s="150"/>
      <c r="AC90" s="150"/>
      <c r="AD90" s="150"/>
      <c r="AE90" s="150"/>
      <c r="AF90" s="150"/>
      <c r="AG90" s="150"/>
      <c r="AH90" s="150"/>
      <c r="AI90" s="150"/>
      <c r="AJ90" s="150"/>
    </row>
    <row r="91" spans="1:36" ht="15">
      <c r="A91" s="150"/>
      <c r="B91" s="150"/>
      <c r="C91" s="150"/>
      <c r="D91" s="150"/>
      <c r="E91" s="150"/>
      <c r="F91" s="150"/>
      <c r="G91" s="150"/>
      <c r="H91" s="150"/>
      <c r="I91" s="150"/>
      <c r="AA91" s="150"/>
      <c r="AB91" s="150"/>
      <c r="AC91" s="150"/>
      <c r="AD91" s="150"/>
      <c r="AE91" s="150"/>
      <c r="AF91" s="150"/>
      <c r="AG91" s="150"/>
      <c r="AH91" s="150"/>
      <c r="AI91" s="150"/>
      <c r="AJ91" s="150"/>
    </row>
    <row r="92" spans="1:36" ht="15">
      <c r="A92" s="150"/>
      <c r="B92" s="150"/>
      <c r="C92" s="150"/>
      <c r="D92" s="150"/>
      <c r="E92" s="150"/>
      <c r="F92" s="150"/>
      <c r="G92" s="150"/>
      <c r="H92" s="150"/>
      <c r="I92" s="150"/>
      <c r="AA92" s="150"/>
      <c r="AB92" s="150"/>
      <c r="AC92" s="150"/>
      <c r="AD92" s="150"/>
      <c r="AE92" s="150"/>
      <c r="AF92" s="150"/>
      <c r="AG92" s="150"/>
      <c r="AH92" s="150"/>
      <c r="AI92" s="150"/>
      <c r="AJ92" s="150"/>
    </row>
    <row r="93" spans="1:36" ht="15">
      <c r="A93" s="150"/>
      <c r="B93" s="150"/>
      <c r="C93" s="150"/>
      <c r="D93" s="150"/>
      <c r="E93" s="150"/>
      <c r="F93" s="150"/>
      <c r="G93" s="150"/>
      <c r="H93" s="150"/>
      <c r="I93" s="150"/>
      <c r="AA93" s="150"/>
      <c r="AB93" s="150"/>
      <c r="AC93" s="150"/>
      <c r="AD93" s="150"/>
      <c r="AE93" s="150"/>
      <c r="AF93" s="150"/>
      <c r="AG93" s="150"/>
      <c r="AH93" s="150"/>
      <c r="AI93" s="150"/>
      <c r="AJ93" s="150"/>
    </row>
    <row r="94" spans="1:36" ht="15">
      <c r="A94" s="150"/>
      <c r="B94" s="150"/>
      <c r="C94" s="150"/>
      <c r="D94" s="150"/>
      <c r="E94" s="150"/>
      <c r="F94" s="150"/>
      <c r="G94" s="150"/>
      <c r="H94" s="150"/>
      <c r="I94" s="150"/>
      <c r="AA94" s="150"/>
      <c r="AB94" s="150"/>
      <c r="AC94" s="150"/>
      <c r="AD94" s="150"/>
      <c r="AE94" s="150"/>
      <c r="AF94" s="150"/>
      <c r="AG94" s="150"/>
      <c r="AH94" s="150"/>
      <c r="AI94" s="150"/>
      <c r="AJ94" s="150"/>
    </row>
    <row r="95" spans="1:36" ht="15">
      <c r="A95" s="150"/>
      <c r="B95" s="150"/>
      <c r="C95" s="150"/>
      <c r="D95" s="150"/>
      <c r="E95" s="150"/>
      <c r="F95" s="150"/>
      <c r="G95" s="150"/>
      <c r="H95" s="150"/>
      <c r="I95" s="150"/>
      <c r="AA95" s="150"/>
      <c r="AB95" s="150"/>
      <c r="AC95" s="150"/>
      <c r="AD95" s="150"/>
      <c r="AE95" s="150"/>
      <c r="AF95" s="150"/>
      <c r="AG95" s="150"/>
      <c r="AH95" s="150"/>
      <c r="AI95" s="150"/>
      <c r="AJ95" s="150"/>
    </row>
    <row r="96" spans="1:36" ht="15">
      <c r="A96" s="150"/>
      <c r="B96" s="150"/>
      <c r="C96" s="150"/>
      <c r="D96" s="150"/>
      <c r="E96" s="150"/>
      <c r="F96" s="150"/>
      <c r="G96" s="150"/>
      <c r="H96" s="150"/>
      <c r="I96" s="150"/>
      <c r="AA96" s="150"/>
      <c r="AB96" s="150"/>
      <c r="AC96" s="150"/>
      <c r="AD96" s="150"/>
      <c r="AE96" s="150"/>
      <c r="AF96" s="150"/>
      <c r="AG96" s="150"/>
      <c r="AH96" s="150"/>
      <c r="AI96" s="150"/>
      <c r="AJ96" s="150"/>
    </row>
  </sheetData>
  <mergeCells count="3">
    <mergeCell ref="B7:G7"/>
    <mergeCell ref="B8:G8"/>
    <mergeCell ref="E10:G10"/>
  </mergeCells>
  <printOptions horizontalCentered="1"/>
  <pageMargins left="0.51181102362204722" right="0.51181102362204722" top="0.98425196850393704" bottom="0.23622047244094491" header="0.31496062992125984" footer="0.31496062992125984"/>
  <pageSetup scale="57" orientation="landscape" r:id="rId1"/>
  <headerFooter alignWithMargins="0"/>
  <ignoredErrors>
    <ignoredError sqref="G37:G46"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rgb="FF0070C0"/>
    <pageSetUpPr fitToPage="1"/>
  </sheetPr>
  <dimension ref="A1:AG89"/>
  <sheetViews>
    <sheetView view="pageBreakPreview" zoomScaleNormal="100" zoomScaleSheetLayoutView="100" workbookViewId="0">
      <selection activeCell="B7" sqref="B7:E7"/>
    </sheetView>
  </sheetViews>
  <sheetFormatPr defaultRowHeight="12.75"/>
  <cols>
    <col min="1" max="1" width="2.5703125" customWidth="1"/>
    <col min="2" max="2" width="6.42578125" customWidth="1"/>
    <col min="3" max="3" width="89.42578125" customWidth="1"/>
    <col min="4" max="4" width="14.7109375" customWidth="1"/>
    <col min="5" max="5" width="22.28515625" customWidth="1"/>
    <col min="6" max="6" width="2.5703125" customWidth="1"/>
    <col min="7" max="7" width="19.28515625" customWidth="1"/>
    <col min="9" max="9" width="11" customWidth="1"/>
  </cols>
  <sheetData>
    <row r="1" spans="1:33" s="1" customFormat="1" ht="17.25" customHeight="1">
      <c r="A1" s="38"/>
      <c r="B1" s="49" t="s">
        <v>0</v>
      </c>
      <c r="C1" s="38"/>
      <c r="D1" s="38"/>
      <c r="E1" s="2" t="s">
        <v>425</v>
      </c>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row>
    <row r="2" spans="1:33" s="1" customFormat="1" ht="17.25" customHeight="1">
      <c r="A2" s="38"/>
      <c r="B2" s="49"/>
      <c r="C2" s="38"/>
      <c r="D2" s="38"/>
      <c r="E2" s="2" t="s">
        <v>1</v>
      </c>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row>
    <row r="3" spans="1:33" s="1" customFormat="1" ht="17.25" customHeight="1">
      <c r="A3" s="38"/>
      <c r="B3" s="115"/>
      <c r="C3" s="38"/>
      <c r="D3" s="38"/>
      <c r="E3" s="2" t="s">
        <v>2</v>
      </c>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row>
    <row r="4" spans="1:33" s="1" customFormat="1" ht="17.25" customHeight="1">
      <c r="A4" s="38"/>
      <c r="B4" s="115"/>
      <c r="C4" s="38"/>
      <c r="D4" s="38"/>
      <c r="E4" s="2" t="s">
        <v>3</v>
      </c>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row>
    <row r="5" spans="1:33" s="1" customFormat="1" ht="17.25" customHeight="1">
      <c r="A5" s="38"/>
      <c r="B5" s="108"/>
      <c r="C5" s="38"/>
      <c r="D5" s="38"/>
      <c r="E5" s="2" t="s">
        <v>4</v>
      </c>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row>
    <row r="6" spans="1:33" s="1" customFormat="1" ht="17.25" customHeight="1">
      <c r="A6" s="38"/>
      <c r="B6" s="116"/>
      <c r="C6" s="41"/>
      <c r="D6" s="41"/>
      <c r="E6" s="2" t="s">
        <v>96</v>
      </c>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row>
    <row r="7" spans="1:33" s="1" customFormat="1" ht="17.25" customHeight="1">
      <c r="A7" s="38"/>
      <c r="B7" s="750" t="s">
        <v>96</v>
      </c>
      <c r="C7" s="760"/>
      <c r="D7" s="760"/>
      <c r="E7" s="760"/>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row>
    <row r="8" spans="1:33" s="1" customFormat="1" ht="17.25" customHeight="1">
      <c r="A8" s="38"/>
      <c r="B8" s="751" t="s">
        <v>133</v>
      </c>
      <c r="C8" s="761"/>
      <c r="D8" s="761"/>
      <c r="E8" s="761"/>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row>
    <row r="9" spans="1:33" s="1" customFormat="1" ht="17.25" customHeight="1">
      <c r="A9" s="38"/>
      <c r="B9" s="269"/>
      <c r="C9" s="270"/>
      <c r="D9" s="270"/>
      <c r="E9" s="270"/>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row>
    <row r="10" spans="1:33" s="1" customFormat="1" ht="17.25" customHeight="1">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row>
    <row r="11" spans="1:33" s="1" customFormat="1" ht="15.75">
      <c r="A11" s="38"/>
      <c r="B11" s="262" t="s">
        <v>45</v>
      </c>
      <c r="C11" s="154"/>
      <c r="E11" s="263"/>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row>
    <row r="12" spans="1:33" s="1" customFormat="1" ht="15.75">
      <c r="A12" s="38"/>
      <c r="B12" s="77">
        <v>1</v>
      </c>
      <c r="C12" s="154" t="s">
        <v>391</v>
      </c>
      <c r="E12" s="263"/>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row>
    <row r="13" spans="1:33" s="1" customFormat="1" ht="93.75" customHeight="1">
      <c r="A13" s="38"/>
      <c r="B13" s="142">
        <v>2</v>
      </c>
      <c r="C13" s="762" t="s">
        <v>137</v>
      </c>
      <c r="D13" s="762"/>
      <c r="E13" s="762"/>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row>
    <row r="14" spans="1:33" s="1" customFormat="1" ht="15.75">
      <c r="A14" s="38"/>
      <c r="B14" s="77">
        <v>3</v>
      </c>
      <c r="C14" s="154" t="s">
        <v>392</v>
      </c>
      <c r="E14" s="263"/>
      <c r="F14" s="38"/>
      <c r="G14" s="38"/>
      <c r="H14" s="38"/>
      <c r="I14" s="148"/>
      <c r="J14" s="148"/>
      <c r="K14" s="148"/>
      <c r="L14" s="38"/>
      <c r="M14" s="38"/>
      <c r="N14" s="38"/>
      <c r="O14" s="38"/>
      <c r="P14" s="38"/>
      <c r="Q14" s="38"/>
      <c r="R14" s="38"/>
      <c r="S14" s="38"/>
      <c r="T14" s="38"/>
      <c r="U14" s="38"/>
      <c r="V14" s="38"/>
      <c r="W14" s="38"/>
      <c r="X14" s="38"/>
      <c r="Y14" s="38"/>
      <c r="Z14" s="38"/>
      <c r="AA14" s="38"/>
      <c r="AB14" s="38"/>
      <c r="AC14" s="38"/>
      <c r="AD14" s="38"/>
      <c r="AE14" s="38"/>
      <c r="AF14" s="38"/>
      <c r="AG14" s="38"/>
    </row>
    <row r="15" spans="1:33" s="1" customFormat="1" ht="15.75">
      <c r="A15" s="38"/>
      <c r="B15" s="77">
        <v>4</v>
      </c>
      <c r="C15" s="154" t="s">
        <v>393</v>
      </c>
      <c r="E15" s="263"/>
      <c r="F15" s="38"/>
      <c r="G15" s="38"/>
      <c r="H15" s="38"/>
      <c r="I15" s="148"/>
      <c r="J15" s="148"/>
      <c r="K15" s="148"/>
      <c r="L15" s="38"/>
      <c r="M15" s="38"/>
      <c r="N15" s="38"/>
      <c r="O15" s="38"/>
      <c r="P15" s="38"/>
      <c r="Q15" s="38"/>
      <c r="R15" s="38"/>
      <c r="S15" s="38"/>
      <c r="T15" s="38"/>
      <c r="U15" s="38"/>
      <c r="V15" s="38"/>
      <c r="W15" s="38"/>
      <c r="X15" s="38"/>
      <c r="Y15" s="38"/>
      <c r="Z15" s="38"/>
      <c r="AA15" s="38"/>
      <c r="AB15" s="38"/>
      <c r="AC15" s="38"/>
      <c r="AD15" s="38"/>
      <c r="AE15" s="38"/>
      <c r="AF15" s="38"/>
      <c r="AG15" s="38"/>
    </row>
    <row r="16" spans="1:33" s="1" customFormat="1" ht="15.75">
      <c r="A16" s="38"/>
      <c r="B16" s="77">
        <v>5</v>
      </c>
      <c r="C16" s="154" t="s">
        <v>394</v>
      </c>
      <c r="E16" s="263"/>
      <c r="F16" s="38"/>
      <c r="G16" s="38"/>
      <c r="H16" s="38"/>
      <c r="I16" s="148"/>
      <c r="J16" s="148"/>
      <c r="K16" s="148"/>
      <c r="L16" s="38"/>
      <c r="M16" s="38"/>
      <c r="N16" s="38"/>
      <c r="O16" s="38"/>
      <c r="P16" s="38"/>
      <c r="Q16" s="38"/>
      <c r="R16" s="38"/>
      <c r="S16" s="38"/>
      <c r="T16" s="38"/>
      <c r="U16" s="38"/>
      <c r="V16" s="38"/>
      <c r="W16" s="38"/>
      <c r="X16" s="38"/>
      <c r="Y16" s="38"/>
      <c r="Z16" s="38"/>
      <c r="AA16" s="38"/>
      <c r="AB16" s="38"/>
      <c r="AC16" s="38"/>
      <c r="AD16" s="38"/>
      <c r="AE16" s="38"/>
      <c r="AF16" s="38"/>
      <c r="AG16" s="38"/>
    </row>
    <row r="17" spans="1:33" s="1" customFormat="1" ht="15.75">
      <c r="A17" s="38"/>
      <c r="B17" s="77">
        <v>6</v>
      </c>
      <c r="C17" s="154" t="s">
        <v>395</v>
      </c>
      <c r="E17" s="263"/>
      <c r="F17" s="38"/>
      <c r="G17" s="38"/>
      <c r="H17" s="38"/>
      <c r="I17" s="148"/>
      <c r="J17" s="148"/>
      <c r="K17" s="148"/>
      <c r="L17" s="38"/>
      <c r="M17" s="38"/>
      <c r="N17" s="38"/>
      <c r="O17" s="38"/>
      <c r="P17" s="38"/>
      <c r="Q17" s="38"/>
      <c r="R17" s="38"/>
      <c r="S17" s="38"/>
      <c r="T17" s="38"/>
      <c r="U17" s="38"/>
      <c r="V17" s="38"/>
      <c r="W17" s="38"/>
      <c r="X17" s="38"/>
      <c r="Y17" s="38"/>
      <c r="Z17" s="38"/>
      <c r="AA17" s="38"/>
      <c r="AB17" s="38"/>
      <c r="AC17" s="38"/>
      <c r="AD17" s="38"/>
      <c r="AE17" s="38"/>
      <c r="AF17" s="38"/>
      <c r="AG17" s="38"/>
    </row>
    <row r="18" spans="1:33" s="1" customFormat="1" ht="15">
      <c r="A18" s="38"/>
      <c r="B18" s="142">
        <v>7</v>
      </c>
      <c r="C18" s="762" t="s">
        <v>138</v>
      </c>
      <c r="D18" s="762"/>
      <c r="E18" s="762"/>
      <c r="F18" s="38"/>
      <c r="G18" s="38"/>
      <c r="H18" s="38"/>
      <c r="I18" s="148"/>
      <c r="J18" s="148"/>
      <c r="K18" s="148"/>
      <c r="L18" s="38"/>
      <c r="M18" s="38"/>
      <c r="N18" s="38"/>
      <c r="O18" s="38"/>
      <c r="P18" s="38"/>
      <c r="Q18" s="38"/>
      <c r="R18" s="38"/>
      <c r="S18" s="38"/>
      <c r="T18" s="38"/>
      <c r="U18" s="38"/>
      <c r="V18" s="38"/>
      <c r="W18" s="38"/>
      <c r="X18" s="38"/>
      <c r="Y18" s="38"/>
      <c r="Z18" s="38"/>
      <c r="AA18" s="38"/>
      <c r="AB18" s="38"/>
      <c r="AC18" s="38"/>
      <c r="AD18" s="38"/>
      <c r="AE18" s="38"/>
      <c r="AF18" s="38"/>
      <c r="AG18" s="38"/>
    </row>
    <row r="19" spans="1:33" s="1" customFormat="1" ht="79.5" customHeight="1">
      <c r="A19" s="38"/>
      <c r="B19" s="142">
        <v>8</v>
      </c>
      <c r="C19" s="752" t="s">
        <v>396</v>
      </c>
      <c r="D19" s="752"/>
      <c r="E19" s="752"/>
      <c r="G19" s="38"/>
      <c r="H19" s="752"/>
      <c r="I19" s="752"/>
      <c r="J19" s="752"/>
      <c r="K19" s="38"/>
      <c r="L19" s="38"/>
      <c r="M19" s="38"/>
      <c r="N19" s="38"/>
      <c r="O19" s="38"/>
      <c r="P19" s="38"/>
      <c r="Q19" s="38"/>
      <c r="R19" s="38"/>
      <c r="S19" s="38"/>
      <c r="T19" s="38"/>
      <c r="U19" s="38"/>
      <c r="V19" s="38"/>
      <c r="W19" s="38"/>
      <c r="X19" s="38"/>
      <c r="Y19" s="38"/>
      <c r="Z19" s="38"/>
      <c r="AA19" s="38"/>
      <c r="AB19" s="38"/>
      <c r="AC19" s="38"/>
      <c r="AD19" s="38"/>
      <c r="AE19" s="38"/>
      <c r="AF19" s="38"/>
      <c r="AG19" s="38"/>
    </row>
    <row r="20" spans="1:33" s="1" customFormat="1" ht="79.5" customHeight="1">
      <c r="A20" s="38"/>
      <c r="B20" s="142">
        <v>9</v>
      </c>
      <c r="C20" s="752" t="s">
        <v>397</v>
      </c>
      <c r="D20" s="752"/>
      <c r="E20" s="752"/>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3" s="1" customFormat="1" ht="15">
      <c r="A21" s="38"/>
      <c r="B21" s="142">
        <v>10</v>
      </c>
      <c r="C21" s="752" t="s">
        <v>139</v>
      </c>
      <c r="D21" s="752"/>
      <c r="E21" s="752"/>
      <c r="F21" s="752"/>
      <c r="G21" s="752"/>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row>
    <row r="22" spans="1:33" s="1" customFormat="1" ht="30" customHeight="1">
      <c r="A22" s="38"/>
      <c r="B22" s="142">
        <v>11</v>
      </c>
      <c r="C22" s="752" t="s">
        <v>140</v>
      </c>
      <c r="D22" s="752"/>
      <c r="E22" s="752"/>
      <c r="G22" s="38"/>
      <c r="H22" s="38"/>
      <c r="I22" s="148"/>
      <c r="J22" s="148"/>
      <c r="K22" s="148"/>
      <c r="L22" s="38"/>
      <c r="M22" s="38"/>
      <c r="N22" s="38"/>
      <c r="O22" s="38"/>
      <c r="P22" s="38"/>
      <c r="Q22" s="38"/>
      <c r="R22" s="38"/>
      <c r="S22" s="38"/>
      <c r="T22" s="38"/>
      <c r="U22" s="38"/>
      <c r="V22" s="38"/>
      <c r="W22" s="38"/>
      <c r="X22" s="38"/>
      <c r="Y22" s="38"/>
      <c r="Z22" s="38"/>
      <c r="AA22" s="38"/>
      <c r="AB22" s="38"/>
      <c r="AC22" s="38"/>
      <c r="AD22" s="38"/>
      <c r="AE22" s="38"/>
      <c r="AF22" s="38"/>
      <c r="AG22" s="38"/>
    </row>
    <row r="23" spans="1:33" s="1" customFormat="1" ht="15.75">
      <c r="A23" s="38"/>
      <c r="B23" s="77">
        <v>12</v>
      </c>
      <c r="C23" s="38" t="s">
        <v>141</v>
      </c>
      <c r="E23" s="263"/>
      <c r="F23" s="452"/>
      <c r="G23" s="38"/>
      <c r="H23" s="38"/>
      <c r="I23" s="148"/>
      <c r="J23" s="148"/>
      <c r="K23" s="148"/>
      <c r="L23" s="38"/>
      <c r="M23" s="38"/>
      <c r="N23" s="38"/>
      <c r="O23" s="38"/>
      <c r="P23" s="38"/>
      <c r="Q23" s="38"/>
      <c r="R23" s="38"/>
      <c r="S23" s="38"/>
      <c r="T23" s="38"/>
      <c r="U23" s="38"/>
      <c r="V23" s="38"/>
      <c r="W23" s="38"/>
      <c r="X23" s="38"/>
      <c r="Y23" s="38"/>
      <c r="Z23" s="38"/>
      <c r="AA23" s="38"/>
      <c r="AB23" s="38"/>
      <c r="AC23" s="38"/>
      <c r="AD23" s="38"/>
      <c r="AE23" s="38"/>
      <c r="AF23" s="38"/>
      <c r="AG23" s="38"/>
    </row>
    <row r="24" spans="1:33" s="1" customFormat="1" ht="11.45" customHeight="1">
      <c r="A24" s="38"/>
      <c r="E24" s="263"/>
      <c r="G24" s="38"/>
      <c r="H24" s="38"/>
      <c r="I24" s="148"/>
      <c r="J24" s="148"/>
      <c r="K24" s="148"/>
      <c r="L24" s="38"/>
      <c r="M24" s="38"/>
      <c r="N24" s="38"/>
      <c r="O24" s="38"/>
      <c r="P24" s="38"/>
      <c r="Q24" s="38"/>
      <c r="R24" s="38"/>
      <c r="S24" s="38"/>
      <c r="T24" s="38"/>
      <c r="U24" s="38"/>
      <c r="V24" s="38"/>
      <c r="W24" s="38"/>
      <c r="X24" s="38"/>
      <c r="Y24" s="38"/>
      <c r="Z24" s="38"/>
      <c r="AA24" s="38"/>
      <c r="AB24" s="38"/>
      <c r="AC24" s="38"/>
      <c r="AD24" s="38"/>
      <c r="AE24" s="38"/>
      <c r="AF24" s="38"/>
      <c r="AG24" s="38"/>
    </row>
    <row r="25" spans="1:33" s="1" customFormat="1" ht="15.75">
      <c r="A25" s="38"/>
      <c r="B25" s="163" t="s">
        <v>142</v>
      </c>
      <c r="C25" s="159"/>
      <c r="D25" s="160"/>
      <c r="E25" s="263"/>
      <c r="G25" s="38"/>
      <c r="H25"/>
      <c r="I25"/>
      <c r="J25"/>
      <c r="K25"/>
      <c r="L25"/>
      <c r="M25"/>
      <c r="N25"/>
      <c r="O25"/>
      <c r="P25" s="38"/>
      <c r="Q25" s="38"/>
      <c r="R25" s="38"/>
      <c r="S25" s="38"/>
      <c r="T25" s="38"/>
      <c r="U25" s="38"/>
      <c r="V25" s="38"/>
      <c r="W25" s="38"/>
      <c r="X25" s="38"/>
      <c r="Y25" s="38"/>
      <c r="Z25" s="38"/>
      <c r="AA25" s="38"/>
      <c r="AB25" s="38"/>
      <c r="AC25" s="38"/>
      <c r="AD25" s="38"/>
      <c r="AE25" s="38"/>
      <c r="AF25" s="38"/>
      <c r="AG25" s="38"/>
    </row>
    <row r="26" spans="1:33" s="1" customFormat="1" ht="15.75">
      <c r="A26" s="38"/>
      <c r="B26" s="9" t="s">
        <v>9</v>
      </c>
      <c r="C26" s="28"/>
      <c r="D26" s="9"/>
      <c r="E26" s="263"/>
      <c r="G26" s="38"/>
      <c r="H26"/>
      <c r="I26"/>
      <c r="J26"/>
      <c r="K26"/>
      <c r="L26"/>
      <c r="M26"/>
      <c r="N26"/>
      <c r="O26"/>
      <c r="P26" s="38"/>
      <c r="Q26" s="38"/>
      <c r="R26" s="38"/>
      <c r="S26" s="38"/>
      <c r="T26" s="38"/>
      <c r="U26" s="38"/>
      <c r="V26" s="38"/>
      <c r="W26" s="38"/>
      <c r="X26" s="38"/>
      <c r="Y26" s="38"/>
      <c r="Z26" s="38"/>
      <c r="AA26" s="38"/>
      <c r="AB26" s="38"/>
      <c r="AC26" s="38"/>
      <c r="AD26" s="38"/>
      <c r="AE26" s="38"/>
      <c r="AF26" s="38"/>
      <c r="AG26" s="38"/>
    </row>
    <row r="27" spans="1:33" s="1" customFormat="1" ht="15.75">
      <c r="A27" s="38"/>
      <c r="B27" s="71" t="s">
        <v>10</v>
      </c>
      <c r="C27" s="72" t="s">
        <v>11</v>
      </c>
      <c r="D27" s="71" t="s">
        <v>143</v>
      </c>
      <c r="E27" s="263"/>
      <c r="H27"/>
      <c r="I27"/>
      <c r="J27"/>
      <c r="K27"/>
      <c r="L27"/>
      <c r="M27"/>
      <c r="N27"/>
      <c r="O27"/>
      <c r="P27" s="38"/>
      <c r="Q27" s="38"/>
      <c r="R27" s="38"/>
      <c r="S27" s="38"/>
      <c r="T27" s="38"/>
      <c r="U27" s="38"/>
      <c r="V27" s="38"/>
      <c r="W27" s="38"/>
      <c r="X27" s="38"/>
      <c r="Y27" s="38"/>
      <c r="Z27" s="38"/>
      <c r="AA27" s="38"/>
      <c r="AB27" s="38"/>
      <c r="AC27" s="38"/>
      <c r="AD27" s="38"/>
      <c r="AE27" s="38"/>
      <c r="AF27" s="38"/>
      <c r="AG27" s="38"/>
    </row>
    <row r="28" spans="1:33" s="1" customFormat="1" ht="15.75">
      <c r="A28" s="38"/>
      <c r="B28" s="16"/>
      <c r="C28" s="624" t="s">
        <v>144</v>
      </c>
      <c r="D28" s="40"/>
      <c r="E28" s="263"/>
      <c r="H28"/>
      <c r="I28"/>
      <c r="J28"/>
      <c r="K28"/>
      <c r="L28"/>
      <c r="M28"/>
      <c r="N28"/>
      <c r="O28"/>
      <c r="P28" s="38"/>
      <c r="Q28" s="38"/>
      <c r="R28" s="38"/>
      <c r="S28" s="38"/>
      <c r="T28" s="38"/>
      <c r="U28" s="38"/>
      <c r="V28" s="38"/>
      <c r="W28" s="38"/>
      <c r="X28" s="38"/>
      <c r="Y28" s="38"/>
      <c r="Z28" s="38"/>
      <c r="AA28" s="38"/>
      <c r="AB28" s="38"/>
      <c r="AC28" s="38"/>
      <c r="AD28" s="38"/>
      <c r="AE28" s="38"/>
      <c r="AF28" s="38"/>
      <c r="AG28" s="38"/>
    </row>
    <row r="29" spans="1:33" s="1" customFormat="1" ht="15.75">
      <c r="A29" s="38"/>
      <c r="B29" s="16" t="s">
        <v>59</v>
      </c>
      <c r="C29" s="73" t="s">
        <v>134</v>
      </c>
      <c r="D29" s="40">
        <v>45.355976566305984</v>
      </c>
      <c r="E29" s="263"/>
      <c r="H29"/>
      <c r="I29"/>
      <c r="J29"/>
      <c r="K29"/>
      <c r="L29"/>
      <c r="M29"/>
      <c r="N29"/>
      <c r="O29"/>
      <c r="P29" s="38"/>
      <c r="Q29" s="38"/>
      <c r="R29" s="38"/>
      <c r="S29" s="38"/>
      <c r="T29" s="38"/>
      <c r="U29" s="38"/>
      <c r="V29" s="38"/>
      <c r="W29" s="38"/>
      <c r="X29" s="38"/>
      <c r="Y29" s="38"/>
      <c r="Z29" s="38"/>
      <c r="AA29" s="38"/>
      <c r="AB29" s="38"/>
      <c r="AC29" s="38"/>
      <c r="AD29" s="38"/>
      <c r="AE29" s="38"/>
      <c r="AF29" s="38"/>
      <c r="AG29" s="38"/>
    </row>
    <row r="30" spans="1:33" s="1" customFormat="1" ht="15.75">
      <c r="A30" s="38"/>
      <c r="B30" s="16"/>
      <c r="C30" s="73"/>
      <c r="D30" s="40"/>
      <c r="E30" s="263"/>
      <c r="H30"/>
      <c r="I30"/>
      <c r="J30"/>
      <c r="K30"/>
      <c r="L30"/>
      <c r="M30"/>
      <c r="N30"/>
      <c r="O30"/>
      <c r="P30" s="38"/>
      <c r="Q30" s="38"/>
      <c r="R30" s="38"/>
      <c r="S30" s="38"/>
      <c r="T30" s="38"/>
      <c r="U30" s="38"/>
      <c r="V30" s="38"/>
      <c r="W30" s="38"/>
      <c r="X30" s="38"/>
      <c r="Y30" s="38"/>
      <c r="Z30" s="38"/>
      <c r="AA30" s="38"/>
      <c r="AB30" s="38"/>
      <c r="AC30" s="38"/>
      <c r="AD30" s="38"/>
      <c r="AE30" s="38"/>
      <c r="AF30" s="38"/>
      <c r="AG30" s="38"/>
    </row>
    <row r="31" spans="1:33" s="1" customFormat="1" ht="15.75">
      <c r="A31" s="38"/>
      <c r="B31" s="16" t="s">
        <v>357</v>
      </c>
      <c r="C31" s="73" t="s">
        <v>438</v>
      </c>
      <c r="D31" s="40">
        <v>13.124456162617594</v>
      </c>
      <c r="E31" s="263"/>
      <c r="H31"/>
      <c r="I31"/>
      <c r="J31"/>
      <c r="K31"/>
      <c r="L31"/>
      <c r="M31"/>
      <c r="N31"/>
      <c r="O31"/>
      <c r="P31" s="38"/>
      <c r="Q31" s="38"/>
      <c r="R31" s="38"/>
      <c r="S31" s="38"/>
      <c r="T31" s="38"/>
      <c r="U31" s="38"/>
      <c r="V31" s="38"/>
      <c r="W31" s="38"/>
      <c r="X31" s="38"/>
      <c r="Y31" s="38"/>
      <c r="Z31" s="38"/>
      <c r="AA31" s="38"/>
      <c r="AB31" s="38"/>
      <c r="AC31" s="38"/>
      <c r="AD31" s="38"/>
      <c r="AE31" s="38"/>
      <c r="AF31" s="38"/>
      <c r="AG31" s="38"/>
    </row>
    <row r="32" spans="1:33" s="1" customFormat="1" ht="15.75">
      <c r="A32" s="38"/>
      <c r="B32" s="16" t="s">
        <v>358</v>
      </c>
      <c r="C32" s="73" t="s">
        <v>439</v>
      </c>
      <c r="D32" s="40">
        <v>-14.321780759428322</v>
      </c>
      <c r="E32" s="263"/>
      <c r="H32"/>
      <c r="I32"/>
      <c r="J32"/>
      <c r="K32"/>
      <c r="L32"/>
      <c r="M32"/>
      <c r="N32"/>
      <c r="O32"/>
      <c r="P32" s="38"/>
      <c r="Q32" s="38"/>
      <c r="R32" s="38"/>
      <c r="S32" s="38"/>
      <c r="T32" s="38"/>
      <c r="U32" s="38"/>
      <c r="V32" s="38"/>
      <c r="W32" s="38"/>
      <c r="X32" s="38"/>
      <c r="Y32" s="38"/>
      <c r="Z32" s="38"/>
      <c r="AA32" s="38"/>
      <c r="AB32" s="38"/>
      <c r="AC32" s="38"/>
      <c r="AD32" s="38"/>
      <c r="AE32" s="38"/>
      <c r="AF32" s="38"/>
      <c r="AG32" s="38"/>
    </row>
    <row r="33" spans="1:33" s="1" customFormat="1" ht="15.75">
      <c r="A33" s="38"/>
      <c r="B33" s="625"/>
      <c r="C33" s="493"/>
      <c r="D33" s="40"/>
      <c r="E33" s="263"/>
      <c r="H33"/>
      <c r="I33"/>
      <c r="J33"/>
      <c r="K33"/>
      <c r="L33"/>
      <c r="M33"/>
      <c r="N33"/>
      <c r="O33"/>
      <c r="P33" s="38"/>
      <c r="Q33" s="38"/>
      <c r="R33" s="38"/>
      <c r="S33" s="38"/>
      <c r="T33" s="38"/>
      <c r="U33" s="38"/>
      <c r="V33" s="38"/>
      <c r="W33" s="38"/>
      <c r="X33" s="38"/>
      <c r="Y33" s="38"/>
      <c r="Z33" s="38"/>
      <c r="AA33" s="38"/>
      <c r="AB33" s="38"/>
      <c r="AC33" s="38"/>
      <c r="AD33" s="38"/>
      <c r="AE33" s="38"/>
      <c r="AF33" s="38"/>
      <c r="AG33" s="38"/>
    </row>
    <row r="34" spans="1:33" s="1" customFormat="1" ht="15.75">
      <c r="A34" s="38"/>
      <c r="B34" s="16" t="s">
        <v>359</v>
      </c>
      <c r="C34" s="493" t="s">
        <v>145</v>
      </c>
      <c r="D34" s="40">
        <f>D29-D31-D32</f>
        <v>46.553301163116714</v>
      </c>
      <c r="E34" s="263"/>
      <c r="H34"/>
      <c r="I34"/>
      <c r="J34"/>
      <c r="K34"/>
      <c r="L34"/>
      <c r="M34"/>
      <c r="N34"/>
      <c r="O34"/>
      <c r="P34" s="38"/>
      <c r="Q34" s="38"/>
      <c r="R34" s="38"/>
      <c r="S34" s="38"/>
      <c r="T34" s="38"/>
      <c r="U34" s="38"/>
      <c r="V34" s="38"/>
      <c r="W34" s="38"/>
      <c r="X34" s="38"/>
      <c r="Y34" s="38"/>
      <c r="Z34" s="38"/>
      <c r="AA34" s="38"/>
      <c r="AB34" s="38"/>
      <c r="AC34" s="38"/>
      <c r="AD34" s="38"/>
      <c r="AE34" s="38"/>
      <c r="AF34" s="38"/>
      <c r="AG34" s="38"/>
    </row>
    <row r="35" spans="1:33" s="1" customFormat="1" ht="15.75">
      <c r="A35" s="38"/>
      <c r="B35" s="625"/>
      <c r="C35" s="493"/>
      <c r="D35" s="40"/>
      <c r="E35" s="263"/>
      <c r="H35"/>
      <c r="I35"/>
      <c r="J35"/>
      <c r="K35"/>
      <c r="L35"/>
      <c r="M35"/>
      <c r="N35"/>
      <c r="O35"/>
      <c r="P35" s="38"/>
      <c r="Q35" s="38"/>
      <c r="R35" s="38"/>
      <c r="S35" s="38"/>
      <c r="T35" s="38"/>
      <c r="U35" s="38"/>
      <c r="V35" s="38"/>
      <c r="W35" s="38"/>
      <c r="X35" s="38"/>
      <c r="Y35" s="38"/>
      <c r="Z35" s="38"/>
      <c r="AA35" s="38"/>
      <c r="AB35" s="38"/>
      <c r="AC35" s="38"/>
      <c r="AD35" s="38"/>
      <c r="AE35" s="38"/>
      <c r="AF35" s="38"/>
      <c r="AG35" s="38"/>
    </row>
    <row r="36" spans="1:33" s="1" customFormat="1" ht="15.75">
      <c r="A36" s="38"/>
      <c r="B36" s="16"/>
      <c r="C36" s="624" t="s">
        <v>440</v>
      </c>
      <c r="D36" s="40"/>
      <c r="E36" s="263"/>
      <c r="H36"/>
      <c r="I36"/>
      <c r="J36"/>
      <c r="K36"/>
      <c r="L36"/>
      <c r="M36"/>
      <c r="N36"/>
      <c r="O36"/>
      <c r="P36" s="38"/>
      <c r="Q36" s="38"/>
      <c r="R36" s="38"/>
      <c r="S36" s="38"/>
      <c r="T36" s="38"/>
      <c r="U36" s="38"/>
      <c r="V36" s="38"/>
      <c r="W36" s="38"/>
      <c r="X36" s="38"/>
      <c r="Y36" s="38"/>
      <c r="Z36" s="38"/>
      <c r="AA36" s="38"/>
      <c r="AB36" s="38"/>
      <c r="AC36" s="38"/>
      <c r="AD36" s="38"/>
      <c r="AE36" s="38"/>
      <c r="AF36" s="38"/>
      <c r="AG36" s="38"/>
    </row>
    <row r="37" spans="1:33" s="1" customFormat="1" ht="15">
      <c r="A37" s="38"/>
      <c r="B37" s="16" t="s">
        <v>360</v>
      </c>
      <c r="C37" s="73" t="s">
        <v>134</v>
      </c>
      <c r="D37" s="40">
        <v>217.68847678901329</v>
      </c>
      <c r="E37" s="650"/>
      <c r="F37" s="681"/>
      <c r="H37"/>
      <c r="I37"/>
      <c r="J37"/>
      <c r="K37"/>
      <c r="L37"/>
      <c r="M37"/>
      <c r="N37"/>
      <c r="O37"/>
      <c r="P37" s="38"/>
      <c r="Q37" s="38"/>
      <c r="R37" s="38"/>
      <c r="S37" s="38"/>
      <c r="T37" s="38"/>
      <c r="U37" s="38"/>
      <c r="V37" s="38"/>
      <c r="W37" s="38"/>
      <c r="X37" s="38"/>
      <c r="Y37" s="38"/>
      <c r="Z37" s="38"/>
      <c r="AA37" s="38"/>
      <c r="AB37" s="38"/>
      <c r="AC37" s="38"/>
      <c r="AD37" s="38"/>
      <c r="AE37" s="38"/>
      <c r="AF37" s="38"/>
      <c r="AG37" s="38"/>
    </row>
    <row r="38" spans="1:33" s="1" customFormat="1" ht="15.75">
      <c r="A38" s="38"/>
      <c r="B38" s="16"/>
      <c r="C38" s="74"/>
      <c r="D38" s="40"/>
      <c r="E38" s="263"/>
      <c r="H38"/>
      <c r="I38"/>
      <c r="J38"/>
      <c r="K38"/>
      <c r="L38"/>
      <c r="M38"/>
      <c r="N38"/>
      <c r="O38"/>
      <c r="P38" s="38"/>
      <c r="Q38" s="38"/>
      <c r="R38" s="38"/>
      <c r="S38" s="38"/>
      <c r="T38" s="38"/>
      <c r="U38" s="38"/>
      <c r="V38" s="38"/>
      <c r="W38" s="38"/>
      <c r="X38" s="38"/>
      <c r="Y38" s="38"/>
      <c r="Z38" s="38"/>
      <c r="AA38" s="38"/>
      <c r="AB38" s="38"/>
      <c r="AC38" s="38"/>
      <c r="AD38" s="38"/>
      <c r="AE38" s="38"/>
      <c r="AF38" s="38"/>
      <c r="AG38" s="38"/>
    </row>
    <row r="39" spans="1:33" s="1" customFormat="1" ht="15">
      <c r="A39" s="38"/>
      <c r="B39" s="16" t="s">
        <v>361</v>
      </c>
      <c r="C39" s="73" t="s">
        <v>438</v>
      </c>
      <c r="D39" s="40">
        <v>-5.8247580982006335</v>
      </c>
      <c r="E39" s="650"/>
      <c r="F39" s="681"/>
      <c r="H39"/>
      <c r="I39"/>
      <c r="J39"/>
      <c r="K39"/>
      <c r="L39"/>
      <c r="M39"/>
      <c r="N39"/>
      <c r="O39"/>
      <c r="P39" s="38"/>
      <c r="Q39" s="38"/>
      <c r="R39" s="38"/>
      <c r="S39" s="38"/>
      <c r="T39" s="38"/>
      <c r="U39" s="38"/>
      <c r="V39" s="38"/>
      <c r="W39" s="38"/>
      <c r="X39" s="38"/>
      <c r="Y39" s="38"/>
      <c r="Z39" s="38"/>
      <c r="AA39" s="38"/>
      <c r="AB39" s="38"/>
      <c r="AC39" s="38"/>
      <c r="AD39" s="38"/>
      <c r="AE39" s="38"/>
      <c r="AF39" s="38"/>
      <c r="AG39" s="38"/>
    </row>
    <row r="40" spans="1:33" s="1" customFormat="1" ht="15.75">
      <c r="A40" s="38"/>
      <c r="B40" s="16" t="s">
        <v>362</v>
      </c>
      <c r="C40" s="73" t="s">
        <v>439</v>
      </c>
      <c r="D40" s="40">
        <v>-37.809716081582835</v>
      </c>
      <c r="E40" s="263"/>
      <c r="H40"/>
      <c r="I40"/>
      <c r="J40"/>
      <c r="K40"/>
      <c r="L40"/>
      <c r="M40"/>
      <c r="N40"/>
      <c r="O40"/>
      <c r="P40" s="38"/>
      <c r="Q40" s="38"/>
      <c r="R40" s="38"/>
      <c r="S40" s="38"/>
      <c r="T40" s="38"/>
      <c r="U40" s="38"/>
      <c r="V40" s="38"/>
      <c r="W40" s="38"/>
      <c r="X40" s="38"/>
      <c r="Y40" s="38"/>
      <c r="Z40" s="38"/>
      <c r="AA40" s="38"/>
      <c r="AB40" s="38"/>
      <c r="AC40" s="38"/>
      <c r="AD40" s="38"/>
      <c r="AE40" s="38"/>
      <c r="AF40" s="38"/>
      <c r="AG40" s="38"/>
    </row>
    <row r="41" spans="1:33" s="1" customFormat="1" ht="15.75">
      <c r="A41" s="38"/>
      <c r="B41" s="16"/>
      <c r="C41" s="73"/>
      <c r="D41" s="75"/>
      <c r="E41" s="263"/>
      <c r="H41"/>
      <c r="I41"/>
      <c r="J41"/>
      <c r="K41"/>
      <c r="L41"/>
      <c r="M41"/>
      <c r="N41"/>
      <c r="O41"/>
      <c r="P41" s="38"/>
      <c r="Q41" s="38"/>
      <c r="R41" s="38"/>
      <c r="S41" s="38"/>
      <c r="T41" s="38"/>
      <c r="U41" s="38"/>
      <c r="V41" s="38"/>
      <c r="W41" s="38"/>
      <c r="X41" s="38"/>
      <c r="Y41" s="38"/>
      <c r="Z41" s="38"/>
      <c r="AA41" s="38"/>
      <c r="AB41" s="38"/>
      <c r="AC41" s="38"/>
      <c r="AD41" s="38"/>
      <c r="AE41" s="38"/>
      <c r="AF41" s="38"/>
      <c r="AG41" s="38"/>
    </row>
    <row r="42" spans="1:33" s="1" customFormat="1" ht="15">
      <c r="A42" s="38"/>
      <c r="B42" s="626" t="s">
        <v>363</v>
      </c>
      <c r="C42" s="70" t="s">
        <v>145</v>
      </c>
      <c r="D42" s="76">
        <f>D37-D39-D40</f>
        <v>261.32295096879676</v>
      </c>
      <c r="E42" s="650"/>
      <c r="F42" s="681"/>
      <c r="H42"/>
      <c r="I42"/>
      <c r="J42"/>
      <c r="K42"/>
      <c r="L42"/>
      <c r="M42"/>
      <c r="N42"/>
      <c r="O42"/>
      <c r="P42" s="38"/>
      <c r="Q42" s="38"/>
      <c r="R42" s="38"/>
      <c r="S42" s="38"/>
      <c r="T42" s="38"/>
      <c r="U42" s="38"/>
      <c r="V42" s="38"/>
      <c r="W42" s="38"/>
      <c r="X42" s="38"/>
      <c r="Y42" s="38"/>
      <c r="Z42" s="38"/>
      <c r="AA42" s="38"/>
      <c r="AB42" s="38"/>
      <c r="AC42" s="38"/>
      <c r="AD42" s="38"/>
      <c r="AE42" s="38"/>
      <c r="AF42" s="38"/>
      <c r="AG42" s="38"/>
    </row>
    <row r="43" spans="1:33" s="1" customFormat="1" ht="15.75">
      <c r="A43" s="38"/>
      <c r="B43" s="77">
        <v>13</v>
      </c>
      <c r="C43" s="154" t="s">
        <v>398</v>
      </c>
      <c r="E43" s="263"/>
      <c r="G43" s="38"/>
      <c r="H43"/>
      <c r="I43"/>
      <c r="J43"/>
      <c r="K43"/>
      <c r="L43"/>
      <c r="M43"/>
      <c r="N43"/>
      <c r="O43"/>
      <c r="P43" s="38"/>
      <c r="Q43" s="38"/>
      <c r="R43" s="38"/>
      <c r="S43" s="38"/>
      <c r="T43" s="38"/>
      <c r="U43" s="38"/>
      <c r="V43" s="38"/>
      <c r="W43" s="38"/>
      <c r="X43" s="38"/>
      <c r="Y43" s="38"/>
      <c r="Z43" s="38"/>
      <c r="AA43" s="38"/>
      <c r="AB43" s="38"/>
      <c r="AC43" s="38"/>
      <c r="AD43" s="38"/>
      <c r="AE43" s="38"/>
      <c r="AF43" s="38"/>
      <c r="AG43" s="38"/>
    </row>
    <row r="44" spans="1:33" s="1" customFormat="1" ht="15.75">
      <c r="A44" s="38"/>
      <c r="B44" s="77">
        <v>14</v>
      </c>
      <c r="C44" s="52" t="s">
        <v>437</v>
      </c>
      <c r="E44" s="736"/>
      <c r="G44" s="38"/>
      <c r="H44"/>
      <c r="I44"/>
      <c r="J44"/>
      <c r="K44"/>
      <c r="L44"/>
      <c r="M44"/>
      <c r="N44"/>
      <c r="O44"/>
      <c r="P44" s="38"/>
      <c r="Q44" s="38"/>
      <c r="R44" s="38"/>
      <c r="S44" s="38"/>
      <c r="T44" s="38"/>
      <c r="U44" s="38"/>
      <c r="V44" s="38"/>
      <c r="W44" s="38"/>
      <c r="X44" s="38"/>
      <c r="Y44" s="38"/>
      <c r="Z44" s="38"/>
      <c r="AA44" s="38"/>
      <c r="AB44" s="38"/>
      <c r="AC44" s="38"/>
      <c r="AD44" s="38"/>
      <c r="AE44" s="38"/>
      <c r="AF44" s="38"/>
      <c r="AG44" s="38"/>
    </row>
    <row r="45" spans="1:33" s="1" customFormat="1" ht="17.25" customHeight="1">
      <c r="A45" s="38"/>
      <c r="B45" s="77">
        <v>15</v>
      </c>
      <c r="C45" s="52" t="s">
        <v>424</v>
      </c>
      <c r="D45" s="261"/>
      <c r="E45" s="737"/>
      <c r="G45" s="38"/>
      <c r="H45"/>
      <c r="I45"/>
      <c r="J45"/>
      <c r="K45"/>
      <c r="L45"/>
      <c r="M45"/>
      <c r="N45"/>
      <c r="O45"/>
      <c r="P45" s="38"/>
      <c r="Q45" s="38"/>
      <c r="R45" s="38"/>
      <c r="S45" s="38"/>
      <c r="T45" s="38"/>
      <c r="U45" s="38"/>
      <c r="V45" s="38"/>
      <c r="W45" s="38"/>
      <c r="X45" s="38"/>
      <c r="Y45" s="38"/>
      <c r="Z45" s="38"/>
      <c r="AA45" s="38"/>
      <c r="AB45" s="38"/>
      <c r="AC45" s="38"/>
      <c r="AD45" s="38"/>
      <c r="AE45" s="38"/>
      <c r="AF45" s="38"/>
      <c r="AG45" s="38"/>
    </row>
    <row r="46" spans="1:33" ht="15">
      <c r="A46" s="32"/>
      <c r="E46" s="32"/>
      <c r="F46" s="32"/>
      <c r="G46" s="32"/>
      <c r="P46" s="32"/>
      <c r="Q46" s="32"/>
      <c r="R46" s="32"/>
      <c r="S46" s="32"/>
      <c r="T46" s="32"/>
      <c r="U46" s="32"/>
      <c r="V46" s="32"/>
      <c r="W46" s="32"/>
      <c r="X46" s="32"/>
      <c r="Y46" s="32"/>
      <c r="Z46" s="32"/>
      <c r="AA46" s="32"/>
      <c r="AB46" s="32"/>
      <c r="AC46" s="32"/>
      <c r="AD46" s="32"/>
      <c r="AE46" s="32"/>
      <c r="AF46" s="32"/>
      <c r="AG46" s="32"/>
    </row>
    <row r="47" spans="1:33" ht="15">
      <c r="A47" s="32"/>
      <c r="E47" s="32"/>
      <c r="F47" s="32"/>
      <c r="G47" s="32"/>
      <c r="P47" s="32"/>
      <c r="Q47" s="32"/>
      <c r="R47" s="32"/>
      <c r="S47" s="32"/>
      <c r="T47" s="32"/>
      <c r="U47" s="32"/>
      <c r="V47" s="32"/>
      <c r="W47" s="32"/>
      <c r="X47" s="32"/>
      <c r="Y47" s="32"/>
      <c r="Z47" s="32"/>
      <c r="AA47" s="32"/>
      <c r="AB47" s="32"/>
      <c r="AC47" s="32"/>
      <c r="AD47" s="32"/>
      <c r="AE47" s="32"/>
      <c r="AF47" s="32"/>
      <c r="AG47" s="32"/>
    </row>
    <row r="48" spans="1:33" ht="15">
      <c r="A48" s="32"/>
      <c r="E48" s="32"/>
      <c r="F48" s="32"/>
      <c r="G48" s="32"/>
      <c r="P48" s="32"/>
      <c r="Q48" s="32"/>
      <c r="R48" s="32"/>
      <c r="S48" s="32"/>
      <c r="T48" s="32"/>
      <c r="U48" s="32"/>
      <c r="V48" s="32"/>
      <c r="W48" s="32"/>
      <c r="X48" s="32"/>
      <c r="Y48" s="32"/>
      <c r="Z48" s="32"/>
      <c r="AA48" s="32"/>
      <c r="AB48" s="32"/>
      <c r="AC48" s="32"/>
      <c r="AD48" s="32"/>
      <c r="AE48" s="32"/>
      <c r="AF48" s="32"/>
      <c r="AG48" s="32"/>
    </row>
    <row r="49" spans="1:33" ht="15">
      <c r="A49" s="32"/>
      <c r="E49" s="32"/>
      <c r="F49" s="32"/>
      <c r="G49" s="32"/>
      <c r="P49" s="32"/>
      <c r="Q49" s="32"/>
      <c r="R49" s="32"/>
      <c r="S49" s="32"/>
      <c r="T49" s="32"/>
      <c r="U49" s="32"/>
      <c r="V49" s="32"/>
      <c r="W49" s="32"/>
      <c r="X49" s="32"/>
      <c r="Y49" s="32"/>
      <c r="Z49" s="32"/>
      <c r="AA49" s="32"/>
      <c r="AB49" s="32"/>
      <c r="AC49" s="32"/>
      <c r="AD49" s="32"/>
      <c r="AE49" s="32"/>
      <c r="AF49" s="32"/>
      <c r="AG49" s="32"/>
    </row>
    <row r="50" spans="1:33" ht="15">
      <c r="A50" s="32"/>
      <c r="E50" s="32"/>
      <c r="F50" s="32"/>
      <c r="G50" s="32"/>
      <c r="P50" s="32"/>
      <c r="Q50" s="32"/>
      <c r="R50" s="32"/>
      <c r="S50" s="32"/>
      <c r="T50" s="32"/>
      <c r="U50" s="32"/>
      <c r="V50" s="32"/>
      <c r="W50" s="32"/>
      <c r="X50" s="32"/>
      <c r="Y50" s="32"/>
      <c r="Z50" s="32"/>
      <c r="AA50" s="32"/>
      <c r="AB50" s="32"/>
      <c r="AC50" s="32"/>
      <c r="AD50" s="32"/>
      <c r="AE50" s="32"/>
      <c r="AF50" s="32"/>
      <c r="AG50" s="32"/>
    </row>
    <row r="51" spans="1:33" ht="15">
      <c r="A51" s="32"/>
      <c r="E51" s="32"/>
      <c r="F51" s="32"/>
      <c r="G51" s="32"/>
      <c r="P51" s="32"/>
      <c r="Q51" s="32"/>
      <c r="R51" s="32"/>
      <c r="S51" s="32"/>
      <c r="T51" s="32"/>
      <c r="U51" s="32"/>
      <c r="V51" s="32"/>
      <c r="W51" s="32"/>
      <c r="X51" s="32"/>
      <c r="Y51" s="32"/>
      <c r="Z51" s="32"/>
      <c r="AA51" s="32"/>
      <c r="AB51" s="32"/>
      <c r="AC51" s="32"/>
      <c r="AD51" s="32"/>
      <c r="AE51" s="32"/>
      <c r="AF51" s="32"/>
      <c r="AG51" s="32"/>
    </row>
    <row r="52" spans="1:33" ht="15">
      <c r="A52" s="32"/>
      <c r="E52" s="32"/>
      <c r="F52" s="32"/>
      <c r="G52" s="32"/>
      <c r="P52" s="32"/>
      <c r="Q52" s="32"/>
      <c r="R52" s="32"/>
      <c r="S52" s="32"/>
      <c r="T52" s="32"/>
      <c r="U52" s="32"/>
      <c r="V52" s="32"/>
      <c r="W52" s="32"/>
      <c r="X52" s="32"/>
      <c r="Y52" s="32"/>
      <c r="Z52" s="32"/>
      <c r="AA52" s="32"/>
      <c r="AB52" s="32"/>
      <c r="AC52" s="32"/>
      <c r="AD52" s="32"/>
      <c r="AE52" s="32"/>
      <c r="AF52" s="32"/>
      <c r="AG52" s="32"/>
    </row>
    <row r="53" spans="1:33" ht="15">
      <c r="A53" s="32"/>
      <c r="E53" s="32"/>
      <c r="F53" s="32"/>
      <c r="G53" s="32"/>
      <c r="P53" s="32"/>
      <c r="Q53" s="32"/>
      <c r="R53" s="32"/>
      <c r="S53" s="32"/>
      <c r="T53" s="32"/>
      <c r="U53" s="32"/>
      <c r="V53" s="32"/>
      <c r="W53" s="32"/>
      <c r="X53" s="32"/>
      <c r="Y53" s="32"/>
      <c r="Z53" s="32"/>
      <c r="AA53" s="32"/>
      <c r="AB53" s="32"/>
      <c r="AC53" s="32"/>
      <c r="AD53" s="32"/>
      <c r="AE53" s="32"/>
      <c r="AF53" s="32"/>
      <c r="AG53" s="32"/>
    </row>
    <row r="54" spans="1:33" ht="15">
      <c r="A54" s="32"/>
      <c r="E54" s="32"/>
      <c r="F54" s="32"/>
      <c r="G54" s="32"/>
      <c r="P54" s="32"/>
      <c r="Q54" s="32"/>
      <c r="R54" s="32"/>
      <c r="S54" s="32"/>
      <c r="T54" s="32"/>
      <c r="U54" s="32"/>
      <c r="V54" s="32"/>
      <c r="W54" s="32"/>
      <c r="X54" s="32"/>
      <c r="Y54" s="32"/>
      <c r="Z54" s="32"/>
      <c r="AA54" s="32"/>
      <c r="AB54" s="32"/>
      <c r="AC54" s="32"/>
      <c r="AD54" s="32"/>
      <c r="AE54" s="32"/>
      <c r="AF54" s="32"/>
      <c r="AG54" s="32"/>
    </row>
    <row r="55" spans="1:33" ht="15">
      <c r="E55" s="32"/>
      <c r="F55" s="32"/>
      <c r="G55" s="32"/>
    </row>
    <row r="56" spans="1:33" ht="15">
      <c r="E56" s="32"/>
      <c r="F56" s="32"/>
      <c r="G56" s="32"/>
    </row>
    <row r="57" spans="1:33" ht="15">
      <c r="E57" s="32"/>
      <c r="F57" s="32"/>
      <c r="G57" s="32"/>
    </row>
    <row r="58" spans="1:33" ht="15">
      <c r="E58" s="32"/>
      <c r="F58" s="32"/>
      <c r="G58" s="32"/>
    </row>
    <row r="59" spans="1:33" ht="15">
      <c r="B59" s="32"/>
      <c r="C59" s="32"/>
      <c r="D59" s="32"/>
      <c r="E59" s="32"/>
      <c r="F59" s="32"/>
      <c r="G59" s="32"/>
    </row>
    <row r="60" spans="1:33" ht="15">
      <c r="B60" s="32"/>
      <c r="C60" s="32"/>
      <c r="D60" s="32"/>
      <c r="E60" s="32"/>
      <c r="F60" s="32"/>
      <c r="G60" s="32"/>
    </row>
    <row r="61" spans="1:33" ht="15">
      <c r="B61" s="32"/>
      <c r="C61" s="32"/>
      <c r="D61" s="32"/>
      <c r="E61" s="32"/>
      <c r="F61" s="32"/>
      <c r="G61" s="32"/>
    </row>
    <row r="62" spans="1:33" ht="15">
      <c r="B62" s="32"/>
      <c r="C62" s="32"/>
      <c r="D62" s="32"/>
      <c r="E62" s="32"/>
      <c r="F62" s="32"/>
      <c r="G62" s="32"/>
    </row>
    <row r="63" spans="1:33" ht="15">
      <c r="B63" s="32"/>
      <c r="C63" s="32"/>
      <c r="D63" s="32"/>
      <c r="E63" s="32"/>
      <c r="F63" s="32"/>
      <c r="G63" s="32"/>
    </row>
    <row r="64" spans="1:33" ht="15">
      <c r="B64" s="32"/>
      <c r="C64" s="32"/>
      <c r="D64" s="32"/>
      <c r="E64" s="32"/>
      <c r="F64" s="32"/>
      <c r="G64" s="32"/>
    </row>
    <row r="65" spans="2:14" ht="15">
      <c r="B65" s="32"/>
      <c r="C65" s="32"/>
      <c r="D65" s="32"/>
      <c r="E65" s="32"/>
      <c r="F65" s="32"/>
      <c r="G65" s="32"/>
    </row>
    <row r="66" spans="2:14" ht="15">
      <c r="B66" s="32"/>
      <c r="C66" s="32"/>
      <c r="D66" s="32"/>
      <c r="E66" s="32"/>
      <c r="F66" s="32"/>
      <c r="G66" s="32"/>
    </row>
    <row r="67" spans="2:14" ht="15">
      <c r="B67" s="32"/>
      <c r="C67" s="32"/>
      <c r="D67" s="32"/>
      <c r="E67" s="32"/>
      <c r="F67" s="32"/>
      <c r="G67" s="32"/>
    </row>
    <row r="68" spans="2:14" ht="15">
      <c r="B68" s="32"/>
      <c r="C68" s="32"/>
      <c r="D68" s="32"/>
      <c r="E68" s="32"/>
      <c r="F68" s="32"/>
      <c r="G68" s="32"/>
    </row>
    <row r="69" spans="2:14" ht="15">
      <c r="B69" s="32"/>
      <c r="C69" s="32"/>
      <c r="D69" s="32"/>
      <c r="E69" s="32"/>
      <c r="F69" s="32"/>
      <c r="G69" s="32"/>
    </row>
    <row r="70" spans="2:14" ht="15">
      <c r="B70" s="32"/>
      <c r="C70" s="32"/>
      <c r="D70" s="32"/>
      <c r="E70" s="32"/>
      <c r="F70" s="32"/>
      <c r="G70" s="32"/>
    </row>
    <row r="71" spans="2:14" ht="15">
      <c r="B71" s="32"/>
      <c r="C71" s="32"/>
      <c r="D71" s="32"/>
      <c r="E71" s="32"/>
      <c r="F71" s="32"/>
      <c r="G71" s="32"/>
    </row>
    <row r="72" spans="2:14" ht="15">
      <c r="B72" s="32"/>
      <c r="C72" s="32"/>
      <c r="D72" s="32"/>
      <c r="E72" s="32"/>
      <c r="F72" s="32"/>
      <c r="G72" s="32"/>
    </row>
    <row r="73" spans="2:14" ht="15">
      <c r="B73" s="32"/>
      <c r="C73" s="32"/>
      <c r="D73" s="32"/>
      <c r="E73" s="32"/>
      <c r="F73" s="32"/>
      <c r="G73" s="32"/>
    </row>
    <row r="74" spans="2:14" ht="15">
      <c r="B74" s="32"/>
      <c r="C74" s="32"/>
      <c r="D74" s="32"/>
      <c r="E74" s="32"/>
      <c r="F74" s="32"/>
      <c r="G74" s="32"/>
    </row>
    <row r="75" spans="2:14" ht="15">
      <c r="B75" s="32"/>
      <c r="C75" s="32"/>
      <c r="D75" s="32"/>
      <c r="E75" s="32"/>
      <c r="F75" s="32"/>
      <c r="G75" s="32"/>
    </row>
    <row r="76" spans="2:14" ht="15">
      <c r="B76" s="32"/>
      <c r="C76" s="32"/>
      <c r="D76" s="32"/>
      <c r="E76" s="32"/>
      <c r="F76" s="32"/>
      <c r="G76" s="32"/>
    </row>
    <row r="77" spans="2:14" ht="15">
      <c r="B77" s="32"/>
      <c r="C77" s="32"/>
      <c r="D77" s="32"/>
      <c r="E77" s="32"/>
      <c r="F77" s="32"/>
      <c r="G77" s="32"/>
      <c r="H77" s="32"/>
      <c r="I77" s="32"/>
      <c r="J77" s="32"/>
      <c r="K77" s="32"/>
      <c r="L77" s="32"/>
      <c r="M77" s="32"/>
      <c r="N77" s="32"/>
    </row>
    <row r="78" spans="2:14" ht="15">
      <c r="B78" s="32"/>
      <c r="C78" s="32"/>
      <c r="D78" s="32"/>
      <c r="E78" s="32"/>
      <c r="F78" s="32"/>
      <c r="G78" s="32"/>
      <c r="H78" s="32"/>
      <c r="I78" s="32"/>
      <c r="J78" s="32"/>
      <c r="K78" s="32"/>
      <c r="L78" s="32"/>
      <c r="M78" s="32"/>
      <c r="N78" s="32"/>
    </row>
    <row r="79" spans="2:14" ht="15">
      <c r="B79" s="32"/>
      <c r="C79" s="32"/>
      <c r="D79" s="32"/>
      <c r="E79" s="32"/>
      <c r="F79" s="32"/>
      <c r="G79" s="32"/>
      <c r="H79" s="32"/>
      <c r="I79" s="32"/>
      <c r="J79" s="32"/>
      <c r="K79" s="32"/>
      <c r="L79" s="32"/>
      <c r="M79" s="32"/>
      <c r="N79" s="32"/>
    </row>
    <row r="80" spans="2:14" ht="15">
      <c r="B80" s="32"/>
      <c r="C80" s="32"/>
      <c r="D80" s="32"/>
      <c r="E80" s="32"/>
      <c r="F80" s="32"/>
      <c r="G80" s="32"/>
      <c r="H80" s="32"/>
      <c r="I80" s="32"/>
      <c r="J80" s="32"/>
      <c r="K80" s="32"/>
      <c r="L80" s="32"/>
      <c r="M80" s="32"/>
      <c r="N80" s="32"/>
    </row>
    <row r="81" spans="2:14" ht="15">
      <c r="B81" s="32"/>
      <c r="C81" s="32"/>
      <c r="D81" s="32"/>
      <c r="E81" s="32"/>
      <c r="F81" s="32"/>
      <c r="G81" s="32"/>
      <c r="H81" s="32"/>
      <c r="I81" s="32"/>
      <c r="J81" s="32"/>
      <c r="K81" s="32"/>
      <c r="L81" s="32"/>
      <c r="M81" s="32"/>
      <c r="N81" s="32"/>
    </row>
    <row r="82" spans="2:14" ht="15">
      <c r="B82" s="32"/>
      <c r="C82" s="32"/>
      <c r="D82" s="32"/>
      <c r="E82" s="32"/>
      <c r="F82" s="32"/>
      <c r="G82" s="32"/>
      <c r="H82" s="32"/>
      <c r="I82" s="32"/>
      <c r="J82" s="32"/>
      <c r="K82" s="32"/>
      <c r="L82" s="32"/>
      <c r="M82" s="32"/>
      <c r="N82" s="32"/>
    </row>
    <row r="83" spans="2:14" ht="15">
      <c r="B83" s="32"/>
      <c r="C83" s="32"/>
      <c r="D83" s="32"/>
      <c r="E83" s="32"/>
      <c r="F83" s="32"/>
      <c r="G83" s="32"/>
      <c r="H83" s="32"/>
      <c r="I83" s="32"/>
      <c r="J83" s="32"/>
      <c r="K83" s="32"/>
      <c r="L83" s="32"/>
      <c r="M83" s="32"/>
      <c r="N83" s="32"/>
    </row>
    <row r="84" spans="2:14" ht="15">
      <c r="B84" s="32"/>
      <c r="C84" s="32"/>
      <c r="D84" s="32"/>
      <c r="E84" s="32"/>
      <c r="F84" s="32"/>
      <c r="G84" s="32"/>
      <c r="H84" s="32"/>
      <c r="I84" s="32"/>
      <c r="J84" s="32"/>
      <c r="K84" s="32"/>
      <c r="L84" s="32"/>
      <c r="M84" s="32"/>
      <c r="N84" s="32"/>
    </row>
    <row r="85" spans="2:14" ht="15">
      <c r="B85" s="32"/>
      <c r="C85" s="32"/>
      <c r="D85" s="32"/>
      <c r="E85" s="32"/>
      <c r="F85" s="32"/>
      <c r="G85" s="32"/>
      <c r="H85" s="32"/>
      <c r="I85" s="32"/>
      <c r="J85" s="32"/>
      <c r="K85" s="32"/>
      <c r="L85" s="32"/>
      <c r="M85" s="32"/>
      <c r="N85" s="32"/>
    </row>
    <row r="86" spans="2:14" ht="15">
      <c r="B86" s="32"/>
      <c r="C86" s="32"/>
      <c r="D86" s="32"/>
      <c r="E86" s="32"/>
      <c r="F86" s="32"/>
      <c r="G86" s="32"/>
      <c r="H86" s="32"/>
      <c r="I86" s="32"/>
      <c r="J86" s="32"/>
      <c r="K86" s="32"/>
      <c r="L86" s="32"/>
      <c r="M86" s="32"/>
      <c r="N86" s="32"/>
    </row>
    <row r="87" spans="2:14" ht="15">
      <c r="B87" s="32"/>
      <c r="C87" s="32"/>
      <c r="D87" s="32"/>
      <c r="E87" s="32"/>
      <c r="F87" s="32"/>
      <c r="G87" s="32"/>
      <c r="H87" s="32"/>
      <c r="I87" s="32"/>
      <c r="J87" s="32"/>
      <c r="K87" s="32"/>
      <c r="L87" s="32"/>
      <c r="M87" s="32"/>
      <c r="N87" s="32"/>
    </row>
    <row r="88" spans="2:14" ht="15">
      <c r="B88" s="32"/>
      <c r="C88" s="32"/>
      <c r="D88" s="32"/>
      <c r="E88" s="32"/>
      <c r="F88" s="32"/>
      <c r="G88" s="32"/>
      <c r="H88" s="32"/>
      <c r="I88" s="32"/>
      <c r="J88" s="32"/>
      <c r="K88" s="32"/>
      <c r="L88" s="32"/>
      <c r="M88" s="32"/>
      <c r="N88" s="32"/>
    </row>
    <row r="89" spans="2:14" ht="15">
      <c r="B89" s="32"/>
      <c r="C89" s="32"/>
      <c r="D89" s="32"/>
      <c r="E89" s="32"/>
      <c r="F89" s="32"/>
      <c r="G89" s="32"/>
      <c r="H89" s="32"/>
      <c r="I89" s="32"/>
      <c r="J89" s="32"/>
      <c r="K89" s="32"/>
      <c r="L89" s="32"/>
      <c r="M89" s="32"/>
      <c r="N89" s="32"/>
    </row>
  </sheetData>
  <mergeCells count="9">
    <mergeCell ref="H19:J19"/>
    <mergeCell ref="C22:E22"/>
    <mergeCell ref="C21:G21"/>
    <mergeCell ref="C20:E20"/>
    <mergeCell ref="B7:E7"/>
    <mergeCell ref="B8:E8"/>
    <mergeCell ref="C18:E18"/>
    <mergeCell ref="C19:E19"/>
    <mergeCell ref="C13:E13"/>
  </mergeCells>
  <printOptions horizontalCentered="1"/>
  <pageMargins left="0.98425196850393704" right="0.51181102362204722" top="0.74803149606299213" bottom="0.23622047244094491" header="0" footer="0"/>
  <pageSetup scale="66" orientation="portrait" r:id="rId1"/>
  <headerFooter alignWithMargins="0"/>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D2B3E-CCF8-4AFD-8A25-7C0F99886589}">
  <sheetPr>
    <tabColor rgb="FF0070C0"/>
    <pageSetUpPr fitToPage="1"/>
  </sheetPr>
  <dimension ref="A1:AK96"/>
  <sheetViews>
    <sheetView view="pageBreakPreview" zoomScaleNormal="100" zoomScaleSheetLayoutView="100" workbookViewId="0">
      <selection activeCell="B7" sqref="B7:G7"/>
    </sheetView>
  </sheetViews>
  <sheetFormatPr defaultColWidth="8.5703125" defaultRowHeight="12.75"/>
  <cols>
    <col min="1" max="1" width="2.5703125" style="403" customWidth="1"/>
    <col min="2" max="2" width="6.42578125" style="403" customWidth="1"/>
    <col min="3" max="3" width="112.7109375" style="403" customWidth="1"/>
    <col min="4" max="4" width="6.42578125" style="403" customWidth="1"/>
    <col min="5" max="7" width="16.7109375" style="403" customWidth="1"/>
    <col min="8" max="8" width="2.85546875" style="403" customWidth="1"/>
    <col min="9" max="10" width="2.7109375" style="403" customWidth="1"/>
    <col min="11" max="11" width="15.5703125" style="403" customWidth="1"/>
    <col min="12" max="12" width="11.5703125" style="403" customWidth="1"/>
    <col min="13" max="13" width="11.42578125" style="403" customWidth="1"/>
    <col min="14" max="14" width="8.5703125" style="403"/>
    <col min="15" max="15" width="10.42578125" style="403" customWidth="1"/>
    <col min="16" max="16384" width="8.5703125" style="403"/>
  </cols>
  <sheetData>
    <row r="1" spans="1:37" s="402" customFormat="1" ht="17.25" customHeight="1">
      <c r="A1" s="153"/>
      <c r="B1" s="401" t="s">
        <v>0</v>
      </c>
      <c r="C1" s="153"/>
      <c r="D1" s="153"/>
      <c r="E1" s="153"/>
      <c r="F1" s="153"/>
      <c r="G1" s="151" t="s">
        <v>442</v>
      </c>
      <c r="H1" s="151"/>
      <c r="I1" s="151"/>
      <c r="J1" s="153"/>
      <c r="K1" s="403"/>
      <c r="L1" s="403"/>
      <c r="M1" s="403"/>
      <c r="N1" s="403"/>
      <c r="O1" s="403"/>
      <c r="P1" s="403"/>
      <c r="Q1" s="403"/>
      <c r="R1" s="403"/>
      <c r="S1" s="403"/>
      <c r="T1" s="403"/>
      <c r="U1" s="153"/>
      <c r="V1" s="153"/>
      <c r="W1" s="153"/>
      <c r="X1" s="153"/>
      <c r="Y1" s="153"/>
      <c r="Z1" s="153"/>
      <c r="AA1" s="153"/>
      <c r="AB1" s="153"/>
      <c r="AC1" s="153"/>
      <c r="AD1" s="153"/>
      <c r="AE1" s="153"/>
      <c r="AF1" s="153"/>
      <c r="AG1" s="153"/>
      <c r="AH1" s="153"/>
      <c r="AI1" s="153"/>
      <c r="AJ1" s="153"/>
      <c r="AK1" s="153"/>
    </row>
    <row r="2" spans="1:37" s="402" customFormat="1" ht="17.25" customHeight="1">
      <c r="A2" s="153"/>
      <c r="B2" s="401"/>
      <c r="C2" s="153"/>
      <c r="D2" s="153"/>
      <c r="E2" s="153"/>
      <c r="F2" s="153"/>
      <c r="G2" s="151" t="s">
        <v>1</v>
      </c>
      <c r="H2" s="151"/>
      <c r="I2" s="151"/>
      <c r="J2" s="153"/>
      <c r="K2" s="403"/>
      <c r="L2" s="403"/>
      <c r="M2" s="403"/>
      <c r="N2" s="403"/>
      <c r="O2" s="403"/>
      <c r="P2" s="403"/>
      <c r="Q2" s="403"/>
      <c r="R2" s="403"/>
      <c r="S2" s="403"/>
      <c r="T2" s="403"/>
      <c r="U2" s="153"/>
      <c r="V2" s="153"/>
      <c r="W2" s="153"/>
      <c r="X2" s="153"/>
      <c r="Y2" s="153"/>
      <c r="Z2" s="153"/>
      <c r="AA2" s="153"/>
      <c r="AB2" s="153"/>
      <c r="AC2" s="153"/>
      <c r="AD2" s="153"/>
      <c r="AE2" s="153"/>
      <c r="AF2" s="153"/>
      <c r="AG2" s="153"/>
      <c r="AH2" s="153"/>
      <c r="AI2" s="153"/>
      <c r="AJ2" s="153"/>
      <c r="AK2" s="153"/>
    </row>
    <row r="3" spans="1:37" s="402" customFormat="1" ht="17.25" customHeight="1">
      <c r="A3" s="153"/>
      <c r="B3" s="415"/>
      <c r="C3" s="153"/>
      <c r="D3" s="153"/>
      <c r="E3" s="153"/>
      <c r="F3" s="153"/>
      <c r="G3" s="151" t="s">
        <v>2</v>
      </c>
      <c r="H3" s="151"/>
      <c r="I3" s="151"/>
      <c r="J3" s="153"/>
      <c r="K3" s="403"/>
      <c r="L3" s="403"/>
      <c r="M3" s="403"/>
      <c r="N3" s="403"/>
      <c r="O3" s="403"/>
      <c r="P3" s="403"/>
      <c r="Q3" s="403"/>
      <c r="R3" s="403"/>
      <c r="S3" s="403"/>
      <c r="T3" s="403"/>
      <c r="U3" s="153"/>
      <c r="V3" s="153"/>
      <c r="W3" s="153"/>
      <c r="X3" s="153"/>
      <c r="Y3" s="153"/>
      <c r="Z3" s="153"/>
      <c r="AA3" s="153"/>
      <c r="AB3" s="153"/>
      <c r="AC3" s="153"/>
      <c r="AD3" s="153"/>
      <c r="AE3" s="153"/>
      <c r="AF3" s="153"/>
      <c r="AG3" s="153"/>
      <c r="AH3" s="153"/>
      <c r="AI3" s="153"/>
      <c r="AJ3" s="153"/>
      <c r="AK3" s="153"/>
    </row>
    <row r="4" spans="1:37" s="402" customFormat="1" ht="17.25" customHeight="1">
      <c r="A4" s="153"/>
      <c r="B4" s="415"/>
      <c r="C4" s="153"/>
      <c r="D4" s="153"/>
      <c r="E4" s="153"/>
      <c r="F4" s="153"/>
      <c r="G4" s="151" t="s">
        <v>3</v>
      </c>
      <c r="H4" s="151"/>
      <c r="I4" s="151"/>
      <c r="J4" s="153"/>
      <c r="K4" s="403"/>
      <c r="L4" s="403"/>
      <c r="M4" s="403"/>
      <c r="N4" s="403"/>
      <c r="O4" s="403"/>
      <c r="P4" s="403"/>
      <c r="Q4" s="403"/>
      <c r="R4" s="403"/>
      <c r="S4" s="403"/>
      <c r="T4" s="403"/>
      <c r="U4" s="153"/>
      <c r="V4" s="153"/>
      <c r="W4" s="153"/>
      <c r="X4" s="153"/>
      <c r="Y4" s="153"/>
      <c r="Z4" s="153"/>
      <c r="AA4" s="153"/>
      <c r="AB4" s="153"/>
      <c r="AC4" s="153"/>
      <c r="AD4" s="153"/>
      <c r="AE4" s="153"/>
      <c r="AF4" s="153"/>
      <c r="AG4" s="153"/>
      <c r="AH4" s="153"/>
      <c r="AI4" s="153"/>
      <c r="AJ4" s="153"/>
      <c r="AK4" s="153"/>
    </row>
    <row r="5" spans="1:37" s="402" customFormat="1" ht="17.25" customHeight="1">
      <c r="A5" s="153"/>
      <c r="B5" s="108"/>
      <c r="C5" s="153"/>
      <c r="D5" s="153"/>
      <c r="E5" s="153"/>
      <c r="F5" s="153"/>
      <c r="G5" s="151" t="s">
        <v>4</v>
      </c>
      <c r="H5" s="151"/>
      <c r="I5" s="151"/>
      <c r="J5" s="153"/>
      <c r="K5" s="403"/>
      <c r="L5" s="403"/>
      <c r="M5" s="403"/>
      <c r="N5" s="403"/>
      <c r="O5" s="403"/>
      <c r="P5" s="403"/>
      <c r="Q5" s="403"/>
      <c r="R5" s="403"/>
      <c r="S5" s="403"/>
      <c r="T5" s="403"/>
      <c r="U5" s="153"/>
      <c r="V5" s="153"/>
      <c r="W5" s="153"/>
      <c r="X5" s="153"/>
      <c r="Y5" s="153"/>
      <c r="Z5" s="153"/>
      <c r="AA5" s="153"/>
      <c r="AB5" s="153"/>
      <c r="AC5" s="153"/>
      <c r="AD5" s="153"/>
      <c r="AE5" s="153"/>
      <c r="AF5" s="153"/>
      <c r="AG5" s="153"/>
      <c r="AH5" s="153"/>
      <c r="AI5" s="153"/>
      <c r="AJ5" s="153"/>
      <c r="AK5" s="153"/>
    </row>
    <row r="6" spans="1:37" s="402" customFormat="1" ht="17.25" customHeight="1">
      <c r="A6" s="153"/>
      <c r="B6" s="116"/>
      <c r="C6" s="412"/>
      <c r="D6" s="404"/>
      <c r="E6" s="404"/>
      <c r="F6" s="404"/>
      <c r="G6" s="151" t="s">
        <v>293</v>
      </c>
      <c r="H6" s="151"/>
      <c r="I6" s="151"/>
      <c r="J6" s="153"/>
      <c r="K6" s="403"/>
      <c r="L6" s="403"/>
      <c r="M6" s="403"/>
      <c r="N6" s="403"/>
      <c r="O6" s="403"/>
      <c r="P6" s="403"/>
      <c r="Q6" s="403"/>
      <c r="R6" s="403"/>
      <c r="S6" s="403"/>
      <c r="T6" s="403"/>
      <c r="U6" s="153"/>
      <c r="V6" s="153"/>
      <c r="W6" s="153"/>
      <c r="X6" s="153"/>
      <c r="Y6" s="153"/>
      <c r="Z6" s="153"/>
      <c r="AA6" s="153"/>
      <c r="AB6" s="153"/>
      <c r="AC6" s="153"/>
      <c r="AD6" s="153"/>
      <c r="AE6" s="153"/>
      <c r="AF6" s="153"/>
      <c r="AG6" s="153"/>
      <c r="AH6" s="153"/>
      <c r="AI6" s="153"/>
      <c r="AJ6" s="153"/>
      <c r="AK6" s="153"/>
    </row>
    <row r="7" spans="1:37" s="402" customFormat="1" ht="17.25" customHeight="1">
      <c r="A7" s="153"/>
      <c r="B7" s="753" t="s">
        <v>293</v>
      </c>
      <c r="C7" s="754"/>
      <c r="D7" s="754"/>
      <c r="E7" s="754"/>
      <c r="F7" s="754"/>
      <c r="G7" s="754"/>
      <c r="H7" s="153"/>
      <c r="I7" s="153"/>
      <c r="J7" s="153"/>
      <c r="K7" s="403"/>
      <c r="L7" s="403"/>
      <c r="M7" s="403"/>
      <c r="N7" s="403"/>
      <c r="O7" s="403"/>
      <c r="P7" s="403"/>
      <c r="Q7" s="403"/>
      <c r="R7" s="403"/>
      <c r="S7" s="403"/>
      <c r="T7" s="403"/>
      <c r="U7" s="153"/>
      <c r="V7" s="153"/>
      <c r="W7" s="153"/>
      <c r="X7" s="153"/>
      <c r="Y7" s="153"/>
      <c r="Z7" s="153"/>
      <c r="AA7" s="153"/>
      <c r="AB7" s="153"/>
      <c r="AC7" s="153"/>
      <c r="AD7" s="153"/>
      <c r="AE7" s="153"/>
      <c r="AF7" s="153"/>
      <c r="AG7" s="153"/>
      <c r="AH7" s="153"/>
      <c r="AI7" s="153"/>
      <c r="AJ7" s="153"/>
      <c r="AK7" s="153"/>
    </row>
    <row r="8" spans="1:37" s="402" customFormat="1" ht="17.25" customHeight="1">
      <c r="A8" s="153"/>
      <c r="B8" s="755" t="s">
        <v>147</v>
      </c>
      <c r="C8" s="756"/>
      <c r="D8" s="756"/>
      <c r="E8" s="756"/>
      <c r="F8" s="756"/>
      <c r="G8" s="756"/>
      <c r="H8" s="648"/>
      <c r="I8" s="648"/>
      <c r="J8" s="153"/>
      <c r="K8" s="403"/>
      <c r="L8" s="403"/>
      <c r="M8" s="403"/>
      <c r="N8" s="403"/>
      <c r="O8" s="403"/>
      <c r="P8" s="403"/>
      <c r="Q8" s="403"/>
      <c r="R8" s="403"/>
      <c r="S8" s="403"/>
      <c r="T8" s="403"/>
      <c r="U8" s="153"/>
      <c r="V8" s="153"/>
      <c r="W8" s="153"/>
      <c r="X8" s="153"/>
      <c r="Y8" s="153"/>
      <c r="Z8" s="153"/>
      <c r="AA8" s="153"/>
      <c r="AB8" s="153"/>
      <c r="AC8" s="153"/>
      <c r="AD8" s="153"/>
      <c r="AE8" s="153"/>
      <c r="AF8" s="153"/>
      <c r="AG8" s="153"/>
      <c r="AH8" s="153"/>
      <c r="AI8" s="153"/>
      <c r="AJ8" s="153"/>
      <c r="AK8" s="153"/>
    </row>
    <row r="9" spans="1:37" s="402" customFormat="1" ht="17.25" customHeight="1" thickBot="1">
      <c r="A9" s="153"/>
      <c r="B9" s="153"/>
      <c r="C9" s="153"/>
      <c r="D9" s="153"/>
      <c r="E9" s="153"/>
      <c r="F9" s="153"/>
      <c r="G9" s="153"/>
      <c r="H9" s="153"/>
      <c r="I9" s="153"/>
      <c r="J9" s="153"/>
      <c r="K9" s="403"/>
      <c r="L9" s="403"/>
      <c r="M9" s="403"/>
      <c r="N9" s="403"/>
      <c r="O9" s="403"/>
      <c r="P9" s="403"/>
      <c r="Q9" s="403"/>
      <c r="R9" s="403"/>
      <c r="S9" s="403"/>
      <c r="T9" s="403"/>
      <c r="U9" s="153"/>
      <c r="V9" s="153"/>
      <c r="W9" s="153"/>
      <c r="X9" s="153"/>
      <c r="Y9" s="153"/>
      <c r="Z9" s="153"/>
      <c r="AA9" s="153"/>
      <c r="AB9" s="153"/>
      <c r="AC9" s="153"/>
      <c r="AD9" s="153"/>
      <c r="AE9" s="153"/>
      <c r="AF9" s="153"/>
      <c r="AG9" s="153"/>
      <c r="AH9" s="153"/>
      <c r="AI9" s="153"/>
      <c r="AJ9" s="153"/>
      <c r="AK9" s="153"/>
    </row>
    <row r="10" spans="1:37" s="402" customFormat="1" ht="17.25" customHeight="1" thickBot="1">
      <c r="A10" s="153"/>
      <c r="B10" s="451" t="s">
        <v>9</v>
      </c>
      <c r="C10" s="630"/>
      <c r="D10" s="630"/>
      <c r="E10" s="758" t="s">
        <v>148</v>
      </c>
      <c r="F10" s="758"/>
      <c r="G10" s="759"/>
      <c r="H10" s="651"/>
      <c r="I10" s="651"/>
      <c r="K10" s="403"/>
      <c r="L10" s="403"/>
      <c r="M10" s="403"/>
      <c r="N10" s="403"/>
      <c r="O10" s="403"/>
      <c r="P10" s="403"/>
      <c r="Q10" s="403"/>
      <c r="R10" s="403"/>
      <c r="S10" s="403"/>
      <c r="T10" s="403"/>
      <c r="U10" s="153"/>
      <c r="V10" s="153"/>
      <c r="W10" s="153"/>
      <c r="X10" s="153"/>
      <c r="Y10" s="153"/>
      <c r="Z10" s="153"/>
      <c r="AA10" s="153"/>
      <c r="AB10" s="153"/>
      <c r="AC10" s="153"/>
      <c r="AD10" s="153"/>
      <c r="AE10" s="153"/>
      <c r="AF10" s="153"/>
      <c r="AG10" s="153"/>
      <c r="AH10" s="153"/>
      <c r="AI10" s="153"/>
      <c r="AJ10" s="153"/>
      <c r="AK10" s="153"/>
    </row>
    <row r="11" spans="1:37" s="402" customFormat="1" ht="33" customHeight="1" thickBot="1">
      <c r="A11" s="153"/>
      <c r="B11" s="449" t="s">
        <v>10</v>
      </c>
      <c r="C11" s="405" t="s">
        <v>11</v>
      </c>
      <c r="D11" s="405" t="s">
        <v>12</v>
      </c>
      <c r="E11" s="627" t="s">
        <v>114</v>
      </c>
      <c r="F11" s="438" t="s">
        <v>115</v>
      </c>
      <c r="G11" s="434" t="s">
        <v>116</v>
      </c>
      <c r="H11" s="652"/>
      <c r="I11" s="652"/>
      <c r="K11" s="403"/>
      <c r="L11" s="403"/>
      <c r="M11" s="403"/>
      <c r="N11" s="403"/>
      <c r="O11" s="403"/>
      <c r="P11" s="403"/>
      <c r="Q11" s="403"/>
      <c r="R11" s="403"/>
      <c r="S11" s="403"/>
      <c r="T11" s="403"/>
      <c r="U11" s="153"/>
      <c r="V11" s="153"/>
      <c r="W11" s="153"/>
      <c r="X11" s="153"/>
      <c r="Y11" s="153"/>
      <c r="Z11" s="153"/>
      <c r="AA11" s="153"/>
      <c r="AB11" s="153"/>
      <c r="AC11" s="153"/>
      <c r="AD11" s="153"/>
      <c r="AE11" s="153"/>
      <c r="AF11" s="153"/>
      <c r="AG11" s="153"/>
      <c r="AH11" s="153"/>
      <c r="AI11" s="153"/>
      <c r="AJ11" s="153"/>
      <c r="AK11" s="153"/>
    </row>
    <row r="12" spans="1:37" s="402" customFormat="1" ht="17.25" customHeight="1">
      <c r="A12" s="153"/>
      <c r="B12" s="419"/>
      <c r="C12" s="420"/>
      <c r="D12" s="421"/>
      <c r="E12" s="422" t="s">
        <v>13</v>
      </c>
      <c r="F12" s="422" t="s">
        <v>14</v>
      </c>
      <c r="G12" s="678" t="s">
        <v>15</v>
      </c>
      <c r="H12" s="679"/>
      <c r="I12" s="679"/>
      <c r="K12" s="403"/>
      <c r="L12" s="403"/>
      <c r="M12" s="403"/>
      <c r="N12" s="403"/>
      <c r="O12" s="403"/>
      <c r="P12" s="403"/>
      <c r="Q12" s="403"/>
      <c r="R12" s="403"/>
      <c r="S12" s="403"/>
      <c r="T12" s="403"/>
      <c r="U12" s="153"/>
      <c r="V12" s="153"/>
      <c r="W12" s="153"/>
      <c r="X12" s="153"/>
      <c r="Y12" s="153"/>
      <c r="Z12" s="153"/>
      <c r="AA12" s="153"/>
      <c r="AB12" s="153"/>
      <c r="AC12" s="153"/>
      <c r="AD12" s="153"/>
      <c r="AE12" s="153"/>
      <c r="AF12" s="153"/>
      <c r="AG12" s="153"/>
      <c r="AH12" s="153"/>
      <c r="AI12" s="153"/>
      <c r="AJ12" s="153"/>
      <c r="AK12" s="153"/>
    </row>
    <row r="13" spans="1:37" s="402" customFormat="1" ht="17.25" customHeight="1">
      <c r="A13" s="153"/>
      <c r="B13" s="419"/>
      <c r="C13" s="420"/>
      <c r="D13" s="421"/>
      <c r="E13" s="422"/>
      <c r="F13" s="422"/>
      <c r="G13" s="439"/>
      <c r="H13" s="649"/>
      <c r="I13" s="649"/>
      <c r="K13" s="403"/>
      <c r="L13" s="403"/>
      <c r="M13" s="403"/>
      <c r="N13" s="403"/>
      <c r="O13" s="403"/>
      <c r="P13" s="403"/>
      <c r="Q13" s="403"/>
      <c r="R13" s="403"/>
      <c r="S13" s="403"/>
      <c r="T13" s="403"/>
      <c r="U13" s="153"/>
      <c r="V13" s="153"/>
      <c r="W13" s="153"/>
      <c r="X13" s="153"/>
      <c r="Y13" s="153"/>
      <c r="Z13" s="153"/>
      <c r="AA13" s="153"/>
      <c r="AB13" s="153"/>
      <c r="AC13" s="153"/>
      <c r="AD13" s="153"/>
      <c r="AE13" s="153"/>
      <c r="AF13" s="153"/>
      <c r="AG13" s="153"/>
      <c r="AH13" s="153"/>
      <c r="AI13" s="153"/>
      <c r="AJ13" s="153"/>
      <c r="AK13" s="153"/>
    </row>
    <row r="14" spans="1:37" s="402" customFormat="1" ht="17.25" customHeight="1">
      <c r="A14" s="153"/>
      <c r="B14" s="419">
        <v>1</v>
      </c>
      <c r="C14" s="408" t="s">
        <v>91</v>
      </c>
      <c r="D14" s="421">
        <v>1</v>
      </c>
      <c r="E14" s="430">
        <v>32.764104521460901</v>
      </c>
      <c r="F14" s="430">
        <v>32.456182659773802</v>
      </c>
      <c r="G14" s="440">
        <f>E14+F14</f>
        <v>65.22028718123471</v>
      </c>
      <c r="H14" s="413"/>
      <c r="I14" s="413"/>
      <c r="K14" s="403"/>
      <c r="L14" s="403"/>
      <c r="M14" s="403"/>
      <c r="N14" s="403"/>
      <c r="O14" s="403"/>
      <c r="P14" s="403"/>
      <c r="Q14" s="403"/>
      <c r="R14" s="403"/>
      <c r="S14" s="403"/>
      <c r="T14" s="403"/>
      <c r="U14" s="153"/>
      <c r="V14" s="153"/>
      <c r="W14" s="153"/>
      <c r="X14" s="153"/>
      <c r="Y14" s="153"/>
      <c r="Z14" s="153"/>
      <c r="AA14" s="153"/>
      <c r="AB14" s="153"/>
      <c r="AC14" s="153"/>
      <c r="AD14" s="153"/>
      <c r="AE14" s="153"/>
      <c r="AF14" s="153"/>
      <c r="AG14" s="153"/>
      <c r="AH14" s="153"/>
      <c r="AI14" s="153"/>
      <c r="AJ14" s="153"/>
      <c r="AK14" s="153"/>
    </row>
    <row r="15" spans="1:37" s="402" customFormat="1" ht="17.25" customHeight="1">
      <c r="A15" s="153"/>
      <c r="B15" s="419"/>
      <c r="C15" s="407"/>
      <c r="D15" s="421"/>
      <c r="E15" s="430"/>
      <c r="F15" s="430"/>
      <c r="G15" s="440"/>
      <c r="H15" s="413"/>
      <c r="I15" s="413"/>
      <c r="K15" s="403"/>
      <c r="L15" s="403"/>
      <c r="M15" s="403"/>
      <c r="N15" s="403"/>
      <c r="O15" s="403"/>
      <c r="P15" s="403"/>
      <c r="Q15" s="403"/>
      <c r="R15" s="403"/>
      <c r="S15" s="403"/>
      <c r="T15" s="403"/>
      <c r="U15" s="153"/>
      <c r="V15" s="153"/>
      <c r="W15" s="153"/>
      <c r="X15" s="153"/>
      <c r="Y15" s="153"/>
      <c r="Z15" s="153"/>
      <c r="AA15" s="153"/>
      <c r="AB15" s="153"/>
      <c r="AC15" s="153"/>
      <c r="AD15" s="153"/>
      <c r="AE15" s="153"/>
      <c r="AF15" s="153"/>
      <c r="AG15" s="153"/>
      <c r="AH15" s="153"/>
      <c r="AI15" s="153"/>
      <c r="AJ15" s="153"/>
      <c r="AK15" s="153"/>
    </row>
    <row r="16" spans="1:37" s="402" customFormat="1" ht="17.25" customHeight="1">
      <c r="A16" s="153"/>
      <c r="B16" s="419">
        <v>2</v>
      </c>
      <c r="C16" s="408" t="s">
        <v>117</v>
      </c>
      <c r="D16" s="423">
        <v>2</v>
      </c>
      <c r="E16" s="436">
        <v>47.18</v>
      </c>
      <c r="F16" s="436">
        <v>123.76</v>
      </c>
      <c r="G16" s="441" t="s">
        <v>81</v>
      </c>
      <c r="H16" s="653"/>
      <c r="I16" s="653"/>
      <c r="K16" s="403"/>
      <c r="L16" s="403"/>
      <c r="M16" s="403"/>
      <c r="N16" s="403"/>
      <c r="O16" s="403"/>
      <c r="P16" s="403"/>
      <c r="Q16" s="403"/>
      <c r="R16" s="403"/>
      <c r="S16" s="403"/>
      <c r="T16" s="403"/>
      <c r="U16" s="153"/>
      <c r="V16" s="153"/>
      <c r="W16" s="153"/>
      <c r="X16" s="153"/>
      <c r="Y16" s="153"/>
      <c r="Z16" s="153"/>
      <c r="AA16" s="153"/>
      <c r="AB16" s="153"/>
      <c r="AC16" s="153"/>
      <c r="AD16" s="153"/>
      <c r="AE16" s="153"/>
      <c r="AF16" s="153"/>
      <c r="AG16" s="153"/>
      <c r="AH16" s="153"/>
      <c r="AI16" s="153"/>
      <c r="AJ16" s="153"/>
      <c r="AK16" s="153"/>
    </row>
    <row r="17" spans="1:37" s="402" customFormat="1" ht="17.25" customHeight="1">
      <c r="A17" s="153"/>
      <c r="B17" s="419"/>
      <c r="C17" s="407"/>
      <c r="D17" s="421"/>
      <c r="E17" s="430"/>
      <c r="F17" s="430"/>
      <c r="G17" s="442"/>
      <c r="H17" s="654"/>
      <c r="I17" s="654"/>
      <c r="K17" s="403"/>
      <c r="L17" s="403"/>
      <c r="M17" s="403"/>
      <c r="N17" s="403"/>
      <c r="O17" s="403"/>
      <c r="P17" s="403"/>
      <c r="Q17" s="403"/>
      <c r="R17" s="403"/>
      <c r="S17" s="403"/>
      <c r="T17" s="403"/>
      <c r="U17" s="153"/>
      <c r="V17" s="153"/>
      <c r="W17" s="403"/>
      <c r="X17" s="403"/>
      <c r="Y17" s="403"/>
      <c r="Z17" s="153"/>
      <c r="AA17" s="153"/>
      <c r="AB17" s="153"/>
      <c r="AC17" s="153"/>
      <c r="AD17" s="153"/>
      <c r="AE17" s="153"/>
      <c r="AF17" s="153"/>
      <c r="AG17" s="153"/>
      <c r="AH17" s="153"/>
      <c r="AI17" s="153"/>
      <c r="AJ17" s="153"/>
      <c r="AK17" s="153"/>
    </row>
    <row r="18" spans="1:37" s="402" customFormat="1" ht="17.25" customHeight="1">
      <c r="A18" s="153"/>
      <c r="B18" s="419">
        <v>3</v>
      </c>
      <c r="C18" s="408" t="s">
        <v>118</v>
      </c>
      <c r="D18" s="421"/>
      <c r="E18" s="430">
        <f>E14*E16</f>
        <v>1545.8104513225253</v>
      </c>
      <c r="F18" s="430">
        <f>F14*F16</f>
        <v>4016.7771659736059</v>
      </c>
      <c r="G18" s="440">
        <f>E18+F18</f>
        <v>5562.5876172961307</v>
      </c>
      <c r="H18" s="413"/>
      <c r="I18" s="413"/>
      <c r="K18" s="403"/>
      <c r="L18" s="403"/>
      <c r="M18" s="403"/>
      <c r="N18" s="403"/>
      <c r="O18" s="403"/>
      <c r="P18" s="403"/>
      <c r="Q18" s="403"/>
      <c r="R18" s="403"/>
      <c r="S18" s="403"/>
      <c r="T18" s="403"/>
      <c r="U18" s="153"/>
      <c r="V18" s="153"/>
      <c r="W18" s="403"/>
      <c r="X18" s="403"/>
      <c r="Y18" s="403"/>
      <c r="Z18" s="153"/>
      <c r="AA18" s="153"/>
      <c r="AB18" s="153"/>
      <c r="AC18" s="153"/>
      <c r="AD18" s="153"/>
      <c r="AE18" s="153"/>
      <c r="AF18" s="153"/>
      <c r="AG18" s="153"/>
      <c r="AH18" s="153"/>
      <c r="AI18" s="153"/>
      <c r="AJ18" s="153"/>
      <c r="AK18" s="153"/>
    </row>
    <row r="19" spans="1:37" s="402" customFormat="1" ht="17.25" customHeight="1" thickBot="1">
      <c r="A19" s="153"/>
      <c r="B19" s="411"/>
      <c r="C19" s="410"/>
      <c r="D19" s="424"/>
      <c r="E19" s="432"/>
      <c r="F19" s="432"/>
      <c r="G19" s="443"/>
      <c r="H19" s="413"/>
      <c r="I19" s="413"/>
      <c r="K19" s="403"/>
      <c r="L19" s="403"/>
      <c r="M19" s="403"/>
      <c r="N19" s="403"/>
      <c r="O19" s="403"/>
      <c r="P19" s="403"/>
      <c r="Q19" s="403"/>
      <c r="R19" s="403"/>
      <c r="S19" s="403"/>
      <c r="T19" s="403"/>
      <c r="U19" s="153"/>
      <c r="V19" s="153"/>
      <c r="W19" s="403"/>
      <c r="X19" s="403"/>
      <c r="Y19" s="403"/>
      <c r="Z19" s="153"/>
      <c r="AA19" s="153"/>
      <c r="AB19" s="153"/>
      <c r="AC19" s="153"/>
      <c r="AD19" s="153"/>
      <c r="AE19" s="153"/>
      <c r="AF19" s="153"/>
      <c r="AG19" s="153"/>
      <c r="AH19" s="153"/>
      <c r="AI19" s="153"/>
      <c r="AJ19" s="153"/>
      <c r="AK19" s="153"/>
    </row>
    <row r="20" spans="1:37" s="402" customFormat="1" ht="17.25" customHeight="1">
      <c r="A20" s="153"/>
      <c r="B20" s="416"/>
      <c r="C20" s="417"/>
      <c r="D20" s="418"/>
      <c r="E20" s="433"/>
      <c r="F20" s="433"/>
      <c r="G20" s="444"/>
      <c r="H20" s="413"/>
      <c r="I20" s="413"/>
      <c r="K20" s="403"/>
      <c r="L20" s="403"/>
      <c r="M20" s="403"/>
      <c r="N20" s="403"/>
      <c r="O20" s="403"/>
      <c r="P20" s="403"/>
      <c r="Q20" s="403"/>
      <c r="R20" s="403"/>
      <c r="S20" s="403"/>
      <c r="T20" s="403"/>
      <c r="U20" s="153"/>
      <c r="V20" s="153"/>
      <c r="W20" s="403"/>
      <c r="X20" s="403"/>
      <c r="Y20" s="403"/>
      <c r="Z20" s="153"/>
      <c r="AA20" s="153"/>
      <c r="AB20" s="153"/>
      <c r="AC20" s="153"/>
      <c r="AD20" s="153"/>
      <c r="AE20" s="153"/>
      <c r="AF20" s="153"/>
      <c r="AG20" s="153"/>
      <c r="AH20" s="153"/>
      <c r="AI20" s="153"/>
      <c r="AJ20" s="153"/>
      <c r="AK20" s="153"/>
    </row>
    <row r="21" spans="1:37" s="402" customFormat="1" ht="17.25" customHeight="1">
      <c r="A21" s="153"/>
      <c r="B21" s="419"/>
      <c r="C21" s="408" t="s">
        <v>31</v>
      </c>
      <c r="D21" s="421"/>
      <c r="E21" s="430"/>
      <c r="F21" s="430"/>
      <c r="G21" s="440"/>
      <c r="H21" s="413"/>
      <c r="I21" s="413"/>
      <c r="K21" s="403"/>
      <c r="L21" s="403"/>
      <c r="M21" s="403"/>
      <c r="N21" s="403"/>
      <c r="O21" s="403"/>
      <c r="P21" s="403"/>
      <c r="Q21" s="403"/>
      <c r="R21" s="403"/>
      <c r="S21" s="403"/>
      <c r="T21" s="403"/>
      <c r="U21" s="153"/>
      <c r="V21" s="153"/>
      <c r="W21" s="403"/>
      <c r="X21" s="403"/>
      <c r="Y21" s="403"/>
      <c r="Z21" s="153"/>
      <c r="AA21" s="153"/>
      <c r="AB21" s="153"/>
      <c r="AC21" s="153"/>
      <c r="AD21" s="153"/>
      <c r="AE21" s="153"/>
      <c r="AF21" s="153"/>
      <c r="AG21" s="153"/>
      <c r="AH21" s="153"/>
      <c r="AI21" s="153"/>
      <c r="AJ21" s="153"/>
      <c r="AK21" s="153"/>
    </row>
    <row r="22" spans="1:37" s="402" customFormat="1" ht="17.25" customHeight="1">
      <c r="A22" s="153"/>
      <c r="B22" s="406">
        <v>4</v>
      </c>
      <c r="C22" s="408" t="s">
        <v>90</v>
      </c>
      <c r="D22" s="423">
        <v>3</v>
      </c>
      <c r="E22" s="431">
        <v>439.40161322334529</v>
      </c>
      <c r="F22" s="431">
        <v>2118.1938805716636</v>
      </c>
      <c r="G22" s="441">
        <f>E22+F22</f>
        <v>2557.5954937950091</v>
      </c>
      <c r="H22" s="653"/>
      <c r="I22" s="653"/>
      <c r="K22" s="403"/>
      <c r="L22" s="403"/>
      <c r="M22" s="403"/>
      <c r="N22" s="403"/>
      <c r="O22" s="403"/>
      <c r="P22" s="403"/>
      <c r="Q22" s="403"/>
      <c r="R22" s="403"/>
      <c r="S22" s="403"/>
      <c r="T22" s="403"/>
      <c r="U22" s="153"/>
      <c r="V22" s="153"/>
      <c r="W22" s="403"/>
      <c r="X22" s="403"/>
      <c r="Y22" s="403"/>
      <c r="Z22" s="153"/>
      <c r="AA22" s="153"/>
      <c r="AB22" s="153"/>
      <c r="AC22" s="153"/>
      <c r="AD22" s="153"/>
      <c r="AE22" s="153"/>
      <c r="AF22" s="153"/>
      <c r="AG22" s="153"/>
      <c r="AH22" s="153"/>
      <c r="AI22" s="153"/>
      <c r="AJ22" s="153"/>
      <c r="AK22" s="153"/>
    </row>
    <row r="23" spans="1:37" s="402" customFormat="1" ht="17.25" customHeight="1">
      <c r="A23" s="153"/>
      <c r="B23" s="406">
        <v>5</v>
      </c>
      <c r="C23" s="408" t="s">
        <v>119</v>
      </c>
      <c r="D23" s="423">
        <v>4</v>
      </c>
      <c r="E23" s="431">
        <v>354.3</v>
      </c>
      <c r="F23" s="431">
        <v>239.22263856135089</v>
      </c>
      <c r="G23" s="441">
        <f t="shared" ref="G23:G25" si="0">E23+F23</f>
        <v>593.52263856135096</v>
      </c>
      <c r="H23" s="653"/>
      <c r="I23" s="653"/>
      <c r="K23" s="403"/>
      <c r="L23" s="403"/>
      <c r="M23" s="403"/>
      <c r="N23" s="403"/>
      <c r="O23" s="403"/>
      <c r="P23" s="403"/>
      <c r="Q23" s="403"/>
      <c r="R23" s="403"/>
      <c r="S23" s="403"/>
      <c r="T23" s="403"/>
      <c r="U23" s="153"/>
      <c r="V23" s="153"/>
      <c r="W23" s="403"/>
      <c r="X23" s="403"/>
      <c r="Y23" s="403"/>
      <c r="Z23" s="153"/>
      <c r="AA23" s="153"/>
      <c r="AB23" s="153"/>
      <c r="AC23" s="153"/>
      <c r="AD23" s="153"/>
      <c r="AE23" s="153"/>
      <c r="AF23" s="153"/>
      <c r="AG23" s="153"/>
      <c r="AH23" s="153"/>
      <c r="AI23" s="153"/>
      <c r="AJ23" s="153"/>
      <c r="AK23" s="153"/>
    </row>
    <row r="24" spans="1:37" s="402" customFormat="1" ht="17.25" customHeight="1">
      <c r="A24" s="153"/>
      <c r="B24" s="406">
        <v>6</v>
      </c>
      <c r="C24" s="408" t="s">
        <v>120</v>
      </c>
      <c r="D24" s="423">
        <v>5</v>
      </c>
      <c r="E24" s="431">
        <v>194.76234925841408</v>
      </c>
      <c r="F24" s="431">
        <v>617.68382451535751</v>
      </c>
      <c r="G24" s="441">
        <f t="shared" si="0"/>
        <v>812.44617377377153</v>
      </c>
      <c r="H24" s="653"/>
      <c r="I24" s="653"/>
      <c r="K24" s="403"/>
      <c r="L24" s="403"/>
      <c r="M24" s="403"/>
      <c r="N24" s="403"/>
      <c r="O24" s="403"/>
      <c r="P24" s="403"/>
      <c r="Q24" s="403"/>
      <c r="R24" s="403"/>
      <c r="S24" s="403"/>
      <c r="T24" s="403"/>
      <c r="U24" s="153"/>
      <c r="V24" s="153"/>
      <c r="W24" s="153"/>
      <c r="X24" s="153"/>
      <c r="Y24" s="153"/>
      <c r="Z24" s="153"/>
      <c r="AA24" s="153"/>
      <c r="AB24" s="153"/>
      <c r="AC24" s="153"/>
      <c r="AD24" s="153"/>
      <c r="AE24" s="153"/>
      <c r="AF24" s="153"/>
      <c r="AG24" s="153"/>
      <c r="AH24" s="153"/>
      <c r="AI24" s="153"/>
      <c r="AJ24" s="153"/>
      <c r="AK24" s="153"/>
    </row>
    <row r="25" spans="1:37" s="402" customFormat="1" ht="17.25" customHeight="1" thickBot="1">
      <c r="A25" s="153"/>
      <c r="B25" s="406">
        <v>7</v>
      </c>
      <c r="C25" s="408" t="s">
        <v>121</v>
      </c>
      <c r="D25" s="423">
        <v>6</v>
      </c>
      <c r="E25" s="432">
        <v>1</v>
      </c>
      <c r="F25" s="432">
        <v>13.45</v>
      </c>
      <c r="G25" s="445">
        <f t="shared" si="0"/>
        <v>14.45</v>
      </c>
      <c r="H25" s="653"/>
      <c r="I25" s="653"/>
      <c r="K25" s="403"/>
      <c r="L25" s="403"/>
      <c r="M25" s="403"/>
      <c r="N25" s="403"/>
      <c r="O25" s="403"/>
      <c r="P25" s="403"/>
      <c r="Q25" s="403"/>
      <c r="R25" s="403"/>
      <c r="S25" s="403"/>
      <c r="T25" s="403"/>
      <c r="U25" s="153"/>
      <c r="V25" s="153"/>
      <c r="W25" s="153"/>
      <c r="X25" s="153"/>
      <c r="Y25" s="153"/>
      <c r="Z25" s="153"/>
      <c r="AA25" s="153"/>
      <c r="AB25" s="153"/>
      <c r="AC25" s="153"/>
      <c r="AD25" s="153"/>
      <c r="AE25" s="153"/>
      <c r="AF25" s="153"/>
      <c r="AG25" s="153"/>
      <c r="AH25" s="153"/>
      <c r="AI25" s="153"/>
      <c r="AJ25" s="153"/>
      <c r="AK25" s="153"/>
    </row>
    <row r="26" spans="1:37" s="402" customFormat="1" ht="17.25" customHeight="1">
      <c r="A26" s="153"/>
      <c r="B26" s="406">
        <v>8</v>
      </c>
      <c r="C26" s="408" t="s">
        <v>36</v>
      </c>
      <c r="D26" s="423"/>
      <c r="E26" s="430">
        <f t="shared" ref="E26:F26" si="1">SUM(E22:E25)</f>
        <v>989.46396248175938</v>
      </c>
      <c r="F26" s="430">
        <f t="shared" si="1"/>
        <v>2988.5503436483718</v>
      </c>
      <c r="G26" s="446">
        <f>SUM(G22:G25)</f>
        <v>3978.0143061301314</v>
      </c>
      <c r="H26" s="653"/>
      <c r="I26" s="653"/>
      <c r="K26" s="403"/>
      <c r="L26" s="403"/>
      <c r="M26" s="403"/>
      <c r="N26" s="403"/>
      <c r="O26" s="403"/>
      <c r="P26" s="403"/>
      <c r="Q26" s="403"/>
      <c r="R26" s="403"/>
      <c r="S26" s="403"/>
      <c r="T26" s="403"/>
      <c r="U26" s="153"/>
      <c r="V26" s="153"/>
      <c r="W26" s="153"/>
      <c r="X26" s="153"/>
      <c r="Y26" s="153"/>
      <c r="Z26" s="153"/>
      <c r="AA26" s="153"/>
      <c r="AB26" s="153"/>
      <c r="AC26" s="153"/>
      <c r="AD26" s="153"/>
      <c r="AE26" s="153"/>
      <c r="AF26" s="153"/>
      <c r="AG26" s="153"/>
      <c r="AH26" s="153"/>
      <c r="AI26" s="153"/>
      <c r="AJ26" s="153"/>
      <c r="AK26" s="153"/>
    </row>
    <row r="27" spans="1:37" s="402" customFormat="1" ht="17.25" customHeight="1">
      <c r="A27" s="153"/>
      <c r="B27" s="406"/>
      <c r="C27" s="408"/>
      <c r="D27" s="423"/>
      <c r="E27" s="431"/>
      <c r="F27" s="431"/>
      <c r="G27" s="441"/>
      <c r="H27" s="653"/>
      <c r="I27" s="653"/>
      <c r="K27" s="403"/>
      <c r="L27" s="403"/>
      <c r="M27" s="403"/>
      <c r="N27" s="403"/>
      <c r="O27" s="403"/>
      <c r="P27" s="403"/>
      <c r="Q27" s="403"/>
      <c r="R27" s="403"/>
      <c r="S27" s="403"/>
      <c r="T27" s="403"/>
      <c r="U27" s="153"/>
      <c r="V27" s="153"/>
      <c r="W27" s="153"/>
      <c r="X27" s="153"/>
      <c r="Y27" s="153"/>
      <c r="Z27" s="153"/>
      <c r="AA27" s="153"/>
      <c r="AB27" s="153"/>
      <c r="AC27" s="153"/>
      <c r="AD27" s="153"/>
      <c r="AE27" s="153"/>
      <c r="AF27" s="153"/>
      <c r="AG27" s="153"/>
      <c r="AH27" s="153"/>
      <c r="AI27" s="153"/>
      <c r="AJ27" s="153"/>
      <c r="AK27" s="153"/>
    </row>
    <row r="28" spans="1:37" s="402" customFormat="1" ht="17.25" customHeight="1">
      <c r="A28" s="153"/>
      <c r="B28" s="406">
        <v>9</v>
      </c>
      <c r="C28" s="408" t="s">
        <v>39</v>
      </c>
      <c r="D28" s="423">
        <v>7</v>
      </c>
      <c r="E28" s="431">
        <v>75.950669191452164</v>
      </c>
      <c r="F28" s="431">
        <v>39.428981089049131</v>
      </c>
      <c r="G28" s="441">
        <f>E28+F28</f>
        <v>115.37965028050129</v>
      </c>
      <c r="H28" s="653"/>
      <c r="I28" s="653"/>
      <c r="K28" s="403"/>
      <c r="L28" s="403"/>
      <c r="M28" s="403"/>
      <c r="N28" s="403"/>
      <c r="O28" s="403"/>
      <c r="P28" s="403"/>
      <c r="Q28" s="403"/>
      <c r="R28" s="403"/>
      <c r="S28" s="403"/>
      <c r="T28" s="403"/>
      <c r="U28" s="153"/>
      <c r="V28" s="153"/>
      <c r="W28" s="153"/>
      <c r="X28" s="153"/>
      <c r="Y28" s="153"/>
      <c r="Z28" s="153"/>
      <c r="AA28" s="153"/>
      <c r="AB28" s="153"/>
      <c r="AC28" s="153"/>
      <c r="AD28" s="153"/>
      <c r="AE28" s="153"/>
      <c r="AF28" s="153"/>
      <c r="AG28" s="153"/>
      <c r="AH28" s="153"/>
      <c r="AI28" s="153"/>
      <c r="AJ28" s="153"/>
      <c r="AK28" s="153"/>
    </row>
    <row r="29" spans="1:37" s="402" customFormat="1" ht="17.25" customHeight="1">
      <c r="A29" s="153"/>
      <c r="B29" s="406"/>
      <c r="C29" s="408"/>
      <c r="D29" s="423"/>
      <c r="E29" s="431"/>
      <c r="F29" s="431"/>
      <c r="G29" s="441"/>
      <c r="H29" s="653"/>
      <c r="I29" s="653"/>
      <c r="K29" s="403"/>
      <c r="L29" s="403"/>
      <c r="M29" s="403"/>
      <c r="N29" s="403"/>
      <c r="O29" s="403"/>
      <c r="P29" s="403"/>
      <c r="Q29" s="403"/>
      <c r="R29" s="403"/>
      <c r="S29" s="403"/>
      <c r="T29" s="403"/>
      <c r="U29" s="153"/>
      <c r="V29" s="153"/>
      <c r="W29" s="153"/>
      <c r="X29" s="153"/>
      <c r="Y29" s="153"/>
      <c r="Z29" s="153"/>
      <c r="AA29" s="153"/>
      <c r="AB29" s="153"/>
      <c r="AC29" s="153"/>
      <c r="AD29" s="153"/>
      <c r="AE29" s="153"/>
      <c r="AF29" s="153"/>
      <c r="AG29" s="153"/>
      <c r="AH29" s="153"/>
      <c r="AI29" s="153"/>
      <c r="AJ29" s="153"/>
      <c r="AK29" s="153"/>
    </row>
    <row r="30" spans="1:37" s="402" customFormat="1" ht="17.25" customHeight="1">
      <c r="A30" s="153"/>
      <c r="B30" s="406"/>
      <c r="C30" s="408" t="s">
        <v>122</v>
      </c>
      <c r="D30" s="423"/>
      <c r="E30" s="431"/>
      <c r="F30" s="431"/>
      <c r="G30" s="447"/>
      <c r="H30" s="413"/>
      <c r="I30" s="413"/>
      <c r="K30" s="403"/>
      <c r="L30" s="403"/>
      <c r="M30" s="403"/>
      <c r="N30" s="403"/>
      <c r="O30" s="403"/>
      <c r="P30" s="403"/>
      <c r="Q30" s="403"/>
      <c r="R30" s="403"/>
      <c r="S30" s="403"/>
      <c r="T30" s="403"/>
      <c r="U30" s="153"/>
      <c r="V30" s="153"/>
      <c r="W30" s="153"/>
      <c r="X30" s="153"/>
      <c r="Y30" s="153"/>
      <c r="Z30" s="153"/>
      <c r="AA30" s="153"/>
      <c r="AB30" s="153"/>
      <c r="AC30" s="153"/>
      <c r="AD30" s="153"/>
      <c r="AE30" s="153"/>
      <c r="AF30" s="153"/>
      <c r="AG30" s="153"/>
      <c r="AH30" s="153"/>
      <c r="AI30" s="153"/>
      <c r="AJ30" s="153"/>
      <c r="AK30" s="153"/>
    </row>
    <row r="31" spans="1:37" s="402" customFormat="1" ht="17.25" customHeight="1">
      <c r="A31" s="153"/>
      <c r="B31" s="406">
        <v>10</v>
      </c>
      <c r="C31" s="408" t="s">
        <v>93</v>
      </c>
      <c r="D31" s="423">
        <v>8</v>
      </c>
      <c r="E31" s="431">
        <v>5.9654445675513683</v>
      </c>
      <c r="F31" s="431">
        <v>10.152240730225346</v>
      </c>
      <c r="G31" s="447">
        <v>16.117685297776713</v>
      </c>
      <c r="H31" s="680"/>
      <c r="I31" s="695"/>
      <c r="K31" s="403"/>
      <c r="L31" s="403"/>
      <c r="M31" s="403"/>
      <c r="N31" s="403"/>
      <c r="O31" s="403"/>
      <c r="P31" s="403"/>
      <c r="Q31" s="403"/>
      <c r="R31" s="403"/>
      <c r="S31" s="403"/>
      <c r="T31" s="403"/>
      <c r="U31" s="153"/>
      <c r="V31" s="153"/>
      <c r="W31" s="153"/>
      <c r="X31" s="153"/>
      <c r="Y31" s="153"/>
      <c r="Z31" s="153"/>
      <c r="AA31" s="153"/>
      <c r="AB31" s="153"/>
      <c r="AC31" s="153"/>
      <c r="AD31" s="153"/>
      <c r="AE31" s="153"/>
      <c r="AF31" s="153"/>
      <c r="AG31" s="153"/>
      <c r="AH31" s="153"/>
      <c r="AI31" s="153"/>
      <c r="AJ31" s="153"/>
      <c r="AK31" s="153"/>
    </row>
    <row r="32" spans="1:37" s="402" customFormat="1" ht="17.25" customHeight="1">
      <c r="A32" s="153"/>
      <c r="B32" s="406">
        <v>11</v>
      </c>
      <c r="C32" s="408" t="s">
        <v>94</v>
      </c>
      <c r="D32" s="423">
        <v>9</v>
      </c>
      <c r="E32" s="431">
        <v>202.47653711700974</v>
      </c>
      <c r="F32" s="431">
        <v>344.58296003881014</v>
      </c>
      <c r="G32" s="447">
        <v>547.05949715581983</v>
      </c>
      <c r="H32" s="680"/>
      <c r="I32" s="695"/>
      <c r="K32" s="403"/>
      <c r="L32" s="403"/>
      <c r="M32" s="403"/>
      <c r="N32" s="403"/>
      <c r="O32" s="403"/>
      <c r="P32" s="403"/>
      <c r="Q32" s="403"/>
      <c r="R32" s="403"/>
      <c r="S32" s="403"/>
      <c r="T32" s="403"/>
      <c r="U32" s="153"/>
      <c r="V32" s="153"/>
      <c r="W32" s="153"/>
      <c r="X32" s="153"/>
      <c r="Y32" s="153"/>
      <c r="Z32" s="153"/>
      <c r="AA32" s="153"/>
      <c r="AB32" s="153"/>
      <c r="AC32" s="153"/>
      <c r="AD32" s="153"/>
      <c r="AE32" s="153"/>
      <c r="AF32" s="153"/>
      <c r="AG32" s="153"/>
      <c r="AH32" s="153"/>
      <c r="AI32" s="153"/>
      <c r="AJ32" s="153"/>
      <c r="AK32" s="153"/>
    </row>
    <row r="33" spans="1:37" s="402" customFormat="1" ht="17.25" customHeight="1" thickBot="1">
      <c r="A33" s="153"/>
      <c r="B33" s="406">
        <v>12</v>
      </c>
      <c r="C33" s="409" t="s">
        <v>123</v>
      </c>
      <c r="D33" s="425">
        <v>10</v>
      </c>
      <c r="E33" s="435">
        <v>0</v>
      </c>
      <c r="F33" s="435">
        <f>G33</f>
        <v>9.5679147734186412</v>
      </c>
      <c r="G33" s="443">
        <v>9.5679147734186412</v>
      </c>
      <c r="H33" s="413"/>
      <c r="I33" s="413"/>
      <c r="K33" s="403"/>
      <c r="L33" s="403"/>
      <c r="M33" s="403"/>
      <c r="N33" s="403"/>
      <c r="O33" s="403"/>
      <c r="P33" s="403"/>
      <c r="Q33" s="403"/>
      <c r="R33" s="403"/>
      <c r="S33" s="403"/>
      <c r="T33" s="403"/>
      <c r="U33" s="153"/>
      <c r="V33" s="153"/>
      <c r="W33" s="153"/>
      <c r="X33" s="153"/>
      <c r="Y33" s="153"/>
      <c r="Z33" s="153"/>
      <c r="AA33" s="153"/>
      <c r="AB33" s="153"/>
      <c r="AC33" s="153"/>
      <c r="AD33" s="153"/>
      <c r="AE33" s="153"/>
      <c r="AF33" s="153"/>
      <c r="AG33" s="153"/>
      <c r="AH33" s="153"/>
      <c r="AI33" s="153"/>
      <c r="AJ33" s="153"/>
      <c r="AK33" s="153"/>
    </row>
    <row r="34" spans="1:37" s="402" customFormat="1" ht="17.25" customHeight="1">
      <c r="A34" s="153"/>
      <c r="B34" s="406">
        <v>13</v>
      </c>
      <c r="C34" s="408" t="s">
        <v>122</v>
      </c>
      <c r="D34" s="423"/>
      <c r="E34" s="430">
        <f t="shared" ref="E34:F34" si="2">SUM(E31:E33)</f>
        <v>208.44198168456111</v>
      </c>
      <c r="F34" s="430">
        <f t="shared" si="2"/>
        <v>364.30311554245412</v>
      </c>
      <c r="G34" s="440">
        <f>SUM(G31:G33)</f>
        <v>572.74509722701521</v>
      </c>
      <c r="H34" s="413"/>
      <c r="I34" s="695"/>
      <c r="K34" s="403"/>
      <c r="L34" s="403"/>
      <c r="M34" s="403"/>
      <c r="N34" s="403"/>
      <c r="O34" s="403"/>
      <c r="P34" s="403"/>
      <c r="Q34" s="403"/>
      <c r="R34" s="403"/>
      <c r="S34" s="403"/>
      <c r="T34" s="403"/>
      <c r="U34" s="153"/>
      <c r="V34" s="153"/>
      <c r="W34" s="153"/>
      <c r="X34" s="153"/>
      <c r="Y34" s="153"/>
      <c r="Z34" s="153"/>
      <c r="AA34" s="153"/>
      <c r="AB34" s="153"/>
      <c r="AC34" s="153"/>
      <c r="AD34" s="153"/>
      <c r="AE34" s="153"/>
      <c r="AF34" s="153"/>
      <c r="AG34" s="153"/>
      <c r="AH34" s="153"/>
      <c r="AI34" s="153"/>
      <c r="AJ34" s="153"/>
      <c r="AK34" s="153"/>
    </row>
    <row r="35" spans="1:37" s="402" customFormat="1" ht="17.25" customHeight="1">
      <c r="A35" s="153"/>
      <c r="B35" s="406"/>
      <c r="C35" s="426"/>
      <c r="D35" s="682"/>
      <c r="E35" s="683"/>
      <c r="F35" s="683"/>
      <c r="G35" s="447"/>
      <c r="H35" s="413"/>
      <c r="I35" s="413"/>
      <c r="K35" s="403"/>
      <c r="L35" s="403"/>
      <c r="M35" s="403"/>
      <c r="N35" s="403"/>
      <c r="O35" s="403"/>
      <c r="P35" s="403"/>
      <c r="Q35" s="403"/>
      <c r="R35" s="403"/>
      <c r="S35" s="403"/>
      <c r="T35" s="403"/>
      <c r="U35" s="153"/>
      <c r="V35" s="153"/>
      <c r="W35" s="153"/>
      <c r="X35" s="153"/>
      <c r="Y35" s="153"/>
      <c r="Z35" s="153"/>
      <c r="AA35" s="153"/>
      <c r="AB35" s="153"/>
      <c r="AC35" s="153"/>
      <c r="AD35" s="153"/>
      <c r="AE35" s="153"/>
      <c r="AF35" s="153"/>
      <c r="AG35" s="153"/>
      <c r="AH35" s="153"/>
      <c r="AI35" s="153"/>
      <c r="AJ35" s="153"/>
      <c r="AK35" s="153"/>
    </row>
    <row r="36" spans="1:37" s="402" customFormat="1" ht="17.25" customHeight="1">
      <c r="A36" s="153"/>
      <c r="B36" s="684"/>
      <c r="C36" s="426" t="s">
        <v>124</v>
      </c>
      <c r="D36" s="682"/>
      <c r="E36" s="683"/>
      <c r="F36" s="683"/>
      <c r="G36" s="447"/>
      <c r="H36" s="413"/>
      <c r="I36" s="413"/>
      <c r="K36" s="403"/>
      <c r="L36" s="403"/>
      <c r="M36" s="403"/>
      <c r="N36" s="403"/>
      <c r="O36" s="403"/>
      <c r="P36" s="403"/>
      <c r="Q36" s="403"/>
      <c r="R36" s="403"/>
      <c r="S36" s="403"/>
      <c r="T36" s="403"/>
      <c r="U36" s="153"/>
      <c r="V36" s="153"/>
      <c r="W36" s="153"/>
      <c r="X36" s="153"/>
      <c r="Y36" s="153"/>
      <c r="Z36" s="153"/>
      <c r="AA36" s="153"/>
      <c r="AB36" s="153"/>
      <c r="AC36" s="153"/>
      <c r="AD36" s="153"/>
      <c r="AE36" s="153"/>
      <c r="AF36" s="153"/>
      <c r="AG36" s="153"/>
      <c r="AH36" s="153"/>
      <c r="AI36" s="153"/>
      <c r="AJ36" s="153"/>
      <c r="AK36" s="153"/>
    </row>
    <row r="37" spans="1:37" s="402" customFormat="1" ht="17.45" customHeight="1">
      <c r="A37" s="153"/>
      <c r="B37" s="684">
        <v>14</v>
      </c>
      <c r="C37" s="426" t="s">
        <v>125</v>
      </c>
      <c r="D37" s="682">
        <v>11</v>
      </c>
      <c r="E37" s="683">
        <v>-99.454379442288626</v>
      </c>
      <c r="F37" s="683">
        <v>-214.13525880228241</v>
      </c>
      <c r="G37" s="447">
        <f>E37+F37</f>
        <v>-313.58963824457101</v>
      </c>
      <c r="H37" s="413"/>
      <c r="I37" s="413"/>
      <c r="K37" s="403"/>
      <c r="L37" s="403"/>
      <c r="M37" s="403"/>
      <c r="N37" s="403"/>
      <c r="O37" s="403"/>
      <c r="P37" s="403"/>
      <c r="Q37" s="403"/>
      <c r="R37" s="403"/>
      <c r="S37" s="403"/>
      <c r="T37" s="403"/>
      <c r="U37" s="153"/>
      <c r="V37" s="153"/>
      <c r="W37" s="153"/>
      <c r="X37" s="153"/>
      <c r="Y37" s="153"/>
      <c r="Z37" s="153"/>
      <c r="AA37" s="153"/>
      <c r="AB37" s="153"/>
      <c r="AC37" s="153"/>
      <c r="AD37" s="153"/>
      <c r="AE37" s="153"/>
      <c r="AF37" s="153"/>
      <c r="AG37" s="153"/>
      <c r="AH37" s="153"/>
      <c r="AI37" s="153"/>
      <c r="AJ37" s="153"/>
      <c r="AK37" s="153"/>
    </row>
    <row r="38" spans="1:37" s="402" customFormat="1" ht="17.25" customHeight="1" thickBot="1">
      <c r="A38" s="153"/>
      <c r="B38" s="684">
        <v>15</v>
      </c>
      <c r="C38" s="426" t="s">
        <v>149</v>
      </c>
      <c r="D38" s="682">
        <v>12</v>
      </c>
      <c r="E38" s="685">
        <v>84.764478232581553</v>
      </c>
      <c r="F38" s="685">
        <v>-309.37173259752421</v>
      </c>
      <c r="G38" s="696">
        <f>E38+F38</f>
        <v>-224.60725436494266</v>
      </c>
      <c r="H38" s="697"/>
      <c r="I38" s="698"/>
      <c r="K38" s="403"/>
      <c r="L38" s="403"/>
      <c r="M38" s="403"/>
      <c r="N38" s="403"/>
      <c r="O38" s="403"/>
      <c r="P38" s="403"/>
      <c r="Q38" s="403"/>
      <c r="R38" s="403"/>
      <c r="S38" s="403"/>
      <c r="T38" s="403"/>
      <c r="U38" s="153"/>
      <c r="V38" s="153"/>
      <c r="W38" s="153"/>
      <c r="X38" s="153"/>
      <c r="Y38" s="153"/>
      <c r="Z38" s="153"/>
      <c r="AA38" s="153"/>
      <c r="AB38" s="153"/>
      <c r="AC38" s="153"/>
      <c r="AD38" s="153"/>
      <c r="AE38" s="153"/>
      <c r="AF38" s="153"/>
      <c r="AG38" s="153"/>
      <c r="AH38" s="153"/>
      <c r="AI38" s="153"/>
      <c r="AJ38" s="153"/>
      <c r="AK38" s="153"/>
    </row>
    <row r="39" spans="1:37" s="402" customFormat="1" ht="17.25" customHeight="1">
      <c r="A39" s="153"/>
      <c r="B39" s="684">
        <v>16</v>
      </c>
      <c r="C39" s="426" t="s">
        <v>127</v>
      </c>
      <c r="D39" s="682"/>
      <c r="E39" s="686">
        <f t="shared" ref="E39:F39" si="3">SUM(E37:E38)</f>
        <v>-14.689901209707074</v>
      </c>
      <c r="F39" s="686">
        <f t="shared" si="3"/>
        <v>-523.50699139980657</v>
      </c>
      <c r="G39" s="440">
        <f>SUM(G37:G38)</f>
        <v>-538.19689260951372</v>
      </c>
      <c r="H39" s="413"/>
      <c r="I39" s="698"/>
      <c r="K39" s="403"/>
      <c r="L39" s="403"/>
      <c r="M39" s="403"/>
      <c r="N39" s="403"/>
      <c r="O39" s="403"/>
      <c r="P39" s="403"/>
      <c r="Q39" s="403"/>
      <c r="R39" s="403"/>
      <c r="S39" s="403"/>
      <c r="T39" s="403"/>
      <c r="U39" s="153"/>
      <c r="V39" s="153"/>
      <c r="W39" s="153"/>
      <c r="X39" s="153"/>
      <c r="Y39" s="153"/>
      <c r="Z39" s="153"/>
      <c r="AA39" s="153"/>
      <c r="AB39" s="153"/>
      <c r="AC39" s="153"/>
      <c r="AD39" s="153"/>
      <c r="AE39" s="153"/>
      <c r="AF39" s="153"/>
      <c r="AG39" s="153"/>
      <c r="AH39" s="153"/>
      <c r="AI39" s="153"/>
      <c r="AJ39" s="153"/>
      <c r="AK39" s="153"/>
    </row>
    <row r="40" spans="1:37" s="402" customFormat="1" ht="17.25" customHeight="1">
      <c r="A40" s="153"/>
      <c r="B40" s="684"/>
      <c r="C40" s="426"/>
      <c r="D40" s="682"/>
      <c r="E40" s="686"/>
      <c r="F40" s="686"/>
      <c r="G40" s="440"/>
      <c r="H40" s="413"/>
      <c r="I40" s="413"/>
      <c r="K40" s="403"/>
      <c r="L40" s="403"/>
      <c r="M40" s="403"/>
      <c r="N40" s="403"/>
      <c r="O40" s="403"/>
      <c r="P40" s="403"/>
      <c r="Q40" s="403"/>
      <c r="R40" s="403"/>
      <c r="S40" s="403"/>
      <c r="T40" s="403"/>
      <c r="U40" s="153"/>
      <c r="V40" s="153"/>
      <c r="W40" s="153"/>
      <c r="X40" s="153"/>
      <c r="Y40" s="153"/>
      <c r="Z40" s="153"/>
      <c r="AA40" s="153"/>
      <c r="AB40" s="153"/>
      <c r="AC40" s="153"/>
      <c r="AD40" s="153"/>
      <c r="AE40" s="153"/>
      <c r="AF40" s="153"/>
      <c r="AG40" s="153"/>
      <c r="AH40" s="153"/>
      <c r="AI40" s="153"/>
      <c r="AJ40" s="153"/>
      <c r="AK40" s="153"/>
    </row>
    <row r="41" spans="1:37" s="402" customFormat="1" ht="53.25" customHeight="1" thickBot="1">
      <c r="A41" s="153"/>
      <c r="B41" s="684">
        <v>17</v>
      </c>
      <c r="C41" s="409" t="s">
        <v>422</v>
      </c>
      <c r="D41" s="423"/>
      <c r="E41" s="432">
        <f t="shared" ref="E41" si="4">E26-E28+E34-E39</f>
        <v>1136.6451761845756</v>
      </c>
      <c r="F41" s="432">
        <f>F26-F28+F34-F39</f>
        <v>3836.9314695015837</v>
      </c>
      <c r="G41" s="443">
        <f>G26-G28+G34-G39</f>
        <v>4973.5766456861584</v>
      </c>
      <c r="H41" s="413"/>
      <c r="I41" s="698"/>
      <c r="K41" s="403"/>
      <c r="L41" s="403"/>
      <c r="M41" s="403"/>
      <c r="N41" s="403"/>
      <c r="O41" s="403"/>
      <c r="P41" s="403"/>
      <c r="Q41" s="403"/>
      <c r="R41" s="403"/>
      <c r="S41" s="403"/>
      <c r="T41" s="403"/>
      <c r="U41" s="153"/>
      <c r="V41" s="153"/>
      <c r="W41" s="153"/>
      <c r="X41" s="153"/>
      <c r="Y41" s="153"/>
      <c r="Z41" s="153"/>
      <c r="AA41" s="153"/>
      <c r="AB41" s="153"/>
      <c r="AC41" s="153"/>
      <c r="AD41" s="153"/>
      <c r="AE41" s="153"/>
      <c r="AF41" s="153"/>
      <c r="AG41" s="153"/>
      <c r="AH41" s="153"/>
      <c r="AI41" s="153"/>
      <c r="AJ41" s="153"/>
      <c r="AK41" s="153"/>
    </row>
    <row r="42" spans="1:37" s="402" customFormat="1" ht="17.25" customHeight="1">
      <c r="A42" s="153"/>
      <c r="B42" s="684">
        <v>18</v>
      </c>
      <c r="C42" s="426" t="s">
        <v>150</v>
      </c>
      <c r="D42" s="682"/>
      <c r="E42" s="686">
        <f t="shared" ref="E42" si="5">E18-E41</f>
        <v>409.16527513794972</v>
      </c>
      <c r="F42" s="686">
        <f>F18-F41</f>
        <v>179.84569647202215</v>
      </c>
      <c r="G42" s="440">
        <f>G18-G41</f>
        <v>589.01097160997233</v>
      </c>
      <c r="H42" s="413"/>
      <c r="I42" s="698"/>
      <c r="K42" s="403"/>
      <c r="L42" s="403"/>
      <c r="M42" s="403"/>
      <c r="N42" s="403"/>
      <c r="O42" s="403"/>
      <c r="P42" s="403"/>
      <c r="Q42" s="403"/>
      <c r="R42" s="403"/>
      <c r="S42" s="403"/>
      <c r="T42" s="403"/>
      <c r="U42" s="153"/>
      <c r="V42" s="153"/>
      <c r="W42" s="153"/>
      <c r="X42" s="153"/>
      <c r="Y42" s="153"/>
      <c r="Z42" s="153"/>
      <c r="AA42" s="153"/>
      <c r="AB42" s="153"/>
      <c r="AC42" s="153"/>
      <c r="AD42" s="153"/>
      <c r="AE42" s="153"/>
      <c r="AF42" s="153"/>
      <c r="AG42" s="153"/>
      <c r="AH42" s="153"/>
      <c r="AI42" s="153"/>
      <c r="AJ42" s="153"/>
      <c r="AK42" s="153"/>
    </row>
    <row r="43" spans="1:37" s="402" customFormat="1" ht="17.25" customHeight="1">
      <c r="A43" s="153"/>
      <c r="B43" s="684"/>
      <c r="C43" s="687"/>
      <c r="D43" s="682"/>
      <c r="E43" s="683"/>
      <c r="F43" s="683"/>
      <c r="G43" s="441"/>
      <c r="H43" s="653"/>
      <c r="I43" s="653"/>
      <c r="K43" s="403"/>
      <c r="L43" s="403"/>
      <c r="M43" s="403"/>
      <c r="N43" s="403"/>
      <c r="O43" s="403"/>
      <c r="P43" s="403"/>
      <c r="Q43" s="403"/>
      <c r="R43" s="403"/>
      <c r="S43" s="403"/>
      <c r="T43" s="403"/>
      <c r="U43" s="153"/>
      <c r="V43" s="153"/>
      <c r="W43" s="153"/>
      <c r="X43" s="153"/>
      <c r="Y43" s="153"/>
      <c r="Z43" s="153"/>
      <c r="AA43" s="153"/>
      <c r="AB43" s="153"/>
      <c r="AC43" s="153"/>
      <c r="AD43" s="153"/>
      <c r="AE43" s="153"/>
      <c r="AF43" s="153"/>
      <c r="AG43" s="153"/>
      <c r="AH43" s="153"/>
      <c r="AI43" s="153"/>
      <c r="AJ43" s="153"/>
      <c r="AK43" s="153"/>
    </row>
    <row r="44" spans="1:37" s="402" customFormat="1" ht="17.25" customHeight="1">
      <c r="A44" s="153"/>
      <c r="B44" s="684">
        <v>19</v>
      </c>
      <c r="C44" s="408" t="s">
        <v>129</v>
      </c>
      <c r="D44" s="423">
        <v>13</v>
      </c>
      <c r="E44" s="431">
        <v>-3.2972793943652388</v>
      </c>
      <c r="F44" s="431">
        <v>-37.118488756994473</v>
      </c>
      <c r="G44" s="447">
        <f>E44+F44</f>
        <v>-40.415768151359714</v>
      </c>
      <c r="H44" s="413"/>
      <c r="I44" s="698"/>
      <c r="K44" s="403"/>
      <c r="L44" s="403"/>
      <c r="M44" s="403"/>
      <c r="N44" s="403"/>
      <c r="O44" s="403"/>
      <c r="P44" s="403"/>
      <c r="Q44" s="403"/>
      <c r="R44" s="403"/>
      <c r="S44" s="403"/>
      <c r="T44" s="403"/>
      <c r="U44" s="153"/>
      <c r="V44" s="153"/>
      <c r="W44" s="153"/>
      <c r="X44" s="153"/>
      <c r="Y44" s="153"/>
      <c r="Z44" s="153"/>
      <c r="AA44" s="153"/>
      <c r="AB44" s="153"/>
      <c r="AC44" s="153"/>
      <c r="AD44" s="153"/>
      <c r="AE44" s="153"/>
      <c r="AF44" s="153"/>
      <c r="AG44" s="153"/>
      <c r="AH44" s="153"/>
      <c r="AI44" s="153"/>
      <c r="AJ44" s="153"/>
      <c r="AK44" s="153"/>
    </row>
    <row r="45" spans="1:37" s="402" customFormat="1" ht="17.25" customHeight="1">
      <c r="A45" s="153"/>
      <c r="B45" s="684">
        <v>20</v>
      </c>
      <c r="C45" s="409" t="s">
        <v>130</v>
      </c>
      <c r="D45" s="425">
        <v>14</v>
      </c>
      <c r="E45" s="494">
        <v>37.130359173425241</v>
      </c>
      <c r="F45" s="494">
        <v>27.172708878132873</v>
      </c>
      <c r="G45" s="447">
        <f>E45+F45</f>
        <v>64.303068051558114</v>
      </c>
      <c r="H45" s="413"/>
      <c r="I45" s="413"/>
      <c r="K45" s="403"/>
      <c r="L45" s="403"/>
      <c r="M45" s="403"/>
      <c r="N45" s="403"/>
      <c r="O45" s="403"/>
      <c r="P45" s="403"/>
      <c r="Q45" s="403"/>
      <c r="R45" s="403"/>
      <c r="S45" s="403"/>
      <c r="T45" s="403"/>
      <c r="U45" s="153"/>
      <c r="V45" s="153"/>
      <c r="W45" s="153"/>
      <c r="X45" s="153"/>
      <c r="Y45" s="153"/>
      <c r="Z45" s="153"/>
      <c r="AA45" s="153"/>
      <c r="AB45" s="153"/>
      <c r="AC45" s="153"/>
      <c r="AD45" s="153"/>
      <c r="AE45" s="153"/>
      <c r="AF45" s="153"/>
      <c r="AG45" s="153"/>
      <c r="AH45" s="153"/>
      <c r="AI45" s="153"/>
      <c r="AJ45" s="153"/>
      <c r="AK45" s="153"/>
    </row>
    <row r="46" spans="1:37" s="402" customFormat="1" ht="17.25" customHeight="1" thickBot="1">
      <c r="A46" s="153"/>
      <c r="B46" s="684">
        <v>21</v>
      </c>
      <c r="C46" s="409" t="s">
        <v>131</v>
      </c>
      <c r="D46" s="425">
        <v>15</v>
      </c>
      <c r="E46" s="432">
        <v>0</v>
      </c>
      <c r="F46" s="432">
        <v>-24.688608935609182</v>
      </c>
      <c r="G46" s="443">
        <f>E46+F46</f>
        <v>-24.688608935609182</v>
      </c>
      <c r="H46" s="413"/>
      <c r="I46" s="413"/>
      <c r="K46" s="403"/>
      <c r="L46" s="403"/>
      <c r="M46" s="403"/>
      <c r="N46" s="403"/>
      <c r="O46" s="403"/>
      <c r="P46" s="403"/>
      <c r="Q46" s="403"/>
      <c r="R46" s="403"/>
      <c r="S46" s="403"/>
      <c r="T46" s="403"/>
      <c r="U46" s="153"/>
      <c r="V46" s="153"/>
      <c r="W46" s="153"/>
      <c r="X46" s="153"/>
      <c r="Y46" s="153"/>
      <c r="Z46" s="153"/>
      <c r="AA46" s="153"/>
      <c r="AB46" s="153"/>
      <c r="AC46" s="153"/>
      <c r="AD46" s="153"/>
      <c r="AE46" s="153"/>
      <c r="AF46" s="153"/>
      <c r="AG46" s="153"/>
      <c r="AH46" s="153"/>
      <c r="AI46" s="153"/>
      <c r="AJ46" s="153"/>
      <c r="AK46" s="153"/>
    </row>
    <row r="47" spans="1:37" s="402" customFormat="1" ht="17.25" customHeight="1">
      <c r="A47" s="153"/>
      <c r="B47" s="684">
        <v>22</v>
      </c>
      <c r="C47" s="409" t="s">
        <v>337</v>
      </c>
      <c r="D47" s="425"/>
      <c r="E47" s="686">
        <f>SUM(E44:E46)</f>
        <v>33.83307977906</v>
      </c>
      <c r="F47" s="686">
        <f>SUM(F44:F46)</f>
        <v>-34.634388814470782</v>
      </c>
      <c r="G47" s="440">
        <f>SUM(G44:G46)</f>
        <v>-0.80130903541078169</v>
      </c>
      <c r="H47" s="413"/>
      <c r="I47" s="698"/>
      <c r="K47" s="403"/>
      <c r="L47" s="403"/>
      <c r="M47" s="403"/>
      <c r="N47" s="403"/>
      <c r="O47" s="403"/>
      <c r="P47" s="403"/>
      <c r="Q47" s="403"/>
      <c r="R47" s="403"/>
      <c r="S47" s="403"/>
      <c r="T47" s="403"/>
      <c r="U47" s="153"/>
      <c r="V47" s="153"/>
      <c r="W47" s="153"/>
      <c r="X47" s="153"/>
      <c r="Y47" s="153"/>
      <c r="Z47" s="153"/>
      <c r="AA47" s="153"/>
      <c r="AB47" s="153"/>
      <c r="AC47" s="153"/>
      <c r="AD47" s="153"/>
      <c r="AE47" s="153"/>
      <c r="AF47" s="153"/>
      <c r="AG47" s="153"/>
      <c r="AH47" s="153"/>
      <c r="AI47" s="153"/>
      <c r="AJ47" s="153"/>
      <c r="AK47" s="153"/>
    </row>
    <row r="48" spans="1:37" s="402" customFormat="1" ht="17.25" customHeight="1">
      <c r="A48" s="153"/>
      <c r="B48" s="684"/>
      <c r="C48" s="407"/>
      <c r="D48" s="423"/>
      <c r="E48" s="431"/>
      <c r="F48" s="431"/>
      <c r="G48" s="441"/>
      <c r="H48" s="653"/>
      <c r="I48" s="653"/>
      <c r="K48" s="403"/>
      <c r="L48" s="403"/>
      <c r="M48" s="403"/>
      <c r="N48" s="403"/>
      <c r="O48" s="403"/>
      <c r="P48" s="403"/>
      <c r="Q48" s="403"/>
      <c r="R48" s="403"/>
      <c r="S48" s="403"/>
      <c r="T48" s="403"/>
      <c r="U48" s="153"/>
      <c r="V48" s="153"/>
      <c r="W48" s="153"/>
      <c r="X48" s="153"/>
      <c r="Y48" s="153"/>
      <c r="Z48" s="153"/>
      <c r="AA48" s="153"/>
      <c r="AB48" s="153"/>
      <c r="AC48" s="153"/>
      <c r="AD48" s="153"/>
      <c r="AE48" s="153"/>
      <c r="AF48" s="153"/>
      <c r="AG48" s="153"/>
      <c r="AH48" s="153"/>
      <c r="AI48" s="153"/>
      <c r="AJ48" s="153"/>
      <c r="AK48" s="153"/>
    </row>
    <row r="49" spans="1:37" s="402" customFormat="1" ht="17.25" customHeight="1">
      <c r="A49" s="153"/>
      <c r="B49" s="684">
        <v>23</v>
      </c>
      <c r="C49" s="409" t="s">
        <v>132</v>
      </c>
      <c r="D49" s="495"/>
      <c r="E49" s="686">
        <f>E42-E47</f>
        <v>375.33219535888975</v>
      </c>
      <c r="F49" s="686">
        <f>F42-F47</f>
        <v>214.48008528649294</v>
      </c>
      <c r="G49" s="440">
        <f>G42-G47</f>
        <v>589.81228064538311</v>
      </c>
      <c r="H49" s="413"/>
      <c r="I49" s="698"/>
      <c r="K49" s="403"/>
      <c r="L49" s="403"/>
      <c r="M49" s="403"/>
      <c r="N49" s="403"/>
      <c r="O49" s="403"/>
      <c r="P49" s="403"/>
      <c r="Q49" s="403"/>
      <c r="R49" s="403"/>
      <c r="S49" s="403"/>
      <c r="T49" s="403"/>
      <c r="U49" s="153"/>
      <c r="V49" s="153"/>
      <c r="W49" s="153"/>
      <c r="X49" s="153"/>
      <c r="Y49" s="153"/>
      <c r="Z49" s="153"/>
      <c r="AA49" s="153"/>
      <c r="AB49" s="153"/>
      <c r="AC49" s="153"/>
      <c r="AD49" s="153"/>
      <c r="AE49" s="153"/>
      <c r="AF49" s="153"/>
      <c r="AG49" s="153"/>
      <c r="AH49" s="153"/>
      <c r="AI49" s="153"/>
      <c r="AJ49" s="153"/>
      <c r="AK49" s="153"/>
    </row>
    <row r="50" spans="1:37" s="402" customFormat="1" ht="17.25" customHeight="1" thickBot="1">
      <c r="A50" s="153"/>
      <c r="B50" s="688"/>
      <c r="C50" s="427"/>
      <c r="D50" s="689"/>
      <c r="E50" s="690"/>
      <c r="F50" s="690"/>
      <c r="G50" s="448"/>
      <c r="H50" s="655"/>
      <c r="I50" s="655"/>
      <c r="K50" s="403"/>
      <c r="L50" s="403"/>
      <c r="M50" s="403"/>
      <c r="N50" s="403"/>
      <c r="O50" s="403"/>
      <c r="P50" s="403"/>
      <c r="Q50" s="403"/>
      <c r="R50" s="403"/>
      <c r="S50" s="403"/>
      <c r="T50" s="403"/>
      <c r="U50" s="153"/>
      <c r="V50" s="153"/>
      <c r="W50" s="153"/>
      <c r="X50" s="153"/>
      <c r="Y50" s="153"/>
      <c r="Z50" s="153"/>
      <c r="AA50" s="153"/>
      <c r="AB50" s="153"/>
      <c r="AC50" s="153"/>
      <c r="AD50" s="153"/>
      <c r="AE50" s="153"/>
      <c r="AF50" s="153"/>
      <c r="AG50" s="153"/>
      <c r="AH50" s="153"/>
      <c r="AI50" s="153"/>
      <c r="AJ50" s="153"/>
      <c r="AK50" s="153"/>
    </row>
    <row r="51" spans="1:37" s="402" customFormat="1" ht="35.450000000000003" customHeight="1" thickBot="1">
      <c r="A51" s="153"/>
      <c r="B51" s="691">
        <v>24</v>
      </c>
      <c r="C51" s="428" t="s">
        <v>434</v>
      </c>
      <c r="D51" s="429"/>
      <c r="E51" s="429"/>
      <c r="F51" s="429"/>
      <c r="G51" s="692">
        <v>5.5935893713175047E-2</v>
      </c>
      <c r="H51" s="693"/>
      <c r="I51" s="698"/>
      <c r="K51" s="403"/>
      <c r="L51" s="403"/>
      <c r="M51" s="403"/>
      <c r="N51" s="403"/>
      <c r="O51" s="403"/>
      <c r="P51" s="403"/>
      <c r="Q51" s="403"/>
      <c r="R51" s="403"/>
      <c r="S51" s="403"/>
      <c r="T51" s="403"/>
      <c r="U51" s="153"/>
      <c r="V51" s="153"/>
      <c r="W51" s="153"/>
      <c r="X51" s="153"/>
      <c r="Y51" s="153"/>
      <c r="Z51" s="153"/>
      <c r="AA51" s="153"/>
      <c r="AB51" s="153"/>
      <c r="AC51" s="153"/>
      <c r="AD51" s="153"/>
      <c r="AE51" s="153"/>
      <c r="AF51" s="153"/>
      <c r="AG51" s="153"/>
      <c r="AH51" s="153"/>
      <c r="AI51" s="153"/>
      <c r="AJ51" s="153"/>
      <c r="AK51" s="153"/>
    </row>
    <row r="52" spans="1:37" s="402" customFormat="1" ht="17.25" customHeight="1">
      <c r="A52" s="153"/>
      <c r="B52" s="152"/>
      <c r="C52" s="260"/>
      <c r="G52" s="694"/>
      <c r="H52" s="694"/>
      <c r="I52" s="694"/>
      <c r="K52" s="403"/>
      <c r="L52" s="403"/>
      <c r="M52" s="403"/>
      <c r="N52" s="403"/>
      <c r="O52" s="403"/>
      <c r="P52" s="403"/>
      <c r="Q52" s="403"/>
      <c r="R52" s="403"/>
      <c r="S52" s="403"/>
      <c r="T52" s="403"/>
      <c r="U52" s="153"/>
      <c r="V52" s="153"/>
      <c r="W52" s="153"/>
      <c r="X52" s="153"/>
      <c r="Y52" s="153"/>
      <c r="Z52" s="153"/>
      <c r="AA52" s="153"/>
      <c r="AB52" s="153"/>
      <c r="AC52" s="153"/>
      <c r="AD52" s="153"/>
      <c r="AE52" s="153"/>
      <c r="AF52" s="153"/>
      <c r="AG52" s="153"/>
      <c r="AH52" s="153"/>
      <c r="AI52" s="153"/>
      <c r="AJ52" s="153"/>
      <c r="AK52" s="153"/>
    </row>
    <row r="53" spans="1:37" ht="15">
      <c r="B53" s="150" t="s">
        <v>45</v>
      </c>
    </row>
    <row r="54" spans="1:37" ht="15">
      <c r="C54" s="150" t="s">
        <v>381</v>
      </c>
    </row>
    <row r="84" spans="1:37" ht="15">
      <c r="A84" s="150"/>
      <c r="B84" s="150"/>
      <c r="C84" s="150"/>
      <c r="D84" s="150"/>
      <c r="E84" s="150"/>
      <c r="F84" s="150"/>
      <c r="G84" s="150"/>
      <c r="H84" s="150"/>
      <c r="I84" s="150"/>
      <c r="J84" s="150"/>
      <c r="U84" s="150"/>
      <c r="V84" s="150"/>
      <c r="W84" s="150"/>
      <c r="X84" s="150"/>
      <c r="Y84" s="150"/>
      <c r="Z84" s="150"/>
      <c r="AA84" s="150"/>
      <c r="AB84" s="150"/>
      <c r="AC84" s="150"/>
      <c r="AD84" s="150"/>
      <c r="AE84" s="150"/>
      <c r="AF84" s="150"/>
      <c r="AG84" s="150"/>
      <c r="AH84" s="150"/>
      <c r="AI84" s="150"/>
      <c r="AJ84" s="150"/>
      <c r="AK84" s="150"/>
    </row>
    <row r="85" spans="1:37" ht="15">
      <c r="A85" s="150"/>
      <c r="B85" s="150"/>
      <c r="C85" s="150"/>
      <c r="D85" s="150"/>
      <c r="E85" s="150"/>
      <c r="F85" s="150"/>
      <c r="G85" s="150"/>
      <c r="H85" s="150"/>
      <c r="I85" s="150"/>
      <c r="J85" s="150"/>
      <c r="U85" s="150"/>
      <c r="V85" s="150"/>
      <c r="W85" s="150"/>
      <c r="X85" s="150"/>
      <c r="Y85" s="150"/>
      <c r="Z85" s="150"/>
      <c r="AA85" s="150"/>
      <c r="AB85" s="150"/>
      <c r="AC85" s="150"/>
      <c r="AD85" s="150"/>
      <c r="AE85" s="150"/>
      <c r="AF85" s="150"/>
      <c r="AG85" s="150"/>
      <c r="AH85" s="150"/>
      <c r="AI85" s="150"/>
      <c r="AJ85" s="150"/>
      <c r="AK85" s="150"/>
    </row>
    <row r="86" spans="1:37" ht="15">
      <c r="A86" s="150"/>
      <c r="B86" s="150"/>
      <c r="C86" s="150"/>
      <c r="D86" s="150"/>
      <c r="E86" s="150"/>
      <c r="F86" s="150"/>
      <c r="G86" s="150"/>
      <c r="H86" s="150"/>
      <c r="I86" s="150"/>
      <c r="J86" s="150"/>
      <c r="U86" s="150"/>
      <c r="V86" s="150"/>
      <c r="W86" s="150"/>
      <c r="X86" s="150"/>
      <c r="Y86" s="150"/>
      <c r="Z86" s="150"/>
      <c r="AA86" s="150"/>
      <c r="AB86" s="150"/>
      <c r="AC86" s="150"/>
      <c r="AD86" s="150"/>
      <c r="AE86" s="150"/>
      <c r="AF86" s="150"/>
      <c r="AG86" s="150"/>
      <c r="AH86" s="150"/>
      <c r="AI86" s="150"/>
      <c r="AJ86" s="150"/>
      <c r="AK86" s="150"/>
    </row>
    <row r="87" spans="1:37" ht="15">
      <c r="A87" s="150"/>
      <c r="B87" s="150"/>
      <c r="C87" s="150"/>
      <c r="D87" s="150"/>
      <c r="E87" s="150"/>
      <c r="F87" s="150"/>
      <c r="G87" s="150"/>
      <c r="H87" s="150"/>
      <c r="I87" s="150"/>
      <c r="J87" s="150"/>
      <c r="U87" s="150"/>
      <c r="V87" s="150"/>
      <c r="W87" s="150"/>
      <c r="X87" s="150"/>
      <c r="Y87" s="150"/>
      <c r="Z87" s="150"/>
      <c r="AA87" s="150"/>
      <c r="AB87" s="150"/>
      <c r="AC87" s="150"/>
      <c r="AD87" s="150"/>
      <c r="AE87" s="150"/>
      <c r="AF87" s="150"/>
      <c r="AG87" s="150"/>
      <c r="AH87" s="150"/>
      <c r="AI87" s="150"/>
      <c r="AJ87" s="150"/>
      <c r="AK87" s="150"/>
    </row>
    <row r="88" spans="1:37" ht="15">
      <c r="A88" s="150"/>
      <c r="B88" s="150"/>
      <c r="C88" s="150"/>
      <c r="D88" s="150"/>
      <c r="E88" s="150"/>
      <c r="F88" s="150"/>
      <c r="G88" s="150"/>
      <c r="H88" s="150"/>
      <c r="I88" s="150"/>
      <c r="J88" s="150"/>
      <c r="U88" s="150"/>
      <c r="V88" s="150"/>
      <c r="W88" s="150"/>
      <c r="X88" s="150"/>
      <c r="Y88" s="150"/>
      <c r="Z88" s="150"/>
      <c r="AA88" s="150"/>
      <c r="AB88" s="150"/>
      <c r="AC88" s="150"/>
      <c r="AD88" s="150"/>
      <c r="AE88" s="150"/>
      <c r="AF88" s="150"/>
      <c r="AG88" s="150"/>
      <c r="AH88" s="150"/>
      <c r="AI88" s="150"/>
      <c r="AJ88" s="150"/>
      <c r="AK88" s="150"/>
    </row>
    <row r="89" spans="1:37" ht="15">
      <c r="A89" s="150"/>
      <c r="B89" s="150"/>
      <c r="C89" s="150"/>
      <c r="D89" s="150"/>
      <c r="E89" s="150"/>
      <c r="F89" s="150"/>
      <c r="G89" s="150"/>
      <c r="H89" s="150"/>
      <c r="I89" s="150"/>
      <c r="J89" s="150"/>
      <c r="U89" s="150"/>
      <c r="V89" s="150"/>
      <c r="W89" s="150"/>
      <c r="X89" s="150"/>
      <c r="Y89" s="150"/>
      <c r="Z89" s="150"/>
      <c r="AA89" s="150"/>
      <c r="AB89" s="150"/>
      <c r="AC89" s="150"/>
      <c r="AD89" s="150"/>
      <c r="AE89" s="150"/>
      <c r="AF89" s="150"/>
      <c r="AG89" s="150"/>
      <c r="AH89" s="150"/>
      <c r="AI89" s="150"/>
      <c r="AJ89" s="150"/>
      <c r="AK89" s="150"/>
    </row>
    <row r="90" spans="1:37" ht="15">
      <c r="A90" s="150"/>
      <c r="B90" s="150"/>
      <c r="C90" s="150"/>
      <c r="D90" s="150"/>
      <c r="E90" s="150"/>
      <c r="F90" s="150"/>
      <c r="G90" s="150"/>
      <c r="H90" s="150"/>
      <c r="I90" s="150"/>
      <c r="J90" s="150"/>
      <c r="U90" s="150"/>
      <c r="V90" s="150"/>
      <c r="W90" s="150"/>
      <c r="X90" s="150"/>
      <c r="Y90" s="150"/>
      <c r="Z90" s="150"/>
      <c r="AA90" s="150"/>
      <c r="AB90" s="150"/>
      <c r="AC90" s="150"/>
      <c r="AD90" s="150"/>
      <c r="AE90" s="150"/>
      <c r="AF90" s="150"/>
      <c r="AG90" s="150"/>
      <c r="AH90" s="150"/>
      <c r="AI90" s="150"/>
      <c r="AJ90" s="150"/>
      <c r="AK90" s="150"/>
    </row>
    <row r="91" spans="1:37" ht="15">
      <c r="A91" s="150"/>
      <c r="B91" s="150"/>
      <c r="C91" s="150"/>
      <c r="D91" s="150"/>
      <c r="E91" s="150"/>
      <c r="F91" s="150"/>
      <c r="G91" s="150"/>
      <c r="H91" s="150"/>
      <c r="I91" s="150"/>
      <c r="J91" s="150"/>
      <c r="U91" s="150"/>
      <c r="V91" s="150"/>
      <c r="W91" s="150"/>
      <c r="X91" s="150"/>
      <c r="Y91" s="150"/>
      <c r="Z91" s="150"/>
      <c r="AA91" s="150"/>
      <c r="AB91" s="150"/>
      <c r="AC91" s="150"/>
      <c r="AD91" s="150"/>
      <c r="AE91" s="150"/>
      <c r="AF91" s="150"/>
      <c r="AG91" s="150"/>
      <c r="AH91" s="150"/>
      <c r="AI91" s="150"/>
      <c r="AJ91" s="150"/>
      <c r="AK91" s="150"/>
    </row>
    <row r="92" spans="1:37" ht="15">
      <c r="A92" s="150"/>
      <c r="B92" s="150"/>
      <c r="C92" s="150"/>
      <c r="D92" s="150"/>
      <c r="E92" s="150"/>
      <c r="F92" s="150"/>
      <c r="G92" s="150"/>
      <c r="H92" s="150"/>
      <c r="I92" s="150"/>
      <c r="J92" s="150"/>
      <c r="U92" s="150"/>
      <c r="V92" s="150"/>
      <c r="W92" s="150"/>
      <c r="X92" s="150"/>
      <c r="Y92" s="150"/>
      <c r="Z92" s="150"/>
      <c r="AA92" s="150"/>
      <c r="AB92" s="150"/>
      <c r="AC92" s="150"/>
      <c r="AD92" s="150"/>
      <c r="AE92" s="150"/>
      <c r="AF92" s="150"/>
      <c r="AG92" s="150"/>
      <c r="AH92" s="150"/>
      <c r="AI92" s="150"/>
      <c r="AJ92" s="150"/>
      <c r="AK92" s="150"/>
    </row>
    <row r="93" spans="1:37" ht="15">
      <c r="A93" s="150"/>
      <c r="B93" s="150"/>
      <c r="C93" s="150"/>
      <c r="D93" s="150"/>
      <c r="E93" s="150"/>
      <c r="F93" s="150"/>
      <c r="G93" s="150"/>
      <c r="H93" s="150"/>
      <c r="I93" s="150"/>
      <c r="J93" s="150"/>
      <c r="U93" s="150"/>
      <c r="V93" s="150"/>
      <c r="W93" s="150"/>
      <c r="X93" s="150"/>
      <c r="Y93" s="150"/>
      <c r="Z93" s="150"/>
      <c r="AA93" s="150"/>
      <c r="AB93" s="150"/>
      <c r="AC93" s="150"/>
      <c r="AD93" s="150"/>
      <c r="AE93" s="150"/>
      <c r="AF93" s="150"/>
      <c r="AG93" s="150"/>
      <c r="AH93" s="150"/>
      <c r="AI93" s="150"/>
      <c r="AJ93" s="150"/>
      <c r="AK93" s="150"/>
    </row>
    <row r="94" spans="1:37" ht="15">
      <c r="A94" s="150"/>
      <c r="B94" s="150"/>
      <c r="C94" s="150"/>
      <c r="D94" s="150"/>
      <c r="E94" s="150"/>
      <c r="F94" s="150"/>
      <c r="G94" s="150"/>
      <c r="H94" s="150"/>
      <c r="I94" s="150"/>
      <c r="J94" s="150"/>
      <c r="U94" s="150"/>
      <c r="V94" s="150"/>
      <c r="W94" s="150"/>
      <c r="X94" s="150"/>
      <c r="Y94" s="150"/>
      <c r="Z94" s="150"/>
      <c r="AA94" s="150"/>
      <c r="AB94" s="150"/>
      <c r="AC94" s="150"/>
      <c r="AD94" s="150"/>
      <c r="AE94" s="150"/>
      <c r="AF94" s="150"/>
      <c r="AG94" s="150"/>
      <c r="AH94" s="150"/>
      <c r="AI94" s="150"/>
      <c r="AJ94" s="150"/>
      <c r="AK94" s="150"/>
    </row>
    <row r="95" spans="1:37" ht="15">
      <c r="A95" s="150"/>
      <c r="B95" s="150"/>
      <c r="C95" s="150"/>
      <c r="D95" s="150"/>
      <c r="E95" s="150"/>
      <c r="F95" s="150"/>
      <c r="G95" s="150"/>
      <c r="H95" s="150"/>
      <c r="I95" s="150"/>
      <c r="J95" s="150"/>
      <c r="U95" s="150"/>
      <c r="V95" s="150"/>
      <c r="W95" s="150"/>
      <c r="X95" s="150"/>
      <c r="Y95" s="150"/>
      <c r="Z95" s="150"/>
      <c r="AA95" s="150"/>
      <c r="AB95" s="150"/>
      <c r="AC95" s="150"/>
      <c r="AD95" s="150"/>
      <c r="AE95" s="150"/>
      <c r="AF95" s="150"/>
      <c r="AG95" s="150"/>
      <c r="AH95" s="150"/>
      <c r="AI95" s="150"/>
      <c r="AJ95" s="150"/>
      <c r="AK95" s="150"/>
    </row>
    <row r="96" spans="1:37" ht="15">
      <c r="A96" s="150"/>
      <c r="B96" s="150"/>
      <c r="C96" s="150"/>
      <c r="D96" s="150"/>
      <c r="E96" s="150"/>
      <c r="F96" s="150"/>
      <c r="G96" s="150"/>
      <c r="H96" s="150"/>
      <c r="I96" s="150"/>
      <c r="J96" s="150"/>
      <c r="U96" s="150"/>
      <c r="V96" s="150"/>
      <c r="W96" s="150"/>
      <c r="X96" s="150"/>
      <c r="Y96" s="150"/>
      <c r="Z96" s="150"/>
      <c r="AA96" s="150"/>
      <c r="AB96" s="150"/>
      <c r="AC96" s="150"/>
      <c r="AD96" s="150"/>
      <c r="AE96" s="150"/>
      <c r="AF96" s="150"/>
      <c r="AG96" s="150"/>
      <c r="AH96" s="150"/>
      <c r="AI96" s="150"/>
      <c r="AJ96" s="150"/>
      <c r="AK96" s="150"/>
    </row>
  </sheetData>
  <mergeCells count="3">
    <mergeCell ref="B7:G7"/>
    <mergeCell ref="B8:G8"/>
    <mergeCell ref="E10:G10"/>
  </mergeCells>
  <printOptions horizontalCentered="1"/>
  <pageMargins left="0.98425196850393704" right="0.51181102362204722" top="0.74803149606299213" bottom="0.23622047244094491" header="0" footer="0"/>
  <pageSetup scale="5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2F6F2-AC76-4E82-B2D9-662BAED0DB4B}">
  <sheetPr>
    <tabColor rgb="FF0070C0"/>
    <pageSetUpPr fitToPage="1"/>
  </sheetPr>
  <dimension ref="A1:AH45"/>
  <sheetViews>
    <sheetView view="pageBreakPreview" zoomScaleNormal="100" zoomScaleSheetLayoutView="100" workbookViewId="0">
      <selection activeCell="B7" sqref="B7:E7"/>
    </sheetView>
  </sheetViews>
  <sheetFormatPr defaultRowHeight="12.75"/>
  <cols>
    <col min="1" max="1" width="2.5703125" style="403" customWidth="1"/>
    <col min="2" max="2" width="6.42578125" style="403" customWidth="1"/>
    <col min="3" max="3" width="96.5703125" style="403" customWidth="1"/>
    <col min="4" max="4" width="14.7109375" style="403" customWidth="1"/>
    <col min="5" max="5" width="10.5703125" style="403" customWidth="1"/>
    <col min="6" max="7" width="2.5703125" style="403" customWidth="1"/>
    <col min="8" max="10" width="9.7109375" style="403" customWidth="1"/>
    <col min="11" max="11" width="9.140625" style="403"/>
    <col min="12" max="12" width="10.42578125" style="403" customWidth="1"/>
    <col min="13" max="16384" width="9.140625" style="403"/>
  </cols>
  <sheetData>
    <row r="1" spans="1:34" s="402" customFormat="1" ht="17.25" customHeight="1">
      <c r="A1" s="153"/>
      <c r="B1" s="401" t="s">
        <v>0</v>
      </c>
      <c r="C1" s="153"/>
      <c r="D1" s="153"/>
      <c r="E1" s="151" t="s">
        <v>442</v>
      </c>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row>
    <row r="2" spans="1:34" s="402" customFormat="1" ht="17.25" customHeight="1">
      <c r="A2" s="153"/>
      <c r="B2" s="401"/>
      <c r="C2" s="153"/>
      <c r="D2" s="153"/>
      <c r="E2" s="151" t="s">
        <v>1</v>
      </c>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row>
    <row r="3" spans="1:34" s="402" customFormat="1" ht="17.25" customHeight="1">
      <c r="A3" s="153"/>
      <c r="B3" s="415"/>
      <c r="C3" s="153"/>
      <c r="D3" s="153"/>
      <c r="E3" s="151" t="s">
        <v>2</v>
      </c>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row>
    <row r="4" spans="1:34" s="402" customFormat="1" ht="17.25" customHeight="1">
      <c r="A4" s="153"/>
      <c r="B4" s="415"/>
      <c r="C4" s="153"/>
      <c r="D4" s="153"/>
      <c r="E4" s="151" t="s">
        <v>3</v>
      </c>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row>
    <row r="5" spans="1:34" s="402" customFormat="1" ht="17.25" customHeight="1">
      <c r="A5" s="153"/>
      <c r="B5" s="108"/>
      <c r="C5" s="153"/>
      <c r="D5" s="153"/>
      <c r="E5" s="151" t="s">
        <v>4</v>
      </c>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row>
    <row r="6" spans="1:34" s="402" customFormat="1" ht="17.25" customHeight="1">
      <c r="A6" s="153"/>
      <c r="B6" s="116"/>
      <c r="C6" s="412"/>
      <c r="D6" s="404"/>
      <c r="E6" s="151" t="s">
        <v>97</v>
      </c>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row>
    <row r="7" spans="1:34" s="402" customFormat="1" ht="17.25" customHeight="1">
      <c r="A7" s="153"/>
      <c r="B7" s="753" t="s">
        <v>97</v>
      </c>
      <c r="C7" s="754"/>
      <c r="D7" s="754"/>
      <c r="E7" s="754"/>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row>
    <row r="8" spans="1:34" s="402" customFormat="1" ht="17.25" customHeight="1">
      <c r="A8" s="153"/>
      <c r="B8" s="755" t="s">
        <v>294</v>
      </c>
      <c r="C8" s="756"/>
      <c r="D8" s="756"/>
      <c r="E8" s="756"/>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row>
    <row r="9" spans="1:34" s="402" customFormat="1" ht="17.25" customHeight="1">
      <c r="A9" s="153"/>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row>
    <row r="10" spans="1:34" ht="15">
      <c r="A10" s="150"/>
      <c r="B10" s="150"/>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row>
    <row r="11" spans="1:34" s="402" customFormat="1" ht="17.25" customHeight="1">
      <c r="A11" s="153"/>
      <c r="B11" s="262" t="s">
        <v>45</v>
      </c>
      <c r="C11" s="154"/>
      <c r="E11" s="26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row>
    <row r="12" spans="1:34" s="402" customFormat="1" ht="17.25" customHeight="1">
      <c r="A12" s="153"/>
      <c r="B12" s="152">
        <v>1</v>
      </c>
      <c r="C12" s="154" t="s">
        <v>399</v>
      </c>
      <c r="E12" s="26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row>
    <row r="13" spans="1:34" s="402" customFormat="1" ht="90" customHeight="1">
      <c r="A13" s="153"/>
      <c r="B13" s="699">
        <v>2</v>
      </c>
      <c r="C13" s="762" t="s">
        <v>151</v>
      </c>
      <c r="D13" s="762"/>
      <c r="E13" s="762"/>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row>
    <row r="14" spans="1:34" s="402" customFormat="1" ht="17.25" customHeight="1">
      <c r="A14" s="153"/>
      <c r="B14" s="152">
        <v>3</v>
      </c>
      <c r="C14" s="154" t="s">
        <v>400</v>
      </c>
      <c r="E14" s="26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row>
    <row r="15" spans="1:34" s="402" customFormat="1" ht="17.25" customHeight="1">
      <c r="A15" s="153"/>
      <c r="B15" s="152">
        <v>4</v>
      </c>
      <c r="C15" s="154" t="s">
        <v>401</v>
      </c>
      <c r="E15" s="26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row>
    <row r="16" spans="1:34" s="402" customFormat="1" ht="17.25" customHeight="1">
      <c r="A16" s="153"/>
      <c r="B16" s="152">
        <v>5</v>
      </c>
      <c r="C16" s="154" t="s">
        <v>402</v>
      </c>
      <c r="E16" s="26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row>
    <row r="17" spans="1:34" s="402" customFormat="1" ht="17.25" customHeight="1">
      <c r="A17" s="153"/>
      <c r="B17" s="152">
        <v>6</v>
      </c>
      <c r="C17" s="154" t="s">
        <v>403</v>
      </c>
      <c r="E17" s="26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row>
    <row r="18" spans="1:34" s="402" customFormat="1" ht="17.25" customHeight="1">
      <c r="A18" s="153"/>
      <c r="B18" s="699">
        <v>7</v>
      </c>
      <c r="C18" s="762" t="s">
        <v>152</v>
      </c>
      <c r="D18" s="762"/>
      <c r="E18" s="762"/>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row>
    <row r="19" spans="1:34" s="402" customFormat="1" ht="81" customHeight="1">
      <c r="A19" s="153"/>
      <c r="B19" s="699">
        <v>8</v>
      </c>
      <c r="C19" s="763" t="s">
        <v>404</v>
      </c>
      <c r="D19" s="763"/>
      <c r="E19" s="76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row>
    <row r="20" spans="1:34" s="402" customFormat="1" ht="80.25" customHeight="1">
      <c r="A20" s="153"/>
      <c r="B20" s="699">
        <v>9</v>
      </c>
      <c r="C20" s="763" t="s">
        <v>405</v>
      </c>
      <c r="D20" s="763"/>
      <c r="E20" s="76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row>
    <row r="21" spans="1:34" s="402" customFormat="1" ht="15">
      <c r="A21" s="153"/>
      <c r="B21" s="699">
        <v>10</v>
      </c>
      <c r="C21" s="763" t="s">
        <v>153</v>
      </c>
      <c r="D21" s="763"/>
      <c r="E21" s="76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row>
    <row r="22" spans="1:34" s="402" customFormat="1" ht="33.6" customHeight="1">
      <c r="A22" s="153"/>
      <c r="B22" s="699">
        <v>11</v>
      </c>
      <c r="C22" s="763" t="s">
        <v>154</v>
      </c>
      <c r="D22" s="763"/>
      <c r="E22" s="76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row>
    <row r="23" spans="1:34" s="402" customFormat="1" ht="17.25" customHeight="1">
      <c r="A23" s="153"/>
      <c r="B23" s="152">
        <v>12</v>
      </c>
      <c r="C23" s="153" t="s">
        <v>155</v>
      </c>
      <c r="E23" s="263"/>
      <c r="F23" s="700"/>
      <c r="G23" s="700"/>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row>
    <row r="24" spans="1:34" s="402" customFormat="1" ht="17.25" customHeight="1">
      <c r="A24" s="153"/>
      <c r="B24" s="152"/>
      <c r="C24" s="153"/>
      <c r="D24" s="701"/>
      <c r="E24" s="152"/>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row>
    <row r="25" spans="1:34" s="402" customFormat="1" ht="17.25" customHeight="1">
      <c r="A25" s="153"/>
      <c r="B25" s="764" t="s">
        <v>142</v>
      </c>
      <c r="C25" s="765"/>
      <c r="D25" s="766"/>
      <c r="E25" s="152"/>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row>
    <row r="26" spans="1:34" s="402" customFormat="1" ht="17.25" customHeight="1">
      <c r="A26" s="153"/>
      <c r="B26" s="702" t="s">
        <v>9</v>
      </c>
      <c r="C26" s="404"/>
      <c r="D26" s="703"/>
      <c r="E26" s="152"/>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row>
    <row r="27" spans="1:34" s="402" customFormat="1" ht="17.25" customHeight="1">
      <c r="A27" s="153"/>
      <c r="B27" s="702" t="s">
        <v>10</v>
      </c>
      <c r="C27" s="704" t="s">
        <v>11</v>
      </c>
      <c r="D27" s="705" t="s">
        <v>143</v>
      </c>
      <c r="E27" s="152"/>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row>
    <row r="28" spans="1:34" s="402" customFormat="1" ht="17.25" customHeight="1">
      <c r="A28" s="153"/>
      <c r="B28" s="706"/>
      <c r="C28" s="624" t="s">
        <v>144</v>
      </c>
      <c r="D28" s="707"/>
      <c r="E28" s="152"/>
      <c r="H28" s="403"/>
      <c r="I28" s="403"/>
      <c r="J28" s="40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row>
    <row r="29" spans="1:34" s="402" customFormat="1" ht="17.25" customHeight="1">
      <c r="A29" s="153"/>
      <c r="B29" s="708" t="s">
        <v>59</v>
      </c>
      <c r="C29" s="709" t="s">
        <v>134</v>
      </c>
      <c r="D29" s="707">
        <v>57.80320152574086</v>
      </c>
      <c r="E29" s="152"/>
      <c r="H29" s="403"/>
      <c r="I29" s="403"/>
      <c r="J29" s="40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row>
    <row r="30" spans="1:34" s="402" customFormat="1" ht="17.25" customHeight="1">
      <c r="A30" s="153"/>
      <c r="B30" s="708"/>
      <c r="C30" s="709"/>
      <c r="D30" s="707"/>
      <c r="E30" s="152"/>
      <c r="H30" s="403"/>
      <c r="I30" s="403"/>
      <c r="J30" s="40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row>
    <row r="31" spans="1:34" s="402" customFormat="1" ht="17.25" customHeight="1">
      <c r="A31" s="153"/>
      <c r="B31" s="708" t="s">
        <v>357</v>
      </c>
      <c r="C31" s="709" t="s">
        <v>438</v>
      </c>
      <c r="D31" s="707">
        <v>10.169082466584557</v>
      </c>
      <c r="E31" s="152"/>
      <c r="H31" s="403"/>
      <c r="I31" s="403"/>
      <c r="J31" s="40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row>
    <row r="32" spans="1:34" s="402" customFormat="1" ht="17.25" customHeight="1">
      <c r="A32" s="153"/>
      <c r="B32" s="708" t="s">
        <v>358</v>
      </c>
      <c r="C32" s="709" t="s">
        <v>439</v>
      </c>
      <c r="D32" s="707">
        <v>-37.130359173425241</v>
      </c>
      <c r="E32" s="152"/>
      <c r="H32" s="403"/>
      <c r="I32" s="403"/>
      <c r="J32" s="40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row>
    <row r="33" spans="1:34" s="402" customFormat="1" ht="17.25" customHeight="1">
      <c r="A33" s="153"/>
      <c r="B33" s="710"/>
      <c r="C33" s="711"/>
      <c r="D33" s="707"/>
      <c r="E33" s="152"/>
      <c r="H33" s="403"/>
      <c r="I33" s="403"/>
      <c r="J33" s="40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row>
    <row r="34" spans="1:34" s="402" customFormat="1" ht="17.25" customHeight="1">
      <c r="A34" s="153"/>
      <c r="B34" s="708" t="s">
        <v>359</v>
      </c>
      <c r="C34" s="711" t="s">
        <v>145</v>
      </c>
      <c r="D34" s="707">
        <f>D29-D31-D32</f>
        <v>84.764478232581553</v>
      </c>
      <c r="E34" s="152"/>
      <c r="H34" s="403"/>
      <c r="I34" s="403"/>
      <c r="J34" s="40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row>
    <row r="35" spans="1:34" s="402" customFormat="1" ht="17.25" customHeight="1">
      <c r="A35" s="153"/>
      <c r="B35" s="710"/>
      <c r="C35" s="711"/>
      <c r="D35" s="707"/>
      <c r="E35" s="152"/>
      <c r="H35" s="403"/>
      <c r="I35" s="403"/>
      <c r="J35" s="403"/>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row>
    <row r="36" spans="1:34" s="402" customFormat="1" ht="17.25" customHeight="1">
      <c r="A36" s="153"/>
      <c r="B36" s="708"/>
      <c r="C36" s="624" t="s">
        <v>440</v>
      </c>
      <c r="D36" s="707"/>
      <c r="E36" s="152"/>
      <c r="H36" s="403"/>
      <c r="I36" s="403"/>
      <c r="J36" s="40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row>
    <row r="37" spans="1:34" s="402" customFormat="1" ht="15">
      <c r="A37" s="153"/>
      <c r="B37" s="708" t="s">
        <v>360</v>
      </c>
      <c r="C37" s="709" t="s">
        <v>134</v>
      </c>
      <c r="D37" s="707">
        <v>-290.29772177087557</v>
      </c>
      <c r="E37" s="712"/>
      <c r="F37" s="681"/>
      <c r="H37" s="403"/>
      <c r="I37" s="403"/>
      <c r="J37" s="40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row>
    <row r="38" spans="1:34" s="402" customFormat="1" ht="17.25" customHeight="1">
      <c r="A38" s="153"/>
      <c r="B38" s="708"/>
      <c r="C38" s="713"/>
      <c r="D38" s="707"/>
      <c r="E38" s="263"/>
      <c r="H38" s="403"/>
      <c r="I38" s="403"/>
      <c r="J38" s="40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row>
    <row r="39" spans="1:34" s="402" customFormat="1" ht="15">
      <c r="A39" s="153"/>
      <c r="B39" s="708" t="s">
        <v>361</v>
      </c>
      <c r="C39" s="709" t="s">
        <v>438</v>
      </c>
      <c r="D39" s="707">
        <v>46.246719704781512</v>
      </c>
      <c r="E39" s="712"/>
      <c r="F39" s="681"/>
      <c r="H39" s="403"/>
      <c r="I39" s="403"/>
      <c r="J39" s="40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row>
    <row r="40" spans="1:34" ht="15.75">
      <c r="B40" s="708" t="s">
        <v>362</v>
      </c>
      <c r="C40" s="709" t="s">
        <v>439</v>
      </c>
      <c r="D40" s="707">
        <v>-27.172708878132873</v>
      </c>
      <c r="E40" s="263"/>
      <c r="F40" s="402"/>
      <c r="G40" s="402"/>
    </row>
    <row r="41" spans="1:34" ht="15.75">
      <c r="B41" s="702"/>
      <c r="C41" s="709"/>
      <c r="D41" s="714"/>
      <c r="E41" s="263"/>
      <c r="F41" s="402"/>
      <c r="G41" s="402"/>
    </row>
    <row r="42" spans="1:34" ht="15">
      <c r="B42" s="705" t="s">
        <v>363</v>
      </c>
      <c r="C42" s="715" t="s">
        <v>145</v>
      </c>
      <c r="D42" s="716">
        <f>D37-D39-D40</f>
        <v>-309.37173259752421</v>
      </c>
      <c r="F42" s="681"/>
      <c r="G42" s="402"/>
    </row>
    <row r="43" spans="1:34" ht="15">
      <c r="B43" s="699">
        <v>13</v>
      </c>
      <c r="C43" s="154" t="s">
        <v>406</v>
      </c>
    </row>
    <row r="44" spans="1:34" ht="15">
      <c r="B44" s="152">
        <v>14</v>
      </c>
      <c r="C44" s="717" t="s">
        <v>437</v>
      </c>
    </row>
    <row r="45" spans="1:34" ht="15">
      <c r="B45" s="699">
        <v>15</v>
      </c>
      <c r="C45" s="717" t="s">
        <v>423</v>
      </c>
    </row>
  </sheetData>
  <mergeCells count="9">
    <mergeCell ref="C21:E21"/>
    <mergeCell ref="C22:E22"/>
    <mergeCell ref="B25:D25"/>
    <mergeCell ref="B7:E7"/>
    <mergeCell ref="B8:E8"/>
    <mergeCell ref="C13:E13"/>
    <mergeCell ref="C18:E18"/>
    <mergeCell ref="C19:E19"/>
    <mergeCell ref="C20:E20"/>
  </mergeCells>
  <printOptions horizontalCentered="1"/>
  <pageMargins left="0.98425196850393704" right="0.51181102362204722" top="0.74803149606299213" bottom="0.23622047244094491" header="0" footer="0"/>
  <pageSetup scale="68"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717f32f-3354-4d88-be23-dbe669d82483">
      <Terms xmlns="http://schemas.microsoft.com/office/infopath/2007/PartnerControls"/>
    </lcf76f155ced4ddcb4097134ff3c332f>
    <TaxCatchAll xmlns="9909a1fe-d543-41d5-a7bd-5a24856ec74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64E8F6005AB04CA145165DCE5B4740" ma:contentTypeVersion="11" ma:contentTypeDescription="Create a new document." ma:contentTypeScope="" ma:versionID="658d85eba131bee4686135229ed4946a">
  <xsd:schema xmlns:xsd="http://www.w3.org/2001/XMLSchema" xmlns:xs="http://www.w3.org/2001/XMLSchema" xmlns:p="http://schemas.microsoft.com/office/2006/metadata/properties" xmlns:ns2="8717f32f-3354-4d88-be23-dbe669d82483" xmlns:ns3="9909a1fe-d543-41d5-a7bd-5a24856ec748" targetNamespace="http://schemas.microsoft.com/office/2006/metadata/properties" ma:root="true" ma:fieldsID="07efd5476d80a2148d0d70af3cc73210" ns2:_="" ns3:_="">
    <xsd:import namespace="8717f32f-3354-4d88-be23-dbe669d82483"/>
    <xsd:import namespace="9909a1fe-d543-41d5-a7bd-5a24856ec74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17f32f-3354-4d88-be23-dbe669d824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9835351-e7e6-449a-a226-ed0f36744de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09a1fe-d543-41d5-a7bd-5a24856ec74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ad76bb-071d-4cee-8557-0b0a240fd8f7}" ma:internalName="TaxCatchAll" ma:showField="CatchAllData" ma:web="9909a1fe-d543-41d5-a7bd-5a24856ec7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01B920-F68D-43BD-92F3-9C49EC54D3AC}">
  <ds:schemaRefs>
    <ds:schemaRef ds:uri="http://schemas.microsoft.com/sharepoint/v3/contenttype/forms"/>
  </ds:schemaRefs>
</ds:datastoreItem>
</file>

<file path=customXml/itemProps2.xml><?xml version="1.0" encoding="utf-8"?>
<ds:datastoreItem xmlns:ds="http://schemas.openxmlformats.org/officeDocument/2006/customXml" ds:itemID="{D8007AEA-7ED2-43C8-BA4B-F8F0B25D1F64}">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9909a1fe-d543-41d5-a7bd-5a24856ec748"/>
    <ds:schemaRef ds:uri="8717f32f-3354-4d88-be23-dbe669d82483"/>
    <ds:schemaRef ds:uri="http://www.w3.org/XML/1998/namespace"/>
    <ds:schemaRef ds:uri="http://purl.org/dc/dcmitype/"/>
  </ds:schemaRefs>
</ds:datastoreItem>
</file>

<file path=customXml/itemProps3.xml><?xml version="1.0" encoding="utf-8"?>
<ds:datastoreItem xmlns:ds="http://schemas.openxmlformats.org/officeDocument/2006/customXml" ds:itemID="{012FE31B-EB5D-4060-9F32-3E1B4E0BC7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17f32f-3354-4d88-be23-dbe669d82483"/>
    <ds:schemaRef ds:uri="9909a1fe-d543-41d5-a7bd-5a24856ec7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I1-1-1_Table 1</vt:lpstr>
      <vt:lpstr>I1-1-1_Table 2</vt:lpstr>
      <vt:lpstr>I1-1-1_Table 2a</vt:lpstr>
      <vt:lpstr>I1-1-1_Table 3a</vt:lpstr>
      <vt:lpstr>I1-1-1_Table 3b</vt:lpstr>
      <vt:lpstr>I1-1-1_Table 4</vt:lpstr>
      <vt:lpstr>I1-1-1_Table 4a</vt:lpstr>
      <vt:lpstr>I1-1-1_Table 5</vt:lpstr>
      <vt:lpstr>I1-1-1_Table 5a</vt:lpstr>
      <vt:lpstr>I1-1-1_Table 6</vt:lpstr>
      <vt:lpstr>I1-1-1_Table 7</vt:lpstr>
      <vt:lpstr>I1-1-2_Table 1</vt:lpstr>
      <vt:lpstr>I1-1-2_Table 2</vt:lpstr>
      <vt:lpstr>I1-2-1_Table 1</vt:lpstr>
      <vt:lpstr>I1-2-1_Table 2</vt:lpstr>
      <vt:lpstr>I1-3-1_Table 1</vt:lpstr>
      <vt:lpstr>I1-3-1_Table 2</vt:lpstr>
      <vt:lpstr>I1-3-1_Table 2a</vt:lpstr>
      <vt:lpstr>'I1-1-1_Table 1'!Print_Area</vt:lpstr>
      <vt:lpstr>'I1-1-1_Table 2'!Print_Area</vt:lpstr>
      <vt:lpstr>'I1-1-1_Table 2a'!Print_Area</vt:lpstr>
      <vt:lpstr>'I1-1-1_Table 3a'!Print_Area</vt:lpstr>
      <vt:lpstr>'I1-1-1_Table 3b'!Print_Area</vt:lpstr>
      <vt:lpstr>'I1-1-1_Table 4'!Print_Area</vt:lpstr>
      <vt:lpstr>'I1-1-1_Table 4a'!Print_Area</vt:lpstr>
      <vt:lpstr>'I1-1-1_Table 5'!Print_Area</vt:lpstr>
      <vt:lpstr>'I1-1-1_Table 5a'!Print_Area</vt:lpstr>
      <vt:lpstr>'I1-1-1_Table 6'!Print_Area</vt:lpstr>
      <vt:lpstr>'I1-1-1_Table 7'!Print_Area</vt:lpstr>
      <vt:lpstr>'I1-1-2_Table 1'!Print_Area</vt:lpstr>
      <vt:lpstr>'I1-1-2_Table 2'!Print_Area</vt:lpstr>
      <vt:lpstr>'I1-2-1_Table 1'!Print_Area</vt:lpstr>
      <vt:lpstr>'I1-2-1_Table 2'!Print_Area</vt:lpstr>
      <vt:lpstr>'I1-3-1_Table 1'!Print_Area</vt:lpstr>
      <vt:lpstr>'I1-3-1_Table 2'!Print_Area</vt:lpstr>
      <vt:lpstr>'I1-3-1_Table 2a'!Print_Area</vt:lpstr>
    </vt:vector>
  </TitlesOfParts>
  <Manager/>
  <Company>Ontario Power Generation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dialin</dc:creator>
  <cp:keywords/>
  <dc:description/>
  <cp:lastModifiedBy>Ian McLeod</cp:lastModifiedBy>
  <cp:revision/>
  <cp:lastPrinted>2025-12-15T15:58:05Z</cp:lastPrinted>
  <dcterms:created xsi:type="dcterms:W3CDTF">2007-07-01T14:51:25Z</dcterms:created>
  <dcterms:modified xsi:type="dcterms:W3CDTF">2026-05-22T01:59:03Z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0x0101005A64E8F6005AB04CA145165DCE5B4740</vt:lpwstr>
  </property>
  <property fmtid="{D5CDD505-2E9C-101B-9397-08002B2CF9AE}" pid="3" name="MSIP_Label_fc8383d6-8835-4200-a4fc-1770f5e9c0ac_Enabled">
    <vt:lpwstr>True</vt:lpwstr>
  </property>
  <property fmtid="{D5CDD505-2E9C-101B-9397-08002B2CF9AE}" pid="4" name="MSIP_Label_fc8383d6-8835-4200-a4fc-1770f5e9c0ac_SiteId">
    <vt:lpwstr>962f21cf-93ea-449f-99bf-402e2b2987b2</vt:lpwstr>
  </property>
  <property fmtid="{D5CDD505-2E9C-101B-9397-08002B2CF9AE}" pid="5" name="MSIP_Label_fc8383d6-8835-4200-a4fc-1770f5e9c0ac_Owner">
    <vt:lpwstr>matthew.kirk@opg.com</vt:lpwstr>
  </property>
  <property fmtid="{D5CDD505-2E9C-101B-9397-08002B2CF9AE}" pid="6" name="MSIP_Label_fc8383d6-8835-4200-a4fc-1770f5e9c0ac_SetDate">
    <vt:lpwstr>2019-10-25T18:48:23.4009473Z</vt:lpwstr>
  </property>
  <property fmtid="{D5CDD505-2E9C-101B-9397-08002B2CF9AE}" pid="7" name="MSIP_Label_fc8383d6-8835-4200-a4fc-1770f5e9c0ac_Name">
    <vt:lpwstr>General</vt:lpwstr>
  </property>
  <property fmtid="{D5CDD505-2E9C-101B-9397-08002B2CF9AE}" pid="8" name="MSIP_Label_fc8383d6-8835-4200-a4fc-1770f5e9c0ac_Application">
    <vt:lpwstr>Microsoft Azure Information Protection</vt:lpwstr>
  </property>
  <property fmtid="{D5CDD505-2E9C-101B-9397-08002B2CF9AE}" pid="9" name="MSIP_Label_fc8383d6-8835-4200-a4fc-1770f5e9c0ac_ActionId">
    <vt:lpwstr>6f840147-62a1-42d0-a056-b2623945a84b</vt:lpwstr>
  </property>
  <property fmtid="{D5CDD505-2E9C-101B-9397-08002B2CF9AE}" pid="10" name="MSIP_Label_fc8383d6-8835-4200-a4fc-1770f5e9c0ac_Extended_MSFT_Method">
    <vt:lpwstr>Automatic</vt:lpwstr>
  </property>
  <property fmtid="{D5CDD505-2E9C-101B-9397-08002B2CF9AE}" pid="11" name="Sensitivity">
    <vt:lpwstr>General</vt:lpwstr>
  </property>
  <property fmtid="{D5CDD505-2E9C-101B-9397-08002B2CF9AE}" pid="12" name="Attachmnt Link">
    <vt:lpwstr>, </vt:lpwstr>
  </property>
  <property fmtid="{D5CDD505-2E9C-101B-9397-08002B2CF9AE}" pid="13" name="SecurityClass">
    <vt:lpwstr>OPG Internal Use/OPG Proprietary</vt:lpwstr>
  </property>
  <property fmtid="{D5CDD505-2E9C-101B-9397-08002B2CF9AE}" pid="14" name="OPGAuthor">
    <vt:lpwstr>513;#MO Herman -REGAFFAIRS</vt:lpwstr>
  </property>
  <property fmtid="{D5CDD505-2E9C-101B-9397-08002B2CF9AE}" pid="15" name="OEB Confidential">
    <vt:bool>false</vt:bool>
  </property>
  <property fmtid="{D5CDD505-2E9C-101B-9397-08002B2CF9AE}" pid="16" name="Stg 3">
    <vt:lpwstr>I</vt:lpwstr>
  </property>
  <property fmtid="{D5CDD505-2E9C-101B-9397-08002B2CF9AE}" pid="17" name="No of Attchmts">
    <vt:lpwstr>Select</vt:lpwstr>
  </property>
  <property fmtid="{D5CDD505-2E9C-101B-9397-08002B2CF9AE}" pid="18" name="Strategic/Sensitive">
    <vt:bool>false</vt:bool>
  </property>
  <property fmtid="{D5CDD505-2E9C-101B-9397-08002B2CF9AE}" pid="19" name="Locked">
    <vt:bool>false</vt:bool>
  </property>
  <property fmtid="{D5CDD505-2E9C-101B-9397-08002B2CF9AE}" pid="20" name="OPGStatus">
    <vt:lpwstr>Pending</vt:lpwstr>
  </property>
  <property fmtid="{D5CDD505-2E9C-101B-9397-08002B2CF9AE}" pid="21" name="Doc_Date">
    <vt:filetime>2023-02-02T14:24:46Z</vt:filetime>
  </property>
  <property fmtid="{D5CDD505-2E9C-101B-9397-08002B2CF9AE}" pid="22" name="Panel">
    <vt:lpwstr>Exhibit I</vt:lpwstr>
  </property>
  <property fmtid="{D5CDD505-2E9C-101B-9397-08002B2CF9AE}" pid="23" name="Facility">
    <vt:lpwstr>Finance</vt:lpwstr>
  </property>
  <property fmtid="{D5CDD505-2E9C-101B-9397-08002B2CF9AE}" pid="24" name="Stg 2">
    <vt:lpwstr>I</vt:lpwstr>
  </property>
  <property fmtid="{D5CDD505-2E9C-101B-9397-08002B2CF9AE}" pid="25" name="Panel Coordinator">
    <vt:lpwstr>Matt Kirk</vt:lpwstr>
  </property>
  <property fmtid="{D5CDD505-2E9C-101B-9397-08002B2CF9AE}" pid="26" name="Stg 5">
    <vt:lpwstr>I</vt:lpwstr>
  </property>
  <property fmtid="{D5CDD505-2E9C-101B-9397-08002B2CF9AE}" pid="27" name="Stg 6">
    <vt:lpwstr>I</vt:lpwstr>
  </property>
  <property fmtid="{D5CDD505-2E9C-101B-9397-08002B2CF9AE}" pid="28" name="xd_ProgID">
    <vt:lpwstr/>
  </property>
  <property fmtid="{D5CDD505-2E9C-101B-9397-08002B2CF9AE}" pid="29" name="ComplianceAssetId">
    <vt:lpwstr/>
  </property>
  <property fmtid="{D5CDD505-2E9C-101B-9397-08002B2CF9AE}" pid="30" name="TemplateUrl">
    <vt:lpwstr/>
  </property>
  <property fmtid="{D5CDD505-2E9C-101B-9397-08002B2CF9AE}" pid="31" name="_ExtendedDescription">
    <vt:lpwstr/>
  </property>
  <property fmtid="{D5CDD505-2E9C-101B-9397-08002B2CF9AE}" pid="32" name="TriggerFlowInfo">
    <vt:lpwstr/>
  </property>
  <property fmtid="{D5CDD505-2E9C-101B-9397-08002B2CF9AE}" pid="33" name="xd_Signature">
    <vt:bool>false</vt:bool>
  </property>
  <property fmtid="{D5CDD505-2E9C-101B-9397-08002B2CF9AE}" pid="34" name="MediaServiceImageTags">
    <vt:lpwstr/>
  </property>
</Properties>
</file>