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Round 2/Deferred to Round 2 IRs (with initial draft responses)/"/>
    </mc:Choice>
  </mc:AlternateContent>
  <xr:revisionPtr revIDLastSave="260" documentId="13_ncr:1_{1262E639-F775-4F19-A8B1-CA8F8C4D70F4}" xr6:coauthVersionLast="47" xr6:coauthVersionMax="47" xr10:uidLastSave="{4D01ED54-2CEC-4EBC-B62F-C2C724D1C364}"/>
  <bookViews>
    <workbookView xWindow="-120" yWindow="-120" windowWidth="29040" windowHeight="15720" firstSheet="1" activeTab="3" xr2:uid="{BA99440F-29E8-4D65-9724-881C91F5FAA4}"/>
  </bookViews>
  <sheets>
    <sheet name="9-Staff-168e_LSP2023 Summary" sheetId="6" r:id="rId1"/>
    <sheet name="9-Staff-168e_2024 Summary" sheetId="9" r:id="rId2"/>
    <sheet name="9-Staff-168e_2025 Summary " sheetId="10" r:id="rId3"/>
    <sheet name="Reconciliation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6" l="1"/>
  <c r="D8" i="11"/>
  <c r="E8" i="11" s="1"/>
  <c r="H8" i="11" s="1"/>
  <c r="J8" i="11" s="1"/>
  <c r="L8" i="11" s="1"/>
  <c r="D7" i="11"/>
  <c r="D6" i="11"/>
  <c r="O95" i="10"/>
  <c r="I96" i="6"/>
  <c r="C8" i="11"/>
  <c r="C7" i="11"/>
  <c r="E7" i="11" s="1"/>
  <c r="H7" i="11" s="1"/>
  <c r="J7" i="11" s="1"/>
  <c r="L7" i="11" s="1"/>
  <c r="O91" i="10" l="1"/>
  <c r="K6" i="9"/>
  <c r="K27" i="9"/>
  <c r="F5" i="6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M72" i="10" s="1"/>
  <c r="N72" i="10" s="1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M49" i="10"/>
  <c r="N49" i="10"/>
  <c r="K65" i="10"/>
  <c r="M65" i="10" s="1"/>
  <c r="N65" i="10" s="1"/>
  <c r="K64" i="10"/>
  <c r="M64" i="10" s="1"/>
  <c r="N64" i="10" s="1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M88" i="10" l="1"/>
  <c r="N88" i="10" s="1"/>
  <c r="G88" i="10"/>
  <c r="H88" i="10" s="1"/>
  <c r="M87" i="10"/>
  <c r="N87" i="10" s="1"/>
  <c r="G87" i="10"/>
  <c r="H87" i="10" s="1"/>
  <c r="O87" i="10" s="1"/>
  <c r="M86" i="10"/>
  <c r="N86" i="10" s="1"/>
  <c r="G86" i="10"/>
  <c r="H86" i="10" s="1"/>
  <c r="M85" i="10"/>
  <c r="N85" i="10" s="1"/>
  <c r="G85" i="10"/>
  <c r="H85" i="10" s="1"/>
  <c r="M84" i="10"/>
  <c r="N84" i="10" s="1"/>
  <c r="G84" i="10"/>
  <c r="H84" i="10" s="1"/>
  <c r="M83" i="10"/>
  <c r="N83" i="10" s="1"/>
  <c r="G83" i="10"/>
  <c r="H83" i="10" s="1"/>
  <c r="M82" i="10"/>
  <c r="N82" i="10" s="1"/>
  <c r="G82" i="10"/>
  <c r="H82" i="10" s="1"/>
  <c r="M81" i="10"/>
  <c r="N81" i="10" s="1"/>
  <c r="G81" i="10"/>
  <c r="H81" i="10" s="1"/>
  <c r="O81" i="10" s="1"/>
  <c r="M80" i="10"/>
  <c r="N80" i="10" s="1"/>
  <c r="G80" i="10"/>
  <c r="H80" i="10" s="1"/>
  <c r="M79" i="10"/>
  <c r="N79" i="10" s="1"/>
  <c r="G79" i="10"/>
  <c r="H79" i="10" s="1"/>
  <c r="M78" i="10"/>
  <c r="N78" i="10" s="1"/>
  <c r="G78" i="10"/>
  <c r="H78" i="10" s="1"/>
  <c r="M77" i="10"/>
  <c r="N77" i="10" s="1"/>
  <c r="G77" i="10"/>
  <c r="H77" i="10" s="1"/>
  <c r="M76" i="10"/>
  <c r="N76" i="10" s="1"/>
  <c r="G76" i="10"/>
  <c r="H76" i="10" s="1"/>
  <c r="M75" i="10"/>
  <c r="N75" i="10" s="1"/>
  <c r="G75" i="10"/>
  <c r="H75" i="10" s="1"/>
  <c r="M74" i="10"/>
  <c r="N74" i="10" s="1"/>
  <c r="G74" i="10"/>
  <c r="H74" i="10" s="1"/>
  <c r="M73" i="10"/>
  <c r="N73" i="10" s="1"/>
  <c r="G73" i="10"/>
  <c r="H73" i="10" s="1"/>
  <c r="O73" i="10" s="1"/>
  <c r="G72" i="10"/>
  <c r="H72" i="10" s="1"/>
  <c r="O72" i="10" s="1"/>
  <c r="G65" i="10"/>
  <c r="H65" i="10" s="1"/>
  <c r="O65" i="10" s="1"/>
  <c r="G64" i="10"/>
  <c r="H64" i="10" s="1"/>
  <c r="O64" i="10" s="1"/>
  <c r="M63" i="10"/>
  <c r="N63" i="10" s="1"/>
  <c r="G63" i="10"/>
  <c r="H63" i="10" s="1"/>
  <c r="O63" i="10" s="1"/>
  <c r="M62" i="10"/>
  <c r="N62" i="10" s="1"/>
  <c r="G62" i="10"/>
  <c r="H62" i="10" s="1"/>
  <c r="O62" i="10" s="1"/>
  <c r="M61" i="10"/>
  <c r="N61" i="10" s="1"/>
  <c r="G61" i="10"/>
  <c r="H61" i="10" s="1"/>
  <c r="O61" i="10" s="1"/>
  <c r="M60" i="10"/>
  <c r="N60" i="10" s="1"/>
  <c r="G60" i="10"/>
  <c r="H60" i="10" s="1"/>
  <c r="O60" i="10" s="1"/>
  <c r="M59" i="10"/>
  <c r="N59" i="10" s="1"/>
  <c r="G59" i="10"/>
  <c r="H59" i="10" s="1"/>
  <c r="M58" i="10"/>
  <c r="N58" i="10" s="1"/>
  <c r="G58" i="10"/>
  <c r="H58" i="10" s="1"/>
  <c r="O58" i="10" s="1"/>
  <c r="M57" i="10"/>
  <c r="N57" i="10" s="1"/>
  <c r="G57" i="10"/>
  <c r="H57" i="10" s="1"/>
  <c r="M56" i="10"/>
  <c r="N56" i="10" s="1"/>
  <c r="G56" i="10"/>
  <c r="H56" i="10" s="1"/>
  <c r="O56" i="10" s="1"/>
  <c r="M55" i="10"/>
  <c r="N55" i="10" s="1"/>
  <c r="G55" i="10"/>
  <c r="H55" i="10" s="1"/>
  <c r="M54" i="10"/>
  <c r="N54" i="10" s="1"/>
  <c r="G54" i="10"/>
  <c r="H54" i="10" s="1"/>
  <c r="M53" i="10"/>
  <c r="N53" i="10" s="1"/>
  <c r="G53" i="10"/>
  <c r="H53" i="10" s="1"/>
  <c r="O53" i="10" s="1"/>
  <c r="M52" i="10"/>
  <c r="N52" i="10" s="1"/>
  <c r="G52" i="10"/>
  <c r="H52" i="10" s="1"/>
  <c r="O52" i="10" s="1"/>
  <c r="M51" i="10"/>
  <c r="N51" i="10" s="1"/>
  <c r="G51" i="10"/>
  <c r="H51" i="10" s="1"/>
  <c r="O51" i="10" s="1"/>
  <c r="M50" i="10"/>
  <c r="N50" i="10" s="1"/>
  <c r="G50" i="10"/>
  <c r="H50" i="10" s="1"/>
  <c r="O50" i="10" s="1"/>
  <c r="G49" i="10"/>
  <c r="H49" i="10" s="1"/>
  <c r="O49" i="10" s="1"/>
  <c r="J43" i="10"/>
  <c r="K43" i="10" s="1"/>
  <c r="D43" i="10"/>
  <c r="E43" i="10" s="1"/>
  <c r="J42" i="10"/>
  <c r="K42" i="10" s="1"/>
  <c r="M42" i="10" s="1"/>
  <c r="N42" i="10" s="1"/>
  <c r="D42" i="10"/>
  <c r="E42" i="10" s="1"/>
  <c r="G42" i="10" s="1"/>
  <c r="H42" i="10" s="1"/>
  <c r="M41" i="10"/>
  <c r="N41" i="10" s="1"/>
  <c r="G41" i="10"/>
  <c r="H41" i="10" s="1"/>
  <c r="M40" i="10"/>
  <c r="N40" i="10" s="1"/>
  <c r="G40" i="10"/>
  <c r="H40" i="10" s="1"/>
  <c r="O40" i="10" s="1"/>
  <c r="M39" i="10"/>
  <c r="N39" i="10" s="1"/>
  <c r="G39" i="10"/>
  <c r="H39" i="10" s="1"/>
  <c r="M38" i="10"/>
  <c r="N38" i="10" s="1"/>
  <c r="G38" i="10"/>
  <c r="H38" i="10" s="1"/>
  <c r="M37" i="10"/>
  <c r="N37" i="10" s="1"/>
  <c r="G37" i="10"/>
  <c r="H37" i="10" s="1"/>
  <c r="O37" i="10" s="1"/>
  <c r="M36" i="10"/>
  <c r="N36" i="10" s="1"/>
  <c r="G36" i="10"/>
  <c r="H36" i="10" s="1"/>
  <c r="O36" i="10" s="1"/>
  <c r="M35" i="10"/>
  <c r="N35" i="10" s="1"/>
  <c r="G35" i="10"/>
  <c r="H35" i="10" s="1"/>
  <c r="O35" i="10" s="1"/>
  <c r="M34" i="10"/>
  <c r="N34" i="10" s="1"/>
  <c r="G34" i="10"/>
  <c r="H34" i="10" s="1"/>
  <c r="O34" i="10" s="1"/>
  <c r="M33" i="10"/>
  <c r="N33" i="10" s="1"/>
  <c r="G33" i="10"/>
  <c r="H33" i="10" s="1"/>
  <c r="O33" i="10" s="1"/>
  <c r="M32" i="10"/>
  <c r="N32" i="10" s="1"/>
  <c r="G32" i="10"/>
  <c r="H32" i="10" s="1"/>
  <c r="M31" i="10"/>
  <c r="N31" i="10" s="1"/>
  <c r="G31" i="10"/>
  <c r="H31" i="10" s="1"/>
  <c r="O31" i="10" s="1"/>
  <c r="M30" i="10"/>
  <c r="N30" i="10" s="1"/>
  <c r="G30" i="10"/>
  <c r="H30" i="10" s="1"/>
  <c r="M29" i="10"/>
  <c r="N29" i="10" s="1"/>
  <c r="G29" i="10"/>
  <c r="H29" i="10" s="1"/>
  <c r="M28" i="10"/>
  <c r="N28" i="10" s="1"/>
  <c r="G28" i="10"/>
  <c r="H28" i="10" s="1"/>
  <c r="M27" i="10"/>
  <c r="N27" i="10" s="1"/>
  <c r="G27" i="10"/>
  <c r="H27" i="10" s="1"/>
  <c r="M21" i="10"/>
  <c r="N21" i="10" s="1"/>
  <c r="G21" i="10"/>
  <c r="H21" i="10" s="1"/>
  <c r="O21" i="10" s="1"/>
  <c r="M20" i="10"/>
  <c r="N20" i="10" s="1"/>
  <c r="G20" i="10"/>
  <c r="H20" i="10" s="1"/>
  <c r="M19" i="10"/>
  <c r="N19" i="10" s="1"/>
  <c r="G19" i="10"/>
  <c r="H19" i="10" s="1"/>
  <c r="M18" i="10"/>
  <c r="N18" i="10" s="1"/>
  <c r="G18" i="10"/>
  <c r="H18" i="10" s="1"/>
  <c r="M17" i="10"/>
  <c r="N17" i="10" s="1"/>
  <c r="G17" i="10"/>
  <c r="H17" i="10" s="1"/>
  <c r="O17" i="10" s="1"/>
  <c r="M16" i="10"/>
  <c r="N16" i="10" s="1"/>
  <c r="G16" i="10"/>
  <c r="H16" i="10" s="1"/>
  <c r="M15" i="10"/>
  <c r="N15" i="10" s="1"/>
  <c r="G15" i="10"/>
  <c r="H15" i="10" s="1"/>
  <c r="M14" i="10"/>
  <c r="N14" i="10" s="1"/>
  <c r="G14" i="10"/>
  <c r="H14" i="10" s="1"/>
  <c r="O14" i="10" s="1"/>
  <c r="M13" i="10"/>
  <c r="N13" i="10" s="1"/>
  <c r="G13" i="10"/>
  <c r="H13" i="10" s="1"/>
  <c r="M12" i="10"/>
  <c r="N12" i="10" s="1"/>
  <c r="G12" i="10"/>
  <c r="H12" i="10" s="1"/>
  <c r="M11" i="10"/>
  <c r="N11" i="10" s="1"/>
  <c r="G11" i="10"/>
  <c r="H11" i="10" s="1"/>
  <c r="O11" i="10" s="1"/>
  <c r="M10" i="10"/>
  <c r="N10" i="10" s="1"/>
  <c r="G10" i="10"/>
  <c r="H10" i="10" s="1"/>
  <c r="O10" i="10" s="1"/>
  <c r="M9" i="10"/>
  <c r="N9" i="10" s="1"/>
  <c r="G9" i="10"/>
  <c r="H9" i="10" s="1"/>
  <c r="M8" i="10"/>
  <c r="N8" i="10" s="1"/>
  <c r="G8" i="10"/>
  <c r="H8" i="10" s="1"/>
  <c r="M7" i="10"/>
  <c r="N7" i="10" s="1"/>
  <c r="G7" i="10"/>
  <c r="H7" i="10" s="1"/>
  <c r="O7" i="10" s="1"/>
  <c r="M6" i="10"/>
  <c r="N6" i="10" s="1"/>
  <c r="G6" i="10"/>
  <c r="H6" i="10" s="1"/>
  <c r="O6" i="10" s="1"/>
  <c r="M87" i="9"/>
  <c r="N87" i="9" s="1"/>
  <c r="M86" i="9"/>
  <c r="N86" i="9" s="1"/>
  <c r="M79" i="9"/>
  <c r="N79" i="9" s="1"/>
  <c r="M78" i="9"/>
  <c r="N78" i="9" s="1"/>
  <c r="O78" i="9" s="1"/>
  <c r="M77" i="9"/>
  <c r="N77" i="9" s="1"/>
  <c r="M76" i="9"/>
  <c r="N76" i="9" s="1"/>
  <c r="M75" i="9"/>
  <c r="N75" i="9" s="1"/>
  <c r="M74" i="9"/>
  <c r="N74" i="9" s="1"/>
  <c r="M73" i="9"/>
  <c r="N73" i="9" s="1"/>
  <c r="K88" i="9"/>
  <c r="M88" i="9" s="1"/>
  <c r="N88" i="9" s="1"/>
  <c r="K87" i="9"/>
  <c r="K86" i="9"/>
  <c r="K85" i="9"/>
  <c r="M85" i="9" s="1"/>
  <c r="N85" i="9" s="1"/>
  <c r="K84" i="9"/>
  <c r="M84" i="9" s="1"/>
  <c r="N84" i="9" s="1"/>
  <c r="K83" i="9"/>
  <c r="M83" i="9" s="1"/>
  <c r="N83" i="9" s="1"/>
  <c r="K82" i="9"/>
  <c r="M82" i="9" s="1"/>
  <c r="N82" i="9" s="1"/>
  <c r="K81" i="9"/>
  <c r="M81" i="9" s="1"/>
  <c r="N81" i="9" s="1"/>
  <c r="K80" i="9"/>
  <c r="M80" i="9" s="1"/>
  <c r="N80" i="9" s="1"/>
  <c r="K79" i="9"/>
  <c r="K78" i="9"/>
  <c r="K77" i="9"/>
  <c r="K76" i="9"/>
  <c r="K75" i="9"/>
  <c r="K74" i="9"/>
  <c r="K73" i="9"/>
  <c r="G84" i="9"/>
  <c r="H84" i="9" s="1"/>
  <c r="G83" i="9"/>
  <c r="H83" i="9" s="1"/>
  <c r="G82" i="9"/>
  <c r="H82" i="9" s="1"/>
  <c r="G81" i="9"/>
  <c r="H81" i="9" s="1"/>
  <c r="G80" i="9"/>
  <c r="H80" i="9" s="1"/>
  <c r="G74" i="9"/>
  <c r="H74" i="9" s="1"/>
  <c r="G73" i="9"/>
  <c r="H73" i="9" s="1"/>
  <c r="E88" i="9"/>
  <c r="G88" i="9" s="1"/>
  <c r="H88" i="9" s="1"/>
  <c r="E87" i="9"/>
  <c r="G87" i="9" s="1"/>
  <c r="H87" i="9" s="1"/>
  <c r="E86" i="9"/>
  <c r="G86" i="9" s="1"/>
  <c r="H86" i="9" s="1"/>
  <c r="E85" i="9"/>
  <c r="G85" i="9" s="1"/>
  <c r="H85" i="9" s="1"/>
  <c r="E84" i="9"/>
  <c r="E83" i="9"/>
  <c r="E82" i="9"/>
  <c r="E81" i="9"/>
  <c r="E80" i="9"/>
  <c r="E79" i="9"/>
  <c r="G79" i="9" s="1"/>
  <c r="H79" i="9" s="1"/>
  <c r="E78" i="9"/>
  <c r="G78" i="9" s="1"/>
  <c r="H78" i="9" s="1"/>
  <c r="E77" i="9"/>
  <c r="G77" i="9" s="1"/>
  <c r="H77" i="9" s="1"/>
  <c r="E76" i="9"/>
  <c r="G76" i="9" s="1"/>
  <c r="H76" i="9" s="1"/>
  <c r="E75" i="9"/>
  <c r="G75" i="9" s="1"/>
  <c r="H75" i="9" s="1"/>
  <c r="E74" i="9"/>
  <c r="E73" i="9"/>
  <c r="K72" i="9"/>
  <c r="M72" i="9" s="1"/>
  <c r="N72" i="9" s="1"/>
  <c r="E72" i="9"/>
  <c r="G72" i="9" s="1"/>
  <c r="H72" i="9" s="1"/>
  <c r="K65" i="9"/>
  <c r="M65" i="9" s="1"/>
  <c r="N65" i="9" s="1"/>
  <c r="K64" i="9"/>
  <c r="M64" i="9" s="1"/>
  <c r="N64" i="9" s="1"/>
  <c r="K63" i="9"/>
  <c r="M63" i="9" s="1"/>
  <c r="N63" i="9" s="1"/>
  <c r="K62" i="9"/>
  <c r="M62" i="9" s="1"/>
  <c r="N62" i="9" s="1"/>
  <c r="K61" i="9"/>
  <c r="M61" i="9" s="1"/>
  <c r="N61" i="9" s="1"/>
  <c r="K60" i="9"/>
  <c r="M60" i="9" s="1"/>
  <c r="N60" i="9" s="1"/>
  <c r="K59" i="9"/>
  <c r="M59" i="9" s="1"/>
  <c r="N59" i="9" s="1"/>
  <c r="K58" i="9"/>
  <c r="M58" i="9" s="1"/>
  <c r="N58" i="9" s="1"/>
  <c r="K57" i="9"/>
  <c r="M57" i="9" s="1"/>
  <c r="N57" i="9" s="1"/>
  <c r="K56" i="9"/>
  <c r="M56" i="9" s="1"/>
  <c r="N56" i="9" s="1"/>
  <c r="K55" i="9"/>
  <c r="M55" i="9" s="1"/>
  <c r="N55" i="9" s="1"/>
  <c r="K54" i="9"/>
  <c r="M54" i="9" s="1"/>
  <c r="N54" i="9" s="1"/>
  <c r="K53" i="9"/>
  <c r="M53" i="9" s="1"/>
  <c r="N53" i="9" s="1"/>
  <c r="K52" i="9"/>
  <c r="M52" i="9" s="1"/>
  <c r="N52" i="9" s="1"/>
  <c r="K51" i="9"/>
  <c r="M51" i="9" s="1"/>
  <c r="N51" i="9" s="1"/>
  <c r="K50" i="9"/>
  <c r="M50" i="9" s="1"/>
  <c r="N50" i="9" s="1"/>
  <c r="G55" i="9"/>
  <c r="H55" i="9" s="1"/>
  <c r="E65" i="9"/>
  <c r="G65" i="9" s="1"/>
  <c r="H65" i="9" s="1"/>
  <c r="E64" i="9"/>
  <c r="G64" i="9" s="1"/>
  <c r="H64" i="9" s="1"/>
  <c r="E63" i="9"/>
  <c r="G63" i="9" s="1"/>
  <c r="H63" i="9" s="1"/>
  <c r="E62" i="9"/>
  <c r="G62" i="9" s="1"/>
  <c r="H62" i="9" s="1"/>
  <c r="E61" i="9"/>
  <c r="G61" i="9" s="1"/>
  <c r="H61" i="9" s="1"/>
  <c r="E60" i="9"/>
  <c r="G60" i="9" s="1"/>
  <c r="H60" i="9" s="1"/>
  <c r="E59" i="9"/>
  <c r="G59" i="9" s="1"/>
  <c r="H59" i="9" s="1"/>
  <c r="E58" i="9"/>
  <c r="G58" i="9" s="1"/>
  <c r="H58" i="9" s="1"/>
  <c r="E57" i="9"/>
  <c r="G57" i="9" s="1"/>
  <c r="H57" i="9" s="1"/>
  <c r="E56" i="9"/>
  <c r="G56" i="9" s="1"/>
  <c r="H56" i="9" s="1"/>
  <c r="E55" i="9"/>
  <c r="E54" i="9"/>
  <c r="G54" i="9" s="1"/>
  <c r="H54" i="9" s="1"/>
  <c r="E53" i="9"/>
  <c r="G53" i="9" s="1"/>
  <c r="H53" i="9" s="1"/>
  <c r="E52" i="9"/>
  <c r="G52" i="9" s="1"/>
  <c r="H52" i="9" s="1"/>
  <c r="E51" i="9"/>
  <c r="G51" i="9" s="1"/>
  <c r="H51" i="9" s="1"/>
  <c r="E50" i="9"/>
  <c r="G50" i="9" s="1"/>
  <c r="H50" i="9" s="1"/>
  <c r="K49" i="9"/>
  <c r="M49" i="9" s="1"/>
  <c r="N49" i="9" s="1"/>
  <c r="E49" i="9"/>
  <c r="G49" i="9" s="1"/>
  <c r="H49" i="9" s="1"/>
  <c r="J43" i="9"/>
  <c r="K43" i="9" s="1"/>
  <c r="J42" i="9"/>
  <c r="K42" i="9" s="1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F43" i="9"/>
  <c r="F42" i="9"/>
  <c r="D43" i="9"/>
  <c r="D42" i="9"/>
  <c r="O86" i="9" l="1"/>
  <c r="O88" i="9"/>
  <c r="O73" i="9"/>
  <c r="O42" i="10"/>
  <c r="O84" i="10"/>
  <c r="O75" i="10"/>
  <c r="O86" i="10"/>
  <c r="O77" i="10"/>
  <c r="O76" i="10"/>
  <c r="O83" i="10"/>
  <c r="O78" i="10"/>
  <c r="O82" i="10"/>
  <c r="O74" i="10"/>
  <c r="O80" i="10"/>
  <c r="O59" i="10"/>
  <c r="O54" i="10"/>
  <c r="O55" i="10"/>
  <c r="O28" i="10"/>
  <c r="O39" i="10"/>
  <c r="O30" i="10"/>
  <c r="O32" i="10"/>
  <c r="O41" i="10"/>
  <c r="O27" i="10"/>
  <c r="O12" i="10"/>
  <c r="O13" i="10"/>
  <c r="O16" i="10"/>
  <c r="O20" i="10"/>
  <c r="O8" i="10"/>
  <c r="O15" i="10"/>
  <c r="O19" i="10"/>
  <c r="O29" i="10"/>
  <c r="O85" i="10"/>
  <c r="O38" i="10"/>
  <c r="O57" i="10"/>
  <c r="G43" i="10"/>
  <c r="H43" i="10" s="1"/>
  <c r="M43" i="10"/>
  <c r="N43" i="10" s="1"/>
  <c r="O9" i="10"/>
  <c r="O79" i="10"/>
  <c r="O88" i="10"/>
  <c r="O18" i="10"/>
  <c r="O74" i="9"/>
  <c r="O75" i="9"/>
  <c r="O76" i="9"/>
  <c r="O77" i="9"/>
  <c r="O79" i="9"/>
  <c r="O80" i="9"/>
  <c r="O81" i="9"/>
  <c r="O82" i="9"/>
  <c r="O83" i="9"/>
  <c r="O84" i="9"/>
  <c r="O85" i="9"/>
  <c r="O87" i="9"/>
  <c r="O72" i="9"/>
  <c r="O62" i="9"/>
  <c r="O63" i="9"/>
  <c r="O64" i="9"/>
  <c r="O65" i="9"/>
  <c r="O51" i="9"/>
  <c r="O61" i="9"/>
  <c r="O56" i="9"/>
  <c r="O60" i="9"/>
  <c r="O50" i="9"/>
  <c r="O52" i="9"/>
  <c r="O53" i="9"/>
  <c r="O54" i="9"/>
  <c r="O55" i="9"/>
  <c r="O57" i="9"/>
  <c r="O58" i="9"/>
  <c r="O59" i="9"/>
  <c r="O49" i="9"/>
  <c r="M42" i="9"/>
  <c r="N42" i="9" s="1"/>
  <c r="M43" i="9"/>
  <c r="N43" i="9" s="1"/>
  <c r="E43" i="9"/>
  <c r="G43" i="9" s="1"/>
  <c r="H43" i="9" s="1"/>
  <c r="E42" i="9"/>
  <c r="G42" i="9" s="1"/>
  <c r="H42" i="9" s="1"/>
  <c r="E41" i="9"/>
  <c r="G41" i="9" s="1"/>
  <c r="H41" i="9" s="1"/>
  <c r="E40" i="9"/>
  <c r="G40" i="9" s="1"/>
  <c r="H40" i="9" s="1"/>
  <c r="E39" i="9"/>
  <c r="G39" i="9" s="1"/>
  <c r="H39" i="9" s="1"/>
  <c r="E38" i="9"/>
  <c r="G38" i="9" s="1"/>
  <c r="H38" i="9" s="1"/>
  <c r="E37" i="9"/>
  <c r="G37" i="9" s="1"/>
  <c r="H37" i="9" s="1"/>
  <c r="E36" i="9"/>
  <c r="G36" i="9" s="1"/>
  <c r="H36" i="9" s="1"/>
  <c r="E35" i="9"/>
  <c r="G35" i="9" s="1"/>
  <c r="H35" i="9" s="1"/>
  <c r="E34" i="9"/>
  <c r="G34" i="9" s="1"/>
  <c r="H34" i="9" s="1"/>
  <c r="E33" i="9"/>
  <c r="G33" i="9" s="1"/>
  <c r="H33" i="9" s="1"/>
  <c r="E32" i="9"/>
  <c r="G32" i="9" s="1"/>
  <c r="H32" i="9" s="1"/>
  <c r="E31" i="9"/>
  <c r="G31" i="9" s="1"/>
  <c r="H31" i="9" s="1"/>
  <c r="E30" i="9"/>
  <c r="G30" i="9" s="1"/>
  <c r="H30" i="9" s="1"/>
  <c r="E29" i="9"/>
  <c r="G29" i="9" s="1"/>
  <c r="H29" i="9" s="1"/>
  <c r="E28" i="9"/>
  <c r="G28" i="9" s="1"/>
  <c r="H28" i="9" s="1"/>
  <c r="E27" i="9"/>
  <c r="G27" i="9" s="1"/>
  <c r="H27" i="9" s="1"/>
  <c r="M40" i="9"/>
  <c r="N40" i="9" s="1"/>
  <c r="M38" i="9"/>
  <c r="N38" i="9" s="1"/>
  <c r="M37" i="9"/>
  <c r="N37" i="9" s="1"/>
  <c r="M36" i="9"/>
  <c r="N36" i="9" s="1"/>
  <c r="M35" i="9"/>
  <c r="N35" i="9" s="1"/>
  <c r="M34" i="9"/>
  <c r="N34" i="9" s="1"/>
  <c r="M33" i="9"/>
  <c r="N33" i="9" s="1"/>
  <c r="M32" i="9"/>
  <c r="N32" i="9" s="1"/>
  <c r="M31" i="9"/>
  <c r="N31" i="9" s="1"/>
  <c r="M30" i="9"/>
  <c r="N30" i="9" s="1"/>
  <c r="M29" i="9"/>
  <c r="N29" i="9" s="1"/>
  <c r="M28" i="9"/>
  <c r="N28" i="9" s="1"/>
  <c r="M27" i="9"/>
  <c r="N27" i="9" s="1"/>
  <c r="M6" i="9"/>
  <c r="N6" i="9" s="1"/>
  <c r="K21" i="9"/>
  <c r="M21" i="9" s="1"/>
  <c r="N21" i="9" s="1"/>
  <c r="K20" i="9"/>
  <c r="M20" i="9" s="1"/>
  <c r="N20" i="9" s="1"/>
  <c r="K19" i="9"/>
  <c r="M19" i="9" s="1"/>
  <c r="N19" i="9" s="1"/>
  <c r="K18" i="9"/>
  <c r="M18" i="9" s="1"/>
  <c r="N18" i="9" s="1"/>
  <c r="K17" i="9"/>
  <c r="M17" i="9" s="1"/>
  <c r="N17" i="9" s="1"/>
  <c r="K16" i="9"/>
  <c r="M16" i="9" s="1"/>
  <c r="N16" i="9" s="1"/>
  <c r="K15" i="9"/>
  <c r="M15" i="9" s="1"/>
  <c r="N15" i="9" s="1"/>
  <c r="K14" i="9"/>
  <c r="M14" i="9" s="1"/>
  <c r="N14" i="9" s="1"/>
  <c r="K13" i="9"/>
  <c r="M13" i="9" s="1"/>
  <c r="N13" i="9" s="1"/>
  <c r="K12" i="9"/>
  <c r="M12" i="9" s="1"/>
  <c r="N12" i="9" s="1"/>
  <c r="K11" i="9"/>
  <c r="M11" i="9" s="1"/>
  <c r="N11" i="9" s="1"/>
  <c r="K10" i="9"/>
  <c r="M10" i="9" s="1"/>
  <c r="N10" i="9" s="1"/>
  <c r="K9" i="9"/>
  <c r="M9" i="9" s="1"/>
  <c r="N9" i="9" s="1"/>
  <c r="K8" i="9"/>
  <c r="M8" i="9" s="1"/>
  <c r="N8" i="9" s="1"/>
  <c r="K7" i="9"/>
  <c r="M7" i="9" s="1"/>
  <c r="N7" i="9" s="1"/>
  <c r="E6" i="9"/>
  <c r="G6" i="9" s="1"/>
  <c r="H6" i="9" s="1"/>
  <c r="E21" i="9"/>
  <c r="G21" i="9" s="1"/>
  <c r="H21" i="9" s="1"/>
  <c r="E20" i="9"/>
  <c r="G20" i="9" s="1"/>
  <c r="H20" i="9" s="1"/>
  <c r="E19" i="9"/>
  <c r="G19" i="9" s="1"/>
  <c r="H19" i="9" s="1"/>
  <c r="E18" i="9"/>
  <c r="G18" i="9" s="1"/>
  <c r="H18" i="9" s="1"/>
  <c r="E17" i="9"/>
  <c r="G17" i="9" s="1"/>
  <c r="H17" i="9" s="1"/>
  <c r="E16" i="9"/>
  <c r="G16" i="9" s="1"/>
  <c r="H16" i="9" s="1"/>
  <c r="E15" i="9"/>
  <c r="G15" i="9" s="1"/>
  <c r="H15" i="9" s="1"/>
  <c r="E14" i="9"/>
  <c r="G14" i="9" s="1"/>
  <c r="H14" i="9" s="1"/>
  <c r="E13" i="9"/>
  <c r="G13" i="9" s="1"/>
  <c r="H13" i="9" s="1"/>
  <c r="E12" i="9"/>
  <c r="G12" i="9" s="1"/>
  <c r="H12" i="9" s="1"/>
  <c r="E11" i="9"/>
  <c r="G11" i="9" s="1"/>
  <c r="H11" i="9" s="1"/>
  <c r="E10" i="9"/>
  <c r="G10" i="9" s="1"/>
  <c r="H10" i="9" s="1"/>
  <c r="E9" i="9"/>
  <c r="G9" i="9" s="1"/>
  <c r="H9" i="9" s="1"/>
  <c r="E8" i="9"/>
  <c r="G8" i="9" s="1"/>
  <c r="H8" i="9" s="1"/>
  <c r="E7" i="9"/>
  <c r="G7" i="9" s="1"/>
  <c r="H7" i="9" s="1"/>
  <c r="M41" i="9"/>
  <c r="N41" i="9" s="1"/>
  <c r="M39" i="9"/>
  <c r="N39" i="9" s="1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48" i="6"/>
  <c r="H48" i="6"/>
  <c r="I48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26" i="6"/>
  <c r="H26" i="6" s="1"/>
  <c r="I26" i="6" s="1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H5" i="6"/>
  <c r="I5" i="6" s="1"/>
  <c r="O89" i="10" l="1"/>
  <c r="O66" i="10"/>
  <c r="O22" i="10"/>
  <c r="O43" i="10"/>
  <c r="O44" i="10" s="1"/>
  <c r="O89" i="9"/>
  <c r="O66" i="9"/>
  <c r="O10" i="9"/>
  <c r="O11" i="9"/>
  <c r="O15" i="9"/>
  <c r="O17" i="9"/>
  <c r="O43" i="9"/>
  <c r="O16" i="9"/>
  <c r="O18" i="9"/>
  <c r="O19" i="9"/>
  <c r="O20" i="9"/>
  <c r="O21" i="9"/>
  <c r="O42" i="9"/>
  <c r="O27" i="9"/>
  <c r="O35" i="9"/>
  <c r="O32" i="9"/>
  <c r="O33" i="9"/>
  <c r="O34" i="9"/>
  <c r="O37" i="9"/>
  <c r="O39" i="9"/>
  <c r="O41" i="9"/>
  <c r="O28" i="9"/>
  <c r="O36" i="9"/>
  <c r="O38" i="9"/>
  <c r="O29" i="9"/>
  <c r="O40" i="9"/>
  <c r="O31" i="9"/>
  <c r="O30" i="9"/>
  <c r="O12" i="9"/>
  <c r="O14" i="9"/>
  <c r="O6" i="9"/>
  <c r="O13" i="9"/>
  <c r="O7" i="9"/>
  <c r="O8" i="9"/>
  <c r="O9" i="9"/>
  <c r="O44" i="9" l="1"/>
  <c r="O22" i="9"/>
  <c r="O91" i="9" l="1"/>
  <c r="O95" i="9" s="1"/>
  <c r="H89" i="6"/>
  <c r="I89" i="6" s="1"/>
  <c r="H88" i="6"/>
  <c r="I88" i="6" s="1"/>
  <c r="H87" i="6"/>
  <c r="I87" i="6" s="1"/>
  <c r="H86" i="6"/>
  <c r="I86" i="6" s="1"/>
  <c r="H85" i="6"/>
  <c r="I85" i="6" s="1"/>
  <c r="H84" i="6"/>
  <c r="I84" i="6" s="1"/>
  <c r="H83" i="6"/>
  <c r="I83" i="6" s="1"/>
  <c r="H82" i="6"/>
  <c r="I82" i="6" s="1"/>
  <c r="H81" i="6"/>
  <c r="I81" i="6" s="1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I73" i="6" s="1"/>
  <c r="H72" i="6"/>
  <c r="I72" i="6" s="1"/>
  <c r="H71" i="6"/>
  <c r="I71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7" i="6"/>
  <c r="I57" i="6" s="1"/>
  <c r="H56" i="6"/>
  <c r="I56" i="6" s="1"/>
  <c r="H55" i="6"/>
  <c r="I55" i="6" s="1"/>
  <c r="H54" i="6"/>
  <c r="I54" i="6" s="1"/>
  <c r="H53" i="6"/>
  <c r="I53" i="6" s="1"/>
  <c r="H52" i="6"/>
  <c r="I52" i="6" s="1"/>
  <c r="H51" i="6"/>
  <c r="I51" i="6" s="1"/>
  <c r="H50" i="6"/>
  <c r="I50" i="6" s="1"/>
  <c r="H49" i="6"/>
  <c r="I49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I90" i="6" l="1"/>
  <c r="I66" i="6"/>
  <c r="I43" i="6"/>
  <c r="I22" i="6"/>
  <c r="C6" i="11" l="1"/>
  <c r="E6" i="11" s="1"/>
  <c r="H6" i="11" s="1"/>
  <c r="J6" i="11" s="1"/>
  <c r="L6" i="11" s="1"/>
</calcChain>
</file>

<file path=xl/sharedStrings.xml><?xml version="1.0" encoding="utf-8"?>
<sst xmlns="http://schemas.openxmlformats.org/spreadsheetml/2006/main" count="437" uniqueCount="64">
  <si>
    <t>2023 Invoices</t>
  </si>
  <si>
    <t>No. Utilities</t>
  </si>
  <si>
    <t>Standard and Priority Requests</t>
  </si>
  <si>
    <t>Emergency - During Business Hours (7:00 - 17:00)</t>
  </si>
  <si>
    <t>Emergency - After Business Hours (17:00 - 7:00)</t>
  </si>
  <si>
    <t>Administration Fee</t>
  </si>
  <si>
    <t>Office Locate Lookups (Clears)</t>
  </si>
  <si>
    <t>Administration fee</t>
  </si>
  <si>
    <t>Office Lookups</t>
  </si>
  <si>
    <t>Plant Damage Investigation (daytime)</t>
  </si>
  <si>
    <t>Plant Damage Investigation (afterhours)</t>
  </si>
  <si>
    <t>Difference</t>
  </si>
  <si>
    <t>April - Dec Events</t>
  </si>
  <si>
    <t>Actual Price</t>
  </si>
  <si>
    <t>Expected Price (2022 + 3%)</t>
  </si>
  <si>
    <t>Determined to be Bill 93 Related</t>
  </si>
  <si>
    <t xml:space="preserve"> </t>
  </si>
  <si>
    <t>2022 Original</t>
  </si>
  <si>
    <t>2022 Amended</t>
  </si>
  <si>
    <t>2024 Invoices</t>
  </si>
  <si>
    <t>Jan Events</t>
  </si>
  <si>
    <t>Expected Price (2022 + 2%+2%)</t>
  </si>
  <si>
    <t>Total Determined to be Bill 93 Related</t>
  </si>
  <si>
    <t>February to December</t>
  </si>
  <si>
    <t>Feb-Dec Events</t>
  </si>
  <si>
    <t>*979.69 difference from original</t>
  </si>
  <si>
    <t>Expected Price (2022 + 2%)</t>
  </si>
  <si>
    <t>Expected Price (2022 + 3%+3%)</t>
  </si>
  <si>
    <t>January</t>
  </si>
  <si>
    <t>error in orginal calc</t>
  </si>
  <si>
    <t>2025 Invoices</t>
  </si>
  <si>
    <t>Expected Price (2022 + 2%+2%+2%)</t>
  </si>
  <si>
    <t>Expected Price (2022 + 3%+3%+3%)</t>
  </si>
  <si>
    <t>LSP1</t>
  </si>
  <si>
    <t>LSP2</t>
  </si>
  <si>
    <t>LSP3</t>
  </si>
  <si>
    <t>LSP4</t>
  </si>
  <si>
    <t>Calculation support for the incremental price increases from third-party LSPs recorded in 2023</t>
  </si>
  <si>
    <t>Calculation support for the incremental price increases from third-party LSPs recorded in 2024</t>
  </si>
  <si>
    <t>Calculation support for the incremental price increases from third-party LSPs recorded in 2025</t>
  </si>
  <si>
    <t>Reconciliation</t>
  </si>
  <si>
    <t>Bill 93 Related</t>
  </si>
  <si>
    <t>DVA Transactions
(9-Staff-182)</t>
  </si>
  <si>
    <t>Calculated LSP Costs
(9-Staff-168 e)</t>
  </si>
  <si>
    <t>LSP Price Increase</t>
  </si>
  <si>
    <t>One Call</t>
  </si>
  <si>
    <t>Incremental Labour</t>
  </si>
  <si>
    <t>Bill 93 Related Costs</t>
  </si>
  <si>
    <t>Non Bill 93 Costs</t>
  </si>
  <si>
    <t>Total Cost</t>
  </si>
  <si>
    <t>a</t>
  </si>
  <si>
    <t>b</t>
  </si>
  <si>
    <t>d</t>
  </si>
  <si>
    <t>e</t>
  </si>
  <si>
    <t>g</t>
  </si>
  <si>
    <t>In Rates</t>
  </si>
  <si>
    <t xml:space="preserve">i </t>
  </si>
  <si>
    <t>c=a + b</t>
  </si>
  <si>
    <t>f=c+d+e</t>
  </si>
  <si>
    <t>h=f+g</t>
  </si>
  <si>
    <t>j=h-i</t>
  </si>
  <si>
    <t>Copy from Elexicon Energy Inc. Updated: 2026-04-02 EB-2025-0312 Exhibit 9 - Tab 3 - Schedule 5:</t>
  </si>
  <si>
    <t>Error in Original Calc/ rounding</t>
  </si>
  <si>
    <t>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</si>
</sst>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General"/>
    <numFmt numFmtId="165" formatCode="_ * #,##0.00_)\ &quot;$&quot;_ ;_ * \(#,##0.00\)\ &quot;$&quot;_ ;_ * &quot;-&quot;??_)\ &quot;$&quot;_ ;_ @_ "/>
    <numFmt numFmtId="166" formatCode="_-&quot;$&quot;* #,##0_-;\-&quot;$&quot;* #,##0_-;_-&quot;$&quot;* &quot;-&quot;??_-;_-@_-"/>
  </numFmts>
  <fonts count="36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</font>
    <font>
      <sz val="11"/>
      <color indexed="8"/>
      <name val="Calibri"/>
      <family val="2"/>
    </font>
    <font>
      <sz val="10"/>
      <color theme="1"/>
      <name val="Arial1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  <scheme val="major"/>
    </font>
    <font>
      <b/>
      <sz val="11"/>
      <color rgb="FFFF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760">
    <xf numFmtId="0" fontId="0" fillId="0" borderId="0"/>
    <xf numFmtId="44" fontId="3" fillId="0" borderId="0" applyFon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1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1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1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4" fontId="5" fillId="0" borderId="0"/>
    <xf numFmtId="0" fontId="27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12" fillId="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3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4" fontId="2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3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8" borderId="0" applyNumberFormat="0" applyBorder="0" applyAlignment="0" applyProtection="0"/>
    <xf numFmtId="0" fontId="29" fillId="4" borderId="0" applyNumberFormat="0" applyBorder="0" applyAlignment="0" applyProtection="0"/>
    <xf numFmtId="0" fontId="24" fillId="0" borderId="0"/>
    <xf numFmtId="44" fontId="2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4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166" fontId="0" fillId="0" borderId="0" xfId="1" applyNumberFormat="1" applyFont="1" applyAlignment="1">
      <alignment horizontal="left"/>
    </xf>
    <xf numFmtId="166" fontId="0" fillId="0" borderId="10" xfId="1" applyNumberFormat="1" applyFont="1" applyBorder="1" applyAlignment="1">
      <alignment horizontal="left"/>
    </xf>
    <xf numFmtId="166" fontId="0" fillId="0" borderId="10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33" borderId="0" xfId="0" applyFill="1" applyAlignment="1">
      <alignment horizontal="center" wrapText="1"/>
    </xf>
    <xf numFmtId="44" fontId="0" fillId="0" borderId="0" xfId="1" applyFont="1" applyAlignment="1">
      <alignment horizontal="left"/>
    </xf>
    <xf numFmtId="0" fontId="5" fillId="34" borderId="0" xfId="0" applyFont="1" applyFill="1" applyAlignment="1">
      <alignment horizontal="center" wrapText="1"/>
    </xf>
    <xf numFmtId="0" fontId="0" fillId="34" borderId="0" xfId="0" applyFill="1" applyAlignment="1">
      <alignment horizontal="center" wrapText="1"/>
    </xf>
    <xf numFmtId="0" fontId="0" fillId="34" borderId="0" xfId="0" applyFill="1" applyAlignment="1">
      <alignment horizontal="center"/>
    </xf>
    <xf numFmtId="44" fontId="0" fillId="34" borderId="0" xfId="1" applyFont="1" applyFill="1" applyAlignment="1">
      <alignment horizontal="center"/>
    </xf>
    <xf numFmtId="44" fontId="0" fillId="34" borderId="0" xfId="1" applyFont="1" applyFill="1" applyAlignment="1">
      <alignment horizontal="left"/>
    </xf>
    <xf numFmtId="0" fontId="5" fillId="0" borderId="0" xfId="0" applyFont="1" applyAlignment="1">
      <alignment horizontal="left"/>
    </xf>
    <xf numFmtId="44" fontId="5" fillId="0" borderId="0" xfId="1" applyFont="1" applyBorder="1" applyAlignment="1">
      <alignment horizontal="left"/>
    </xf>
    <xf numFmtId="44" fontId="0" fillId="35" borderId="0" xfId="0" applyNumberFormat="1" applyFill="1" applyAlignment="1">
      <alignment horizontal="left"/>
    </xf>
    <xf numFmtId="1" fontId="0" fillId="34" borderId="0" xfId="0" applyNumberFormat="1" applyFill="1"/>
    <xf numFmtId="0" fontId="5" fillId="35" borderId="0" xfId="0" applyFont="1" applyFill="1" applyAlignment="1">
      <alignment horizontal="center" wrapText="1"/>
    </xf>
    <xf numFmtId="0" fontId="0" fillId="35" borderId="0" xfId="0" applyFill="1" applyAlignment="1">
      <alignment horizontal="center" wrapText="1"/>
    </xf>
    <xf numFmtId="0" fontId="0" fillId="35" borderId="0" xfId="0" applyFill="1" applyAlignment="1">
      <alignment horizontal="center"/>
    </xf>
    <xf numFmtId="44" fontId="0" fillId="35" borderId="0" xfId="1" applyFont="1" applyFill="1" applyAlignment="1">
      <alignment horizontal="center"/>
    </xf>
    <xf numFmtId="44" fontId="0" fillId="35" borderId="0" xfId="1" applyFont="1" applyFill="1" applyAlignment="1">
      <alignment horizontal="left"/>
    </xf>
    <xf numFmtId="0" fontId="5" fillId="36" borderId="0" xfId="0" applyFont="1" applyFill="1" applyAlignment="1">
      <alignment horizontal="center" wrapText="1"/>
    </xf>
    <xf numFmtId="44" fontId="0" fillId="0" borderId="0" xfId="0" applyNumberFormat="1" applyAlignment="1">
      <alignment horizontal="left"/>
    </xf>
    <xf numFmtId="0" fontId="0" fillId="34" borderId="0" xfId="0" applyFill="1" applyAlignment="1">
      <alignment horizontal="left"/>
    </xf>
    <xf numFmtId="1" fontId="0" fillId="34" borderId="0" xfId="0" applyNumberFormat="1" applyFill="1" applyAlignment="1">
      <alignment horizontal="center"/>
    </xf>
    <xf numFmtId="44" fontId="0" fillId="35" borderId="0" xfId="1" applyFont="1" applyFill="1" applyBorder="1" applyAlignment="1">
      <alignment horizontal="left"/>
    </xf>
    <xf numFmtId="44" fontId="0" fillId="33" borderId="0" xfId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5" fillId="0" borderId="0" xfId="1" applyFont="1" applyAlignment="1">
      <alignment horizontal="left"/>
    </xf>
    <xf numFmtId="166" fontId="0" fillId="36" borderId="0" xfId="0" applyNumberFormat="1" applyFill="1" applyAlignment="1">
      <alignment horizontal="left"/>
    </xf>
    <xf numFmtId="166" fontId="0" fillId="0" borderId="0" xfId="0" applyNumberFormat="1" applyAlignment="1">
      <alignment horizontal="left"/>
    </xf>
    <xf numFmtId="44" fontId="0" fillId="33" borderId="0" xfId="1" applyFont="1" applyFill="1" applyAlignment="1">
      <alignment horizontal="left"/>
    </xf>
    <xf numFmtId="166" fontId="4" fillId="0" borderId="11" xfId="0" applyNumberFormat="1" applyFont="1" applyBorder="1" applyAlignment="1">
      <alignment horizontal="left"/>
    </xf>
    <xf numFmtId="166" fontId="4" fillId="0" borderId="10" xfId="0" applyNumberFormat="1" applyFont="1" applyBorder="1" applyAlignment="1">
      <alignment horizontal="left"/>
    </xf>
    <xf numFmtId="44" fontId="0" fillId="0" borderId="0" xfId="1" applyFont="1" applyFill="1" applyAlignment="1">
      <alignment horizontal="center"/>
    </xf>
    <xf numFmtId="44" fontId="0" fillId="0" borderId="0" xfId="1" applyFont="1" applyFill="1" applyAlignment="1">
      <alignment horizontal="left"/>
    </xf>
    <xf numFmtId="166" fontId="0" fillId="0" borderId="0" xfId="1" applyNumberFormat="1" applyFont="1" applyFill="1" applyAlignment="1">
      <alignment horizontal="left"/>
    </xf>
    <xf numFmtId="0" fontId="3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166" fontId="0" fillId="0" borderId="12" xfId="1" applyNumberFormat="1" applyFont="1" applyBorder="1" applyAlignment="1">
      <alignment horizontal="left" wrapText="1"/>
    </xf>
    <xf numFmtId="166" fontId="0" fillId="0" borderId="12" xfId="1" applyNumberFormat="1" applyFont="1" applyFill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</cellXfs>
  <cellStyles count="11760">
    <cellStyle name="20 % - Accent1 2" xfId="3159" xr:uid="{087362BD-7A20-4CC3-A784-D25DB1132BAF}"/>
    <cellStyle name="20 % - Accent1 2 2" xfId="8703" xr:uid="{A5EA490E-6433-4BF5-B870-15CAC79C4439}"/>
    <cellStyle name="20 % - Accent2 2" xfId="3160" xr:uid="{5F217764-4AF8-40F5-BE29-4966B03BD87B}"/>
    <cellStyle name="20 % - Accent2 2 2" xfId="8704" xr:uid="{063CB8C4-2DC4-41F0-A948-8F2E3EFB79B7}"/>
    <cellStyle name="20 % - Accent3 2" xfId="3161" xr:uid="{CD207B65-A449-4896-8F0F-704EF2945D99}"/>
    <cellStyle name="20 % - Accent3 2 2" xfId="8705" xr:uid="{C20FC701-5FC2-4A4E-8D69-69F826F56D21}"/>
    <cellStyle name="20 % - Accent4 2" xfId="3162" xr:uid="{28D5CA97-7570-4BED-8B4C-6C03CA6F30D9}"/>
    <cellStyle name="20 % - Accent4 2 2" xfId="8706" xr:uid="{CDDE4715-E887-41F1-88A7-0B55191FFA8F}"/>
    <cellStyle name="20% - Accent1" xfId="17" builtinId="30" customBuiltin="1"/>
    <cellStyle name="20% - Accent1 10" xfId="35" xr:uid="{17431A9A-3368-4E4B-AD40-E3A06CB393C2}"/>
    <cellStyle name="20% - Accent1 10 2" xfId="36" xr:uid="{9F21CEB1-2E79-410A-9FE0-878B11123A6F}"/>
    <cellStyle name="20% - Accent1 10 2 2" xfId="37" xr:uid="{6A8C00A9-A568-4C21-843C-09F5F350B8F8}"/>
    <cellStyle name="20% - Accent1 10 2 2 2" xfId="4867" xr:uid="{234DF33C-3913-4A55-849E-A4D3ADAC807E}"/>
    <cellStyle name="20% - Accent1 10 2 2 2 2" xfId="10406" xr:uid="{62BC0F55-9A71-4EE4-B4FA-634FD7C45F1C}"/>
    <cellStyle name="20% - Accent1 10 2 2 3" xfId="6226" xr:uid="{61FE7D58-B3E6-4C22-9086-41719DA8A556}"/>
    <cellStyle name="20% - Accent1 10 2 3" xfId="3176" xr:uid="{CA5A6B0D-0393-4F2E-B8DD-33733B31DEDB}"/>
    <cellStyle name="20% - Accent1 10 2 3 2" xfId="8716" xr:uid="{4809249B-91B0-4780-B9C9-132DFC7FD365}"/>
    <cellStyle name="20% - Accent1 10 2 4" xfId="6225" xr:uid="{AD6F67EF-71A1-4CB4-AB09-AC335F9881E0}"/>
    <cellStyle name="20% - Accent1 10 3" xfId="38" xr:uid="{5A8F3868-4331-493A-BF94-9D87BA5137DC}"/>
    <cellStyle name="20% - Accent1 10 3 2" xfId="4866" xr:uid="{D2478E24-AC5F-41E4-912C-72D99E2A43F8}"/>
    <cellStyle name="20% - Accent1 10 3 2 2" xfId="10405" xr:uid="{93DBEFD9-BCE4-4C4C-89A6-CD78A1E68ABE}"/>
    <cellStyle name="20% - Accent1 10 3 3" xfId="6227" xr:uid="{EBC1945B-CD1E-4D8F-85FE-F1D8183366F0}"/>
    <cellStyle name="20% - Accent1 10 4" xfId="3175" xr:uid="{3F9128C6-67BD-4980-8727-376FE662BC3B}"/>
    <cellStyle name="20% - Accent1 10 4 2" xfId="8715" xr:uid="{EE09AE8C-DBBD-4065-B7D3-4050C0F34885}"/>
    <cellStyle name="20% - Accent1 10 5" xfId="6224" xr:uid="{9867D26A-1029-4D2A-9037-A7998B75A0FA}"/>
    <cellStyle name="20% - Accent1 11" xfId="39" xr:uid="{027A8DF5-170B-4365-BEA7-5BE071275CBC}"/>
    <cellStyle name="20% - Accent1 11 2" xfId="40" xr:uid="{D5D49C83-4622-4BA6-BA49-F5D55F005126}"/>
    <cellStyle name="20% - Accent1 11 2 2" xfId="4868" xr:uid="{8C24215D-7157-4073-981D-E215E58CDBFA}"/>
    <cellStyle name="20% - Accent1 11 2 2 2" xfId="10407" xr:uid="{D4E678B6-1F1B-4CCD-A679-459C56F825DC}"/>
    <cellStyle name="20% - Accent1 11 2 3" xfId="6229" xr:uid="{3F387D76-9C7B-46C0-B043-2B9D8C54E5D4}"/>
    <cellStyle name="20% - Accent1 11 3" xfId="3177" xr:uid="{AF77FEAF-D88F-4BC0-B40E-57B08B06683C}"/>
    <cellStyle name="20% - Accent1 11 3 2" xfId="8717" xr:uid="{B2F062A0-27B0-40B8-A28E-474AC861B3B4}"/>
    <cellStyle name="20% - Accent1 11 4" xfId="6228" xr:uid="{3F75C5F4-D376-499E-8E95-B2A1D9357CA4}"/>
    <cellStyle name="20% - Accent1 12" xfId="41" xr:uid="{DF309E3C-F28C-4F8E-B118-B50FBBBC5B11}"/>
    <cellStyle name="20% - Accent1 12 2" xfId="42" xr:uid="{0CB8D629-29DE-4B16-8A1D-ADDABCD13FA1}"/>
    <cellStyle name="20% - Accent1 12 2 2" xfId="4869" xr:uid="{1D81682B-9597-47D7-AEA1-2E5233F8DBBA}"/>
    <cellStyle name="20% - Accent1 12 2 2 2" xfId="10408" xr:uid="{913E9551-709B-4586-84DC-B03060A22708}"/>
    <cellStyle name="20% - Accent1 12 2 3" xfId="6231" xr:uid="{276F414A-3045-460A-86AB-565354C17C4B}"/>
    <cellStyle name="20% - Accent1 12 3" xfId="3178" xr:uid="{F4886F2C-886D-4ED5-8791-D81B6DEF9755}"/>
    <cellStyle name="20% - Accent1 12 3 2" xfId="8718" xr:uid="{C1E58BBB-D9D1-4FA6-B2C2-11A849F5AF7A}"/>
    <cellStyle name="20% - Accent1 12 4" xfId="6230" xr:uid="{0BFB433E-DA80-4B3E-B8FA-BC8A84777DF8}"/>
    <cellStyle name="20% - Accent1 13" xfId="43" xr:uid="{A11BFB25-511F-4E27-B0AC-1AFD13F59475}"/>
    <cellStyle name="20% - Accent1 13 2" xfId="44" xr:uid="{9094ABE9-1C1A-4C6E-BA2A-BDBC84A64497}"/>
    <cellStyle name="20% - Accent1 13 2 2" xfId="4870" xr:uid="{4E7D5C85-D5FA-4BC9-A352-CCE6D8F73C72}"/>
    <cellStyle name="20% - Accent1 13 2 2 2" xfId="10409" xr:uid="{7DB38F60-FE2D-4DF9-9554-874A7A6BCF0D}"/>
    <cellStyle name="20% - Accent1 13 2 3" xfId="6233" xr:uid="{0F1B492B-867F-4C3E-83B3-FF53677E64A9}"/>
    <cellStyle name="20% - Accent1 13 3" xfId="3179" xr:uid="{3B10256E-EB02-421E-8C06-EB34C159B253}"/>
    <cellStyle name="20% - Accent1 13 3 2" xfId="8719" xr:uid="{A28C222E-B129-4414-A1FD-47782B8C91C7}"/>
    <cellStyle name="20% - Accent1 13 4" xfId="6232" xr:uid="{0CA4215E-32F4-49BB-BF85-D7F124B19D8D}"/>
    <cellStyle name="20% - Accent1 14" xfId="45" xr:uid="{BD545FD8-76B0-40DC-B81D-47D61A70BD60}"/>
    <cellStyle name="20% - Accent1 14 2" xfId="4865" xr:uid="{BEA44BFF-70AE-4F9D-8A6B-7CEB3C80632E}"/>
    <cellStyle name="20% - Accent1 14 2 2" xfId="10404" xr:uid="{3BD6A1F3-1633-4729-B62A-4EC5D61A4B63}"/>
    <cellStyle name="20% - Accent1 14 3" xfId="6234" xr:uid="{22CCD039-7FB7-4E61-880E-06D256E04F94}"/>
    <cellStyle name="20% - Accent1 15" xfId="3146" xr:uid="{FCED4AAA-9129-4BEC-8AFA-56087E576C1F}"/>
    <cellStyle name="20% - Accent1 15 2" xfId="8691" xr:uid="{C8304AEF-0976-47B1-BDC4-D895AD61397B}"/>
    <cellStyle name="20% - Accent1 16" xfId="6223" xr:uid="{143277A1-B2A9-4A35-ADB1-65F0B29764EB}"/>
    <cellStyle name="20% - Accent1 2" xfId="46" xr:uid="{487C70D5-BD12-490B-9830-6921095061BF}"/>
    <cellStyle name="20% - Accent1 2 2" xfId="47" xr:uid="{072AF182-0D8F-446B-8C23-9F87DFB3F060}"/>
    <cellStyle name="20% - Accent1 2 2 2" xfId="48" xr:uid="{92ACA5C4-9303-4DCD-A801-7C1FE06377A8}"/>
    <cellStyle name="20% - Accent1 2 2 2 2" xfId="49" xr:uid="{5CB8699A-53BB-4F6D-AC0B-5F7CB2A8CC76}"/>
    <cellStyle name="20% - Accent1 2 2 2 2 2" xfId="50" xr:uid="{FCC2A96F-895A-4A36-8650-F570758989E1}"/>
    <cellStyle name="20% - Accent1 2 2 2 2 2 2" xfId="4874" xr:uid="{8CC1DAB8-8715-488A-9C42-E4667324CF1F}"/>
    <cellStyle name="20% - Accent1 2 2 2 2 2 2 2" xfId="10413" xr:uid="{1B029C77-858F-457C-979A-6493DF8459F9}"/>
    <cellStyle name="20% - Accent1 2 2 2 2 2 3" xfId="6239" xr:uid="{8E1002A3-C74E-4DE6-9BE8-C208B6FABC3E}"/>
    <cellStyle name="20% - Accent1 2 2 2 2 3" xfId="3182" xr:uid="{25A44C09-F95C-40B3-BA60-35FDB5C91A82}"/>
    <cellStyle name="20% - Accent1 2 2 2 2 3 2" xfId="8722" xr:uid="{4448D66A-1606-4685-8FE1-2C7A690B4E71}"/>
    <cellStyle name="20% - Accent1 2 2 2 2 4" xfId="6238" xr:uid="{8662EB73-A7DC-4CEB-8559-EDCD235C418D}"/>
    <cellStyle name="20% - Accent1 2 2 2 3" xfId="51" xr:uid="{509096B5-F32C-40CD-AE3A-194702A89C1B}"/>
    <cellStyle name="20% - Accent1 2 2 2 3 2" xfId="52" xr:uid="{023DA88B-4DD8-4F5C-BF2C-5D58EC25C429}"/>
    <cellStyle name="20% - Accent1 2 2 2 3 2 2" xfId="4875" xr:uid="{3157D63A-4D61-4F2F-B06C-2E51C273202E}"/>
    <cellStyle name="20% - Accent1 2 2 2 3 2 2 2" xfId="10414" xr:uid="{6B306A77-F56C-48CD-B351-7A2A84EDFFD0}"/>
    <cellStyle name="20% - Accent1 2 2 2 3 2 3" xfId="6241" xr:uid="{9ABBA6AC-2C51-462B-BFB3-3D09F948983E}"/>
    <cellStyle name="20% - Accent1 2 2 2 3 3" xfId="3183" xr:uid="{DDCC64BB-E619-4B11-A09E-28D95B931470}"/>
    <cellStyle name="20% - Accent1 2 2 2 3 3 2" xfId="8723" xr:uid="{81F147DC-0367-41FE-8409-A66648B6C9FE}"/>
    <cellStyle name="20% - Accent1 2 2 2 3 4" xfId="6240" xr:uid="{46AE2715-17AF-4F55-9347-7E479FC81144}"/>
    <cellStyle name="20% - Accent1 2 2 2 4" xfId="53" xr:uid="{ACB2B123-3F75-452A-B78C-4B0043553636}"/>
    <cellStyle name="20% - Accent1 2 2 2 4 2" xfId="4525" xr:uid="{16CA5D9C-4EC3-4CFD-9824-4C4E0DD663F9}"/>
    <cellStyle name="20% - Accent1 2 2 2 4 2 2" xfId="10064" xr:uid="{9C68B06A-6673-41A7-A10F-C4D84E1FEEC8}"/>
    <cellStyle name="20% - Accent1 2 2 2 4 3" xfId="6242" xr:uid="{57988C67-8DC9-4C4E-97AC-E0F3FAEA1F6D}"/>
    <cellStyle name="20% - Accent1 2 2 2 5" xfId="54" xr:uid="{B1366BE2-5EC5-4DC7-ADBB-45B4887A2A65}"/>
    <cellStyle name="20% - Accent1 2 2 2 5 2" xfId="4873" xr:uid="{1365E6C5-458F-47B2-A1AB-D5F38CB1B731}"/>
    <cellStyle name="20% - Accent1 2 2 2 5 2 2" xfId="10412" xr:uid="{A0C37280-C6B7-4848-9402-A8B62EBEAB5D}"/>
    <cellStyle name="20% - Accent1 2 2 2 5 3" xfId="6243" xr:uid="{4AC9BBA7-657B-458F-8326-FA4F0EDEAA7F}"/>
    <cellStyle name="20% - Accent1 2 2 2 6" xfId="3181" xr:uid="{D958D9F4-1180-4A70-8F33-8B38048C8B8C}"/>
    <cellStyle name="20% - Accent1 2 2 2 6 2" xfId="8721" xr:uid="{7289A2E9-CF60-41D8-BD55-2ACA0B32A4EE}"/>
    <cellStyle name="20% - Accent1 2 2 2 7" xfId="6237" xr:uid="{C7134C48-CF3A-4F12-B7E4-7C57E6A6B21B}"/>
    <cellStyle name="20% - Accent1 2 2 3" xfId="55" xr:uid="{794792D6-6094-45E3-8D86-9D882108E84A}"/>
    <cellStyle name="20% - Accent1 2 2 3 2" xfId="56" xr:uid="{8601F50C-2030-4660-8660-C1133CBC7143}"/>
    <cellStyle name="20% - Accent1 2 2 3 2 2" xfId="4524" xr:uid="{50F20CB5-0568-4BA1-B149-F4961F8A76C0}"/>
    <cellStyle name="20% - Accent1 2 2 3 2 2 2" xfId="10063" xr:uid="{1840FDC7-BD9B-4D52-AC5F-4F520CCEDCC3}"/>
    <cellStyle name="20% - Accent1 2 2 3 2 3" xfId="6245" xr:uid="{4FCDB45C-E197-4CB9-B391-78012F2D8D38}"/>
    <cellStyle name="20% - Accent1 2 2 3 3" xfId="57" xr:uid="{F1C220AD-2181-4390-8E11-1135F106120C}"/>
    <cellStyle name="20% - Accent1 2 2 3 3 2" xfId="4876" xr:uid="{0A26CEC3-527C-48D4-BC70-C78F6E9A367C}"/>
    <cellStyle name="20% - Accent1 2 2 3 3 2 2" xfId="10415" xr:uid="{55CC9940-0C39-4904-9C68-31474E8245B1}"/>
    <cellStyle name="20% - Accent1 2 2 3 3 3" xfId="6246" xr:uid="{C84489AE-C14D-4E04-AA8B-1B629ABD2221}"/>
    <cellStyle name="20% - Accent1 2 2 3 4" xfId="3184" xr:uid="{86E19595-EB57-4855-AC1A-991EDF41C3AE}"/>
    <cellStyle name="20% - Accent1 2 2 3 4 2" xfId="8724" xr:uid="{55A610FA-D2E0-4A64-99EF-A2A2A7A48D6C}"/>
    <cellStyle name="20% - Accent1 2 2 3 5" xfId="6244" xr:uid="{FC52CA67-96B0-4323-88C9-8676CFEE7BA2}"/>
    <cellStyle name="20% - Accent1 2 2 4" xfId="58" xr:uid="{864B84D1-6059-457A-BC59-5EF335AD3DD4}"/>
    <cellStyle name="20% - Accent1 2 2 4 2" xfId="59" xr:uid="{FD450368-485F-45C5-BCC1-02DED515BE0C}"/>
    <cellStyle name="20% - Accent1 2 2 4 2 2" xfId="4877" xr:uid="{0E065E80-CD95-49E5-825B-3B0821419DD7}"/>
    <cellStyle name="20% - Accent1 2 2 4 2 2 2" xfId="10416" xr:uid="{B14DE096-0045-4B2F-A05C-5DAF5C2D58F8}"/>
    <cellStyle name="20% - Accent1 2 2 4 2 3" xfId="6248" xr:uid="{E7E4BC0A-7657-4C01-8E87-D7D355D1512F}"/>
    <cellStyle name="20% - Accent1 2 2 4 3" xfId="3185" xr:uid="{B52CE690-4A68-4A40-B959-7F52517C8910}"/>
    <cellStyle name="20% - Accent1 2 2 4 3 2" xfId="8725" xr:uid="{191B0EBC-0BE3-4282-A692-1AA3526CCAB7}"/>
    <cellStyle name="20% - Accent1 2 2 4 4" xfId="6247" xr:uid="{D32A9D32-8819-4300-8C38-A7DCF613F0E4}"/>
    <cellStyle name="20% - Accent1 2 2 5" xfId="60" xr:uid="{27E7DFAF-59DD-4CCB-AD60-80742AA5701C}"/>
    <cellStyle name="20% - Accent1 2 2 5 2" xfId="61" xr:uid="{6E0A3BA3-A433-4D89-B047-A6996C15857B}"/>
    <cellStyle name="20% - Accent1 2 2 5 2 2" xfId="4878" xr:uid="{43B7A32D-F794-431D-B4FB-195A9BE3699D}"/>
    <cellStyle name="20% - Accent1 2 2 5 2 2 2" xfId="10417" xr:uid="{6A1B0C92-A75A-4227-9F34-307CBDBD5B67}"/>
    <cellStyle name="20% - Accent1 2 2 5 2 3" xfId="6250" xr:uid="{2F2BC0A8-11A5-4C1F-B70B-52E35B801711}"/>
    <cellStyle name="20% - Accent1 2 2 5 3" xfId="3186" xr:uid="{FA34720A-81B3-4526-AC16-75C44B99B1A5}"/>
    <cellStyle name="20% - Accent1 2 2 5 3 2" xfId="8726" xr:uid="{987C1CD7-E0E5-4EAD-BC5C-AE50974899FF}"/>
    <cellStyle name="20% - Accent1 2 2 5 4" xfId="6249" xr:uid="{75AD5A58-2629-443E-912E-AF684AD4F57A}"/>
    <cellStyle name="20% - Accent1 2 2 6" xfId="62" xr:uid="{AAEDDA06-3AE2-4D8B-94B8-63486DC60BD8}"/>
    <cellStyle name="20% - Accent1 2 2 6 2" xfId="4872" xr:uid="{77ABCD0F-5278-4310-A893-DA475135306A}"/>
    <cellStyle name="20% - Accent1 2 2 6 2 2" xfId="10411" xr:uid="{06F14888-B8A1-48CE-AEE3-250ADF73F5DF}"/>
    <cellStyle name="20% - Accent1 2 2 6 3" xfId="6251" xr:uid="{719121C3-2040-4201-A1F5-15FCA8D13978}"/>
    <cellStyle name="20% - Accent1 2 2 7" xfId="3180" xr:uid="{CEFFBC91-90F5-4CDF-841F-E1552F675A64}"/>
    <cellStyle name="20% - Accent1 2 2 7 2" xfId="8720" xr:uid="{D2C8E69F-8A15-458C-9160-3E4A6D58F303}"/>
    <cellStyle name="20% - Accent1 2 2 8" xfId="6236" xr:uid="{F9D24A2E-3FE9-464F-978B-DB458A288A33}"/>
    <cellStyle name="20% - Accent1 2 3" xfId="63" xr:uid="{F0039361-80D4-4046-BEC4-BADB49B36CDE}"/>
    <cellStyle name="20% - Accent1 2 3 2" xfId="64" xr:uid="{77EB6375-4842-4626-ABC0-6C38970F936E}"/>
    <cellStyle name="20% - Accent1 2 3 2 2" xfId="65" xr:uid="{747BA8CA-E08F-4E7A-A82C-5313C19EA1FB}"/>
    <cellStyle name="20% - Accent1 2 3 2 2 2" xfId="4880" xr:uid="{08DCF53A-06B5-4563-A20E-4EFC8A50CF01}"/>
    <cellStyle name="20% - Accent1 2 3 2 2 2 2" xfId="10419" xr:uid="{67686655-798A-42C0-9908-C98BB077B004}"/>
    <cellStyle name="20% - Accent1 2 3 2 2 3" xfId="6254" xr:uid="{95D58FC1-AF7B-415A-8D9A-2EDB5458C044}"/>
    <cellStyle name="20% - Accent1 2 3 2 3" xfId="3188" xr:uid="{84AF2776-8836-4869-A1D8-AB621A0AFBE7}"/>
    <cellStyle name="20% - Accent1 2 3 2 3 2" xfId="8728" xr:uid="{AC3E00D9-9574-456E-A81C-8FC131104214}"/>
    <cellStyle name="20% - Accent1 2 3 2 4" xfId="6253" xr:uid="{FD30BB19-60CA-4451-A2F3-53014EF1AC05}"/>
    <cellStyle name="20% - Accent1 2 3 3" xfId="66" xr:uid="{3DAD34EE-BDAA-4A6F-A5E1-21F33B58FFFE}"/>
    <cellStyle name="20% - Accent1 2 3 3 2" xfId="67" xr:uid="{A3169CD3-1D4E-4891-A2D7-67535C8C9B47}"/>
    <cellStyle name="20% - Accent1 2 3 3 2 2" xfId="4881" xr:uid="{52FB8BA6-90C7-47F7-8DF6-49059AE2C389}"/>
    <cellStyle name="20% - Accent1 2 3 3 2 2 2" xfId="10420" xr:uid="{FF5D8D28-9969-44A5-BBD6-C784BBBDE4DD}"/>
    <cellStyle name="20% - Accent1 2 3 3 2 3" xfId="6256" xr:uid="{1F3E671E-ED4D-405B-BF58-BD44A5125DC2}"/>
    <cellStyle name="20% - Accent1 2 3 3 3" xfId="3189" xr:uid="{42A33162-690F-4ACA-95F8-B12E1CE92295}"/>
    <cellStyle name="20% - Accent1 2 3 3 3 2" xfId="8729" xr:uid="{D9CA0EE5-3389-4B58-9C9E-5F9A4F916A6E}"/>
    <cellStyle name="20% - Accent1 2 3 3 4" xfId="6255" xr:uid="{F70E6D74-EFA3-4F79-848E-B985B7178DE8}"/>
    <cellStyle name="20% - Accent1 2 3 4" xfId="68" xr:uid="{7CF6631E-E19A-4768-8205-76FD35ADB677}"/>
    <cellStyle name="20% - Accent1 2 3 4 2" xfId="4523" xr:uid="{869015F0-935A-4A29-A0C1-2AF4A30FC519}"/>
    <cellStyle name="20% - Accent1 2 3 4 2 2" xfId="10062" xr:uid="{66A48869-AE15-4640-89EB-37D7153CB5EF}"/>
    <cellStyle name="20% - Accent1 2 3 4 3" xfId="6257" xr:uid="{4B817A16-1665-4897-B197-413AA696D1D5}"/>
    <cellStyle name="20% - Accent1 2 3 5" xfId="69" xr:uid="{B46EB26B-67A6-41FF-9A74-3E86AC0F7731}"/>
    <cellStyle name="20% - Accent1 2 3 5 2" xfId="4879" xr:uid="{54BD6BA2-7DD6-4519-8B5D-519250D8CF0F}"/>
    <cellStyle name="20% - Accent1 2 3 5 2 2" xfId="10418" xr:uid="{C64326E1-C458-4675-A9BD-BC6E71DD66BA}"/>
    <cellStyle name="20% - Accent1 2 3 5 3" xfId="6258" xr:uid="{0D306F7D-C84C-4497-AB57-B1B5116337B7}"/>
    <cellStyle name="20% - Accent1 2 3 6" xfId="3187" xr:uid="{5BECA6E1-A398-4DCD-8C7E-5B2E262AEC36}"/>
    <cellStyle name="20% - Accent1 2 3 6 2" xfId="8727" xr:uid="{9C69434A-7A2E-4786-A5BA-5C269ED538AA}"/>
    <cellStyle name="20% - Accent1 2 3 7" xfId="6252" xr:uid="{FC3CCBCD-4F48-4049-A5BA-712AF51BFDC2}"/>
    <cellStyle name="20% - Accent1 2 4" xfId="70" xr:uid="{526E8A71-BF7E-4561-89FB-51EAAC6B7485}"/>
    <cellStyle name="20% - Accent1 2 4 2" xfId="71" xr:uid="{CD7A1547-A5CE-4D3E-A230-8A14CF6756DE}"/>
    <cellStyle name="20% - Accent1 2 4 2 2" xfId="4522" xr:uid="{B55D7EDE-51DD-4B14-B947-77CD8281433D}"/>
    <cellStyle name="20% - Accent1 2 4 2 2 2" xfId="10061" xr:uid="{427AFB95-C83F-4DD5-B082-1AF9FF26D67C}"/>
    <cellStyle name="20% - Accent1 2 4 2 3" xfId="6260" xr:uid="{866290B4-F80F-4C19-9E7D-D77C85647524}"/>
    <cellStyle name="20% - Accent1 2 4 3" xfId="72" xr:uid="{07F302A8-DEDC-480E-8BB1-E1310AFF4C37}"/>
    <cellStyle name="20% - Accent1 2 4 3 2" xfId="4882" xr:uid="{87B008B6-74A0-4A49-A3CF-90E79E33BB77}"/>
    <cellStyle name="20% - Accent1 2 4 3 2 2" xfId="10421" xr:uid="{5F41EB03-5147-4BDE-9108-30090E0E577E}"/>
    <cellStyle name="20% - Accent1 2 4 3 3" xfId="6261" xr:uid="{3F9F8E34-E120-46B0-828F-72A36EAF424D}"/>
    <cellStyle name="20% - Accent1 2 4 4" xfId="3190" xr:uid="{0B7BAD59-9C25-4425-ADA5-77737B694F0A}"/>
    <cellStyle name="20% - Accent1 2 4 4 2" xfId="8730" xr:uid="{7DA0BEF4-C262-4B60-8BA7-2597D788A4B4}"/>
    <cellStyle name="20% - Accent1 2 4 5" xfId="6259" xr:uid="{8BA4F745-BB31-4FDC-A7AD-07D7CE1DF48C}"/>
    <cellStyle name="20% - Accent1 2 5" xfId="73" xr:uid="{2208630A-755F-477D-B93F-2C74979F198B}"/>
    <cellStyle name="20% - Accent1 2 5 2" xfId="74" xr:uid="{9A57C91A-73D4-4985-90D5-3A9DF155B9B0}"/>
    <cellStyle name="20% - Accent1 2 5 2 2" xfId="4883" xr:uid="{BB6CA792-CF91-4DF2-B3CC-81C7F57A77D1}"/>
    <cellStyle name="20% - Accent1 2 5 2 2 2" xfId="10422" xr:uid="{3DCD9937-B0E9-4C72-BAF3-92F753EBD3A3}"/>
    <cellStyle name="20% - Accent1 2 5 2 3" xfId="6263" xr:uid="{6ADFD093-8CFE-4DD4-88A3-98264573199A}"/>
    <cellStyle name="20% - Accent1 2 5 3" xfId="3191" xr:uid="{BF793D80-72EC-4108-868D-DB8731070CDD}"/>
    <cellStyle name="20% - Accent1 2 5 3 2" xfId="8731" xr:uid="{A8D68E1D-5CC8-42DB-9D21-75882A20D69D}"/>
    <cellStyle name="20% - Accent1 2 5 4" xfId="6262" xr:uid="{C4005AD0-CD90-46C0-9197-5400980D5E32}"/>
    <cellStyle name="20% - Accent1 2 6" xfId="75" xr:uid="{4910D163-3B4E-4483-9738-52C0D45FB379}"/>
    <cellStyle name="20% - Accent1 2 6 2" xfId="76" xr:uid="{9A2BD0B0-15DF-4705-A8C0-D8F322C18718}"/>
    <cellStyle name="20% - Accent1 2 6 2 2" xfId="4884" xr:uid="{F8A027C8-DD3E-489B-A051-75FBFF4BE494}"/>
    <cellStyle name="20% - Accent1 2 6 2 2 2" xfId="10423" xr:uid="{5155F980-F75D-47BB-9894-7FF5CA08E3FD}"/>
    <cellStyle name="20% - Accent1 2 6 2 3" xfId="6265" xr:uid="{176BCAD9-F6E2-477D-8394-E8984D5AE455}"/>
    <cellStyle name="20% - Accent1 2 6 3" xfId="3192" xr:uid="{634CFFF0-4DD7-46E0-B9EB-9DCA583A0855}"/>
    <cellStyle name="20% - Accent1 2 6 3 2" xfId="8732" xr:uid="{070E0E94-C087-4B6E-A471-8EEC7E687C71}"/>
    <cellStyle name="20% - Accent1 2 6 4" xfId="6264" xr:uid="{D09D4A84-9EF3-4F40-A564-BDC0CE78570F}"/>
    <cellStyle name="20% - Accent1 2 7" xfId="77" xr:uid="{E17AED7C-6F30-4175-B6D5-88D98A20CB2E}"/>
    <cellStyle name="20% - Accent1 2 7 2" xfId="4871" xr:uid="{824BEF61-6FBA-4973-8B08-1E0FBE750784}"/>
    <cellStyle name="20% - Accent1 2 7 2 2" xfId="10410" xr:uid="{D1435E90-4C28-435D-907E-954C5EBFA569}"/>
    <cellStyle name="20% - Accent1 2 7 3" xfId="6266" xr:uid="{8DB8F6A5-CFD4-4650-B1C8-506029444C7A}"/>
    <cellStyle name="20% - Accent1 2 8" xfId="3163" xr:uid="{BED1BFEA-4509-468F-8D2B-78010C56669C}"/>
    <cellStyle name="20% - Accent1 2 8 2" xfId="8707" xr:uid="{E781F551-0EBC-4907-ADFB-B4291A33DD37}"/>
    <cellStyle name="20% - Accent1 2 9" xfId="6235" xr:uid="{0119F5EF-06B5-4595-A37C-5781CDE56931}"/>
    <cellStyle name="20% - Accent1 3" xfId="78" xr:uid="{77D33871-AC5A-452C-B670-307F83CCA61F}"/>
    <cellStyle name="20% - Accent1 3 2" xfId="79" xr:uid="{92F4A07F-3DBC-48E6-8F45-595D525E2F05}"/>
    <cellStyle name="20% - Accent1 3 2 2" xfId="80" xr:uid="{99D00064-6B1E-4CF2-914E-AB2A779A7E5C}"/>
    <cellStyle name="20% - Accent1 3 2 2 2" xfId="81" xr:uid="{8582C5DA-A842-4EA5-827F-03D55C72CA67}"/>
    <cellStyle name="20% - Accent1 3 2 2 2 2" xfId="4520" xr:uid="{C465733D-3F67-436B-AEA1-2774CE69C630}"/>
    <cellStyle name="20% - Accent1 3 2 2 2 2 2" xfId="10059" xr:uid="{CAB94E7F-552A-41CE-BF42-6EDFFDBCC9B9}"/>
    <cellStyle name="20% - Accent1 3 2 2 2 3" xfId="6270" xr:uid="{2A3E6B08-4A3B-4C97-921D-5E61ACE6FB4D}"/>
    <cellStyle name="20% - Accent1 3 2 2 3" xfId="82" xr:uid="{67C72157-19BE-4818-BF1F-B8715387A2F3}"/>
    <cellStyle name="20% - Accent1 3 2 2 3 2" xfId="4887" xr:uid="{F42E5164-AF10-4A81-B885-4B7CA3C8698A}"/>
    <cellStyle name="20% - Accent1 3 2 2 3 2 2" xfId="10426" xr:uid="{A5F1EB7B-DA24-4C06-9C35-FAD6BAA180D5}"/>
    <cellStyle name="20% - Accent1 3 2 2 3 3" xfId="6271" xr:uid="{BDFBAA20-7B57-49AD-8AA0-2678F0E60535}"/>
    <cellStyle name="20% - Accent1 3 2 2 4" xfId="3195" xr:uid="{017E3184-9C52-490C-92E5-19AF8A95D611}"/>
    <cellStyle name="20% - Accent1 3 2 2 4 2" xfId="8735" xr:uid="{4517AB0D-04B4-4D5A-81D0-E372CD9F865E}"/>
    <cellStyle name="20% - Accent1 3 2 2 5" xfId="6269" xr:uid="{2C4D023C-A45B-4DD7-8E37-E8C9D8ABCFF5}"/>
    <cellStyle name="20% - Accent1 3 2 3" xfId="83" xr:uid="{50DCBDF1-089B-4737-8A85-9DC0891E3D91}"/>
    <cellStyle name="20% - Accent1 3 2 3 2" xfId="84" xr:uid="{96159EAA-3E69-465B-ADC0-516AF2D732EF}"/>
    <cellStyle name="20% - Accent1 3 2 3 2 2" xfId="4888" xr:uid="{C66EE0D0-8B38-437B-B510-2ADA9E3DC049}"/>
    <cellStyle name="20% - Accent1 3 2 3 2 2 2" xfId="10427" xr:uid="{8806E97C-E15B-4F97-82D2-871789142C64}"/>
    <cellStyle name="20% - Accent1 3 2 3 2 3" xfId="6273" xr:uid="{60A8A08F-8DD8-4B38-92AB-55314960D17E}"/>
    <cellStyle name="20% - Accent1 3 2 3 3" xfId="3196" xr:uid="{1562B7CB-0361-4D61-A836-33F852116A9B}"/>
    <cellStyle name="20% - Accent1 3 2 3 3 2" xfId="8736" xr:uid="{329C1AC4-8545-4581-91CB-0B060A2A1C36}"/>
    <cellStyle name="20% - Accent1 3 2 3 4" xfId="6272" xr:uid="{13E58AD4-9E4D-41CC-B688-A059C88FA017}"/>
    <cellStyle name="20% - Accent1 3 2 4" xfId="85" xr:uid="{82FD7FF8-BCD5-45E9-9327-E48BCA20B6EA}"/>
    <cellStyle name="20% - Accent1 3 2 4 2" xfId="86" xr:uid="{8A43D0AF-83A9-4947-AB4A-3F346BA7E412}"/>
    <cellStyle name="20% - Accent1 3 2 4 2 2" xfId="4889" xr:uid="{EF2C0C45-0014-4214-85EC-A305147B5542}"/>
    <cellStyle name="20% - Accent1 3 2 4 2 2 2" xfId="10428" xr:uid="{3A0D00FD-A617-4260-AE69-94664CD31BA9}"/>
    <cellStyle name="20% - Accent1 3 2 4 2 3" xfId="6275" xr:uid="{7BA411B9-44BD-40C2-AB1A-CBB4C97382DF}"/>
    <cellStyle name="20% - Accent1 3 2 4 3" xfId="3197" xr:uid="{FA1E9A50-6B5E-4112-A5E8-77BBE6F7BA1A}"/>
    <cellStyle name="20% - Accent1 3 2 4 3 2" xfId="8737" xr:uid="{D2DDDAA1-6ABA-4BF9-A4A4-BD18224993AC}"/>
    <cellStyle name="20% - Accent1 3 2 4 4" xfId="6274" xr:uid="{02404239-29EE-43CB-8275-6155B17A2AD5}"/>
    <cellStyle name="20% - Accent1 3 2 5" xfId="87" xr:uid="{A52C54C8-6C0D-4C91-9BA7-CF5A62294C93}"/>
    <cellStyle name="20% - Accent1 3 2 5 2" xfId="4886" xr:uid="{882387A1-EA2F-470D-8877-A048F7C27BC5}"/>
    <cellStyle name="20% - Accent1 3 2 5 2 2" xfId="10425" xr:uid="{CFF8BBF2-D4CB-4777-B51E-8857634D73EF}"/>
    <cellStyle name="20% - Accent1 3 2 5 3" xfId="6276" xr:uid="{7018A3CA-569A-437D-8F36-9C8D6D391BCF}"/>
    <cellStyle name="20% - Accent1 3 2 6" xfId="3194" xr:uid="{AF43F609-33B0-4547-A70B-8A85B15939BE}"/>
    <cellStyle name="20% - Accent1 3 2 6 2" xfId="8734" xr:uid="{13DF15C8-D7BA-49A2-B941-D3A417EE1D83}"/>
    <cellStyle name="20% - Accent1 3 2 7" xfId="6268" xr:uid="{447F440F-D257-455E-8CB2-D1328435C310}"/>
    <cellStyle name="20% - Accent1 3 3" xfId="88" xr:uid="{4A65C180-D64A-42DD-A3E5-DBC4292DBDE5}"/>
    <cellStyle name="20% - Accent1 3 3 2" xfId="89" xr:uid="{3D593CB0-C6B5-4EA1-B475-303F02C32778}"/>
    <cellStyle name="20% - Accent1 3 3 2 2" xfId="90" xr:uid="{D67405F0-C1BD-48A5-B357-9CFE3F568A11}"/>
    <cellStyle name="20% - Accent1 3 3 2 2 2" xfId="4891" xr:uid="{4BFC663E-FEBD-4CFA-A948-6BA5795E17A3}"/>
    <cellStyle name="20% - Accent1 3 3 2 2 2 2" xfId="10430" xr:uid="{965CDCC7-C0D5-4588-A121-948C52211731}"/>
    <cellStyle name="20% - Accent1 3 3 2 2 3" xfId="6279" xr:uid="{024259EF-9C82-42C5-9FF8-EA1F21E6ACFA}"/>
    <cellStyle name="20% - Accent1 3 3 2 3" xfId="3199" xr:uid="{17BE92FF-2CE6-4997-B69D-AD664ED71791}"/>
    <cellStyle name="20% - Accent1 3 3 2 3 2" xfId="8739" xr:uid="{2A6B3AB2-87F3-4448-9292-13953B01865A}"/>
    <cellStyle name="20% - Accent1 3 3 2 4" xfId="6278" xr:uid="{0B41FFF9-5C72-427B-803B-17CAC9594AAD}"/>
    <cellStyle name="20% - Accent1 3 3 3" xfId="91" xr:uid="{9AACBC46-5D4E-470A-A6C7-49B0D729E52B}"/>
    <cellStyle name="20% - Accent1 3 3 3 2" xfId="92" xr:uid="{F013A22A-A42C-4930-B589-38C56354F245}"/>
    <cellStyle name="20% - Accent1 3 3 3 2 2" xfId="4892" xr:uid="{EBD290CD-7EB6-4E4D-B65F-FE72040D9060}"/>
    <cellStyle name="20% - Accent1 3 3 3 2 2 2" xfId="10431" xr:uid="{0722B0A3-65DC-4A2E-BBEE-8F955D9427D1}"/>
    <cellStyle name="20% - Accent1 3 3 3 2 3" xfId="6281" xr:uid="{AC4CC7C6-5B8D-4A50-B896-EF9DBD59FA9E}"/>
    <cellStyle name="20% - Accent1 3 3 3 3" xfId="3200" xr:uid="{2A021F76-113D-433D-8583-9D2924291A19}"/>
    <cellStyle name="20% - Accent1 3 3 3 3 2" xfId="8740" xr:uid="{9C65B449-6A3E-4A0F-8A31-5EC18EAB0EA8}"/>
    <cellStyle name="20% - Accent1 3 3 3 4" xfId="6280" xr:uid="{DF3AFAE4-4A0B-4043-A8D2-2A90ECFB247F}"/>
    <cellStyle name="20% - Accent1 3 3 4" xfId="93" xr:uid="{784E2BE7-3D8C-4D9E-AE25-4E0AA03F7E51}"/>
    <cellStyle name="20% - Accent1 3 3 4 2" xfId="4519" xr:uid="{4E6E7E25-49BA-4B7B-8E05-4C41B2E7FEDC}"/>
    <cellStyle name="20% - Accent1 3 3 4 2 2" xfId="10058" xr:uid="{30A1E7A9-2453-41FA-8CBA-E2B011311573}"/>
    <cellStyle name="20% - Accent1 3 3 4 3" xfId="6282" xr:uid="{3E7B76B8-AC19-4434-9500-F4EEF1B83620}"/>
    <cellStyle name="20% - Accent1 3 3 5" xfId="94" xr:uid="{C7674FEE-5256-4A3C-AEF1-16760EF2991E}"/>
    <cellStyle name="20% - Accent1 3 3 5 2" xfId="4890" xr:uid="{C3086BBB-95C7-4223-98D4-24FCAEAC7DA1}"/>
    <cellStyle name="20% - Accent1 3 3 5 2 2" xfId="10429" xr:uid="{7817C0C4-6869-41C1-A03F-6E59D9061215}"/>
    <cellStyle name="20% - Accent1 3 3 5 3" xfId="6283" xr:uid="{86CD4FF7-FE43-4B14-9705-FD74F8D4F78D}"/>
    <cellStyle name="20% - Accent1 3 3 6" xfId="3198" xr:uid="{9B1B4814-CCED-45DF-B365-18AF97DD79B7}"/>
    <cellStyle name="20% - Accent1 3 3 6 2" xfId="8738" xr:uid="{0BE0DF13-6893-49C3-9F5B-163EEA262132}"/>
    <cellStyle name="20% - Accent1 3 3 7" xfId="6277" xr:uid="{5D11A8A2-1220-4086-8D44-90E275D2BA3D}"/>
    <cellStyle name="20% - Accent1 3 4" xfId="95" xr:uid="{38229F27-1B9B-4C7B-8CDC-4F9576C87D24}"/>
    <cellStyle name="20% - Accent1 3 4 2" xfId="96" xr:uid="{3E67152E-6407-475B-BACD-84D524156B71}"/>
    <cellStyle name="20% - Accent1 3 4 2 2" xfId="4518" xr:uid="{E98C2C7D-6DED-4B70-B675-D6363C50BCDA}"/>
    <cellStyle name="20% - Accent1 3 4 2 2 2" xfId="10057" xr:uid="{A0B0F773-8470-417C-900B-57BBEAE84464}"/>
    <cellStyle name="20% - Accent1 3 4 2 3" xfId="6285" xr:uid="{01AF8C90-F985-48BF-ABA8-659DE86A949A}"/>
    <cellStyle name="20% - Accent1 3 4 3" xfId="97" xr:uid="{807D3BE0-80A0-4292-A8C6-FAB0B95D8E31}"/>
    <cellStyle name="20% - Accent1 3 4 3 2" xfId="4893" xr:uid="{7D85CB53-5A90-4725-825B-FFEAFC13810C}"/>
    <cellStyle name="20% - Accent1 3 4 3 2 2" xfId="10432" xr:uid="{B816BAD6-8E5B-454B-96E0-DA0436B9104A}"/>
    <cellStyle name="20% - Accent1 3 4 3 3" xfId="6286" xr:uid="{84D4B42A-2508-4DA1-B2EA-7C760FCE1AF3}"/>
    <cellStyle name="20% - Accent1 3 4 4" xfId="3201" xr:uid="{E6E23B0A-3D00-46B8-8D02-5C8C5FD891C4}"/>
    <cellStyle name="20% - Accent1 3 4 4 2" xfId="8741" xr:uid="{4ED02FCC-C7CB-4458-820D-8D7F42A0133F}"/>
    <cellStyle name="20% - Accent1 3 4 5" xfId="6284" xr:uid="{71F81DF1-A759-46C6-9B77-C2E46E760948}"/>
    <cellStyle name="20% - Accent1 3 5" xfId="98" xr:uid="{B88DD126-9126-405D-90D2-D6AA08638779}"/>
    <cellStyle name="20% - Accent1 3 5 2" xfId="99" xr:uid="{A1C83547-C88F-4C8E-B3C1-93198F6BF442}"/>
    <cellStyle name="20% - Accent1 3 5 2 2" xfId="4894" xr:uid="{939CDD51-36E4-4BD7-8372-865C3FFB0FEE}"/>
    <cellStyle name="20% - Accent1 3 5 2 2 2" xfId="10433" xr:uid="{3F8EE7F4-2909-4BDB-9068-F3368FE068FC}"/>
    <cellStyle name="20% - Accent1 3 5 2 3" xfId="6288" xr:uid="{27D1C5EC-51DE-4250-ACCB-B63F46ECCCB7}"/>
    <cellStyle name="20% - Accent1 3 5 3" xfId="3202" xr:uid="{6E6DDA5F-25CC-4029-A595-8AC1CF144412}"/>
    <cellStyle name="20% - Accent1 3 5 3 2" xfId="8742" xr:uid="{0D8B64A5-1203-424A-BB53-E0E8DE1896D9}"/>
    <cellStyle name="20% - Accent1 3 5 4" xfId="6287" xr:uid="{A05D6A5C-8BDC-48CD-82CF-1E3E711675BE}"/>
    <cellStyle name="20% - Accent1 3 6" xfId="100" xr:uid="{6C62B01F-B339-48DB-8369-84007BF74EB4}"/>
    <cellStyle name="20% - Accent1 3 6 2" xfId="101" xr:uid="{D212BF1B-DB1C-4668-802D-1E8C152F8B92}"/>
    <cellStyle name="20% - Accent1 3 6 2 2" xfId="4895" xr:uid="{DFD137FF-8923-4DBE-B43A-A851C659E0C4}"/>
    <cellStyle name="20% - Accent1 3 6 2 2 2" xfId="10434" xr:uid="{0F762DE9-EEE7-46A1-8226-62AEF272F1E9}"/>
    <cellStyle name="20% - Accent1 3 6 2 3" xfId="6290" xr:uid="{A8B1BFB6-DCA6-45A8-BFCC-3EB0EA89FF64}"/>
    <cellStyle name="20% - Accent1 3 6 3" xfId="3203" xr:uid="{B36110AF-66DA-4CA6-A7C9-0F95A451B36A}"/>
    <cellStyle name="20% - Accent1 3 6 3 2" xfId="8743" xr:uid="{896DF3EA-6AD7-4675-ADC4-AF308350E254}"/>
    <cellStyle name="20% - Accent1 3 6 4" xfId="6289" xr:uid="{0F55F784-8B19-4B7C-929B-03FC6A326764}"/>
    <cellStyle name="20% - Accent1 3 7" xfId="102" xr:uid="{A94805B1-E12E-47E6-9F45-1E9D5A3A48E7}"/>
    <cellStyle name="20% - Accent1 3 7 2" xfId="4885" xr:uid="{5DA77BF6-3B41-4EE2-989C-E170B00B8DB1}"/>
    <cellStyle name="20% - Accent1 3 7 2 2" xfId="10424" xr:uid="{378FF9BC-1193-4FC3-A96B-A07798D1C9FD}"/>
    <cellStyle name="20% - Accent1 3 7 3" xfId="6291" xr:uid="{6C20CE9C-7E8D-43A5-B4DC-F418509ACF54}"/>
    <cellStyle name="20% - Accent1 3 8" xfId="3193" xr:uid="{A2EDC826-149F-40A7-B254-90455A2F8239}"/>
    <cellStyle name="20% - Accent1 3 8 2" xfId="8733" xr:uid="{2C579C02-3788-4EA7-9310-143F2F2E95D3}"/>
    <cellStyle name="20% - Accent1 3 9" xfId="6267" xr:uid="{6DC0C045-C46A-4E71-97A2-B247D250AF12}"/>
    <cellStyle name="20% - Accent1 4" xfId="103" xr:uid="{07638EC5-3FED-4D9A-9901-6C3C43EB48A2}"/>
    <cellStyle name="20% - Accent1 4 2" xfId="104" xr:uid="{7045CBA0-FC99-4561-A4D1-DAB72B9CB114}"/>
    <cellStyle name="20% - Accent1 4 2 2" xfId="105" xr:uid="{F4264840-C91E-4FF3-BB5E-9A462A8B054D}"/>
    <cellStyle name="20% - Accent1 4 2 2 2" xfId="106" xr:uid="{EE777F73-A0DD-417C-B3F0-E78A4A026DF8}"/>
    <cellStyle name="20% - Accent1 4 2 2 2 2" xfId="4898" xr:uid="{A692F3A3-31D7-41ED-90B2-AB30428F318F}"/>
    <cellStyle name="20% - Accent1 4 2 2 2 2 2" xfId="10437" xr:uid="{3D0B54AA-6100-407B-8364-AB5C4AA24E83}"/>
    <cellStyle name="20% - Accent1 4 2 2 2 3" xfId="6295" xr:uid="{1DF753D3-0806-447F-9F09-67B1685E06B8}"/>
    <cellStyle name="20% - Accent1 4 2 2 3" xfId="3206" xr:uid="{B463B2A5-5B0D-4E16-B6E5-6F66F6378798}"/>
    <cellStyle name="20% - Accent1 4 2 2 3 2" xfId="8746" xr:uid="{6ACEAA1C-EE4D-4C52-89B8-6C8C4B1FC28B}"/>
    <cellStyle name="20% - Accent1 4 2 2 4" xfId="6294" xr:uid="{D9BF6E5C-7777-4419-A218-A4EE3B9F3F68}"/>
    <cellStyle name="20% - Accent1 4 2 3" xfId="107" xr:uid="{87B5AE10-9218-427D-BFE1-3CD84CEDBD53}"/>
    <cellStyle name="20% - Accent1 4 2 3 2" xfId="108" xr:uid="{E0E79591-7E5D-4F2F-92A6-FE74332E6951}"/>
    <cellStyle name="20% - Accent1 4 2 3 2 2" xfId="4899" xr:uid="{074835ED-F33A-47EB-BB15-C909BB90C6BB}"/>
    <cellStyle name="20% - Accent1 4 2 3 2 2 2" xfId="10438" xr:uid="{D08C6BD0-15D9-4B1C-B85E-FEC668DE81B4}"/>
    <cellStyle name="20% - Accent1 4 2 3 2 3" xfId="6297" xr:uid="{A18404A5-B9B6-4720-8979-6BE95B96B26A}"/>
    <cellStyle name="20% - Accent1 4 2 3 3" xfId="3207" xr:uid="{672AE0A8-6A17-49C8-A06D-8E86E3A6D363}"/>
    <cellStyle name="20% - Accent1 4 2 3 3 2" xfId="8747" xr:uid="{7B19F3E1-EED4-485F-8903-C5A56B923B41}"/>
    <cellStyle name="20% - Accent1 4 2 3 4" xfId="6296" xr:uid="{BA82961A-8DDE-4DF5-8C36-38798D44B054}"/>
    <cellStyle name="20% - Accent1 4 2 4" xfId="109" xr:uid="{BE2231E3-C4E9-4A90-BF13-ACFB5955E92E}"/>
    <cellStyle name="20% - Accent1 4 2 4 2" xfId="4517" xr:uid="{F2BBF233-2135-4AD1-8E6D-AB96350D04D3}"/>
    <cellStyle name="20% - Accent1 4 2 4 2 2" xfId="10056" xr:uid="{E09325FB-529D-4187-9773-2E069C7189B7}"/>
    <cellStyle name="20% - Accent1 4 2 4 3" xfId="6298" xr:uid="{C320BC05-69F1-4A50-B307-74C1D61B1654}"/>
    <cellStyle name="20% - Accent1 4 2 5" xfId="110" xr:uid="{C6A866BA-0D71-4DA1-82AB-A19ADC016D58}"/>
    <cellStyle name="20% - Accent1 4 2 5 2" xfId="4897" xr:uid="{5CF17B30-7352-42EC-823C-B4B4C6E2CF7E}"/>
    <cellStyle name="20% - Accent1 4 2 5 2 2" xfId="10436" xr:uid="{39F4F293-824A-4CAC-BA78-92E7BA731EC7}"/>
    <cellStyle name="20% - Accent1 4 2 5 3" xfId="6299" xr:uid="{E357A182-FF77-4F2B-BE9B-7CB30A25A751}"/>
    <cellStyle name="20% - Accent1 4 2 6" xfId="3205" xr:uid="{6B8F2457-DEB0-4EA5-8D19-CCB2AAC39687}"/>
    <cellStyle name="20% - Accent1 4 2 6 2" xfId="8745" xr:uid="{3D85D202-8A16-4186-93E1-5C9C739A8509}"/>
    <cellStyle name="20% - Accent1 4 2 7" xfId="6293" xr:uid="{D99A45D4-E397-4833-BCCB-A1878E35C91A}"/>
    <cellStyle name="20% - Accent1 4 3" xfId="111" xr:uid="{6307E0C8-F368-44ED-9961-D5052590DEB9}"/>
    <cellStyle name="20% - Accent1 4 3 2" xfId="112" xr:uid="{9C62B5CD-1DB6-4770-952F-4EC1588F622E}"/>
    <cellStyle name="20% - Accent1 4 3 2 2" xfId="4516" xr:uid="{6CC2BE2D-422E-4E97-BFF4-A291B111E887}"/>
    <cellStyle name="20% - Accent1 4 3 2 2 2" xfId="10055" xr:uid="{E47DC0C8-2F59-4CC1-9EF3-10FFB6FFCA2B}"/>
    <cellStyle name="20% - Accent1 4 3 2 3" xfId="6301" xr:uid="{6CEE4A84-D16E-4E54-AA5A-9E37B9F64058}"/>
    <cellStyle name="20% - Accent1 4 3 3" xfId="113" xr:uid="{85C277BE-C624-4B7C-9C46-3079A7E9AB28}"/>
    <cellStyle name="20% - Accent1 4 3 3 2" xfId="4900" xr:uid="{E313B12F-7241-4283-8B56-2711C2705E92}"/>
    <cellStyle name="20% - Accent1 4 3 3 2 2" xfId="10439" xr:uid="{4F9C6311-0178-4F21-AB1E-73357289EFA1}"/>
    <cellStyle name="20% - Accent1 4 3 3 3" xfId="6302" xr:uid="{2436593B-1DAE-49C5-B020-39187DC264E9}"/>
    <cellStyle name="20% - Accent1 4 3 4" xfId="3208" xr:uid="{C06E6381-2D7D-4A63-80C7-369B3B31ECD9}"/>
    <cellStyle name="20% - Accent1 4 3 4 2" xfId="8748" xr:uid="{599FDD8A-CDB7-4D27-B4BB-2D4CACC370EE}"/>
    <cellStyle name="20% - Accent1 4 3 5" xfId="6300" xr:uid="{21E98342-1F81-46AF-B754-628F47097C1B}"/>
    <cellStyle name="20% - Accent1 4 4" xfId="114" xr:uid="{0EA5754C-F8B4-4718-9945-A30A691013C9}"/>
    <cellStyle name="20% - Accent1 4 4 2" xfId="115" xr:uid="{9BD963B1-BC09-46EB-B143-C2E9000464E3}"/>
    <cellStyle name="20% - Accent1 4 4 2 2" xfId="4901" xr:uid="{79E42AF5-A6CD-40A1-A631-C519C3BB5EAC}"/>
    <cellStyle name="20% - Accent1 4 4 2 2 2" xfId="10440" xr:uid="{784F7D16-D7F1-4417-AA5C-6656118EC552}"/>
    <cellStyle name="20% - Accent1 4 4 2 3" xfId="6304" xr:uid="{2B099B36-F529-46D9-AC0B-6583D0106A45}"/>
    <cellStyle name="20% - Accent1 4 4 3" xfId="3209" xr:uid="{7C02E6BC-C6BC-4CBE-991F-A9452029C873}"/>
    <cellStyle name="20% - Accent1 4 4 3 2" xfId="8749" xr:uid="{8F7C3B62-28C0-416A-8440-3738FC261CEF}"/>
    <cellStyle name="20% - Accent1 4 4 4" xfId="6303" xr:uid="{9C21D926-BBA2-4686-8CF4-0EC8E49462A3}"/>
    <cellStyle name="20% - Accent1 4 5" xfId="116" xr:uid="{BABF1BA3-2162-4B8C-BE3C-1C33961172F0}"/>
    <cellStyle name="20% - Accent1 4 5 2" xfId="117" xr:uid="{79680AF9-7403-44DD-A200-41BF112E5AB3}"/>
    <cellStyle name="20% - Accent1 4 5 2 2" xfId="4902" xr:uid="{F8199CD6-AC94-4404-B6CF-20D63A996E92}"/>
    <cellStyle name="20% - Accent1 4 5 2 2 2" xfId="10441" xr:uid="{4DEF5598-EAF8-47A0-863E-4CE397A1FBC5}"/>
    <cellStyle name="20% - Accent1 4 5 2 3" xfId="6306" xr:uid="{077F3091-B257-4C3F-8AE9-8A834B68055E}"/>
    <cellStyle name="20% - Accent1 4 5 3" xfId="3210" xr:uid="{195EE138-1588-46D5-85E1-4DBA9C4A8D4F}"/>
    <cellStyle name="20% - Accent1 4 5 3 2" xfId="8750" xr:uid="{BE3C169F-9BA2-4A30-8B09-DD8527B6FAE5}"/>
    <cellStyle name="20% - Accent1 4 5 4" xfId="6305" xr:uid="{F3F8BF6E-025F-4321-97FA-3FD5F37B4241}"/>
    <cellStyle name="20% - Accent1 4 6" xfId="118" xr:uid="{9EBD0576-8C4E-47C0-91D0-8121CF892016}"/>
    <cellStyle name="20% - Accent1 4 6 2" xfId="4896" xr:uid="{3F0170DF-4745-4C44-B5B8-37406449753A}"/>
    <cellStyle name="20% - Accent1 4 6 2 2" xfId="10435" xr:uid="{C2CFA584-85EB-42D2-B079-CD21E39D2A46}"/>
    <cellStyle name="20% - Accent1 4 6 3" xfId="6307" xr:uid="{38F17C4C-8949-45B5-B9B5-C9935AC81E7D}"/>
    <cellStyle name="20% - Accent1 4 7" xfId="3204" xr:uid="{11335C13-972A-49B9-B6CC-D52B192B1D92}"/>
    <cellStyle name="20% - Accent1 4 7 2" xfId="8744" xr:uid="{CA1292C0-CC2F-484B-A3C4-48353731EA9E}"/>
    <cellStyle name="20% - Accent1 4 8" xfId="6292" xr:uid="{480D20C5-93B4-41FC-B39D-75928A2F7617}"/>
    <cellStyle name="20% - Accent1 5" xfId="119" xr:uid="{E4ECF899-8DA0-4095-8F96-190A769EA8B8}"/>
    <cellStyle name="20% - Accent1 5 2" xfId="120" xr:uid="{C6594DC9-6FAF-46AB-AD0A-CE2B9A5AB35B}"/>
    <cellStyle name="20% - Accent1 5 2 2" xfId="121" xr:uid="{599849E4-7819-4CEE-8E95-33441D007968}"/>
    <cellStyle name="20% - Accent1 5 2 2 2" xfId="122" xr:uid="{4AEEBBF8-B130-4EDE-BD7B-F7CBDAACE92D}"/>
    <cellStyle name="20% - Accent1 5 2 2 2 2" xfId="4905" xr:uid="{FC792E47-5CF7-4C69-8F7E-F1201E65285C}"/>
    <cellStyle name="20% - Accent1 5 2 2 2 2 2" xfId="10444" xr:uid="{CE7687A8-5A73-4B8E-8257-153A536FC2FD}"/>
    <cellStyle name="20% - Accent1 5 2 2 2 3" xfId="6311" xr:uid="{76259317-FC05-4D67-B681-CAD935B28863}"/>
    <cellStyle name="20% - Accent1 5 2 2 3" xfId="3213" xr:uid="{B545F2F7-8204-43C1-A3A3-022A77449392}"/>
    <cellStyle name="20% - Accent1 5 2 2 3 2" xfId="8753" xr:uid="{CA438194-AB60-4BFE-81F3-59AFF037C274}"/>
    <cellStyle name="20% - Accent1 5 2 2 4" xfId="6310" xr:uid="{A28078D1-6A2E-4354-92FC-03C4351EE91E}"/>
    <cellStyle name="20% - Accent1 5 2 3" xfId="123" xr:uid="{8F2E67AF-98C8-42B0-8BE5-DDFA689FB31D}"/>
    <cellStyle name="20% - Accent1 5 2 3 2" xfId="124" xr:uid="{6D9D3473-BDA8-4920-A5AB-D9CAC90933BB}"/>
    <cellStyle name="20% - Accent1 5 2 3 2 2" xfId="4906" xr:uid="{282A42EC-E193-44A5-8A68-DF698927E855}"/>
    <cellStyle name="20% - Accent1 5 2 3 2 2 2" xfId="10445" xr:uid="{48DC72C4-08DF-47F9-BAE3-1AC9C0A95420}"/>
    <cellStyle name="20% - Accent1 5 2 3 2 3" xfId="6313" xr:uid="{BB9F7542-4418-4BA2-8935-42DEE5F6F575}"/>
    <cellStyle name="20% - Accent1 5 2 3 3" xfId="3214" xr:uid="{93A7FA7E-F806-48F3-BAE9-5003654A7B77}"/>
    <cellStyle name="20% - Accent1 5 2 3 3 2" xfId="8754" xr:uid="{08A77592-EE82-4E82-B80D-D7BE279E1D73}"/>
    <cellStyle name="20% - Accent1 5 2 3 4" xfId="6312" xr:uid="{F5E39B6A-8AFF-4C6D-A5FF-C5855E13BFB5}"/>
    <cellStyle name="20% - Accent1 5 2 4" xfId="125" xr:uid="{DA2BDC24-B9C4-4F84-866A-2642127E318E}"/>
    <cellStyle name="20% - Accent1 5 2 4 2" xfId="4514" xr:uid="{2F3ACB87-43A6-4242-8149-9D7F409B4BE3}"/>
    <cellStyle name="20% - Accent1 5 2 4 2 2" xfId="10053" xr:uid="{1198558F-8059-4B95-90AF-0959C1D112E9}"/>
    <cellStyle name="20% - Accent1 5 2 4 3" xfId="6314" xr:uid="{319D2949-DBCB-4A19-9E22-833C0C1DE62E}"/>
    <cellStyle name="20% - Accent1 5 2 5" xfId="126" xr:uid="{4542A0FA-959A-4B95-8A38-F36FDEAC38AA}"/>
    <cellStyle name="20% - Accent1 5 2 5 2" xfId="4904" xr:uid="{D66244DE-A278-415F-A5D8-DF5C2F98DEA1}"/>
    <cellStyle name="20% - Accent1 5 2 5 2 2" xfId="10443" xr:uid="{277FFC62-AE3B-4CFA-B907-5E048DFBD4A2}"/>
    <cellStyle name="20% - Accent1 5 2 5 3" xfId="6315" xr:uid="{489554B2-25D6-4452-8897-D529C3E8EE5E}"/>
    <cellStyle name="20% - Accent1 5 2 6" xfId="3212" xr:uid="{D23ABC1E-91C1-4D5C-BDA0-811D3C53756A}"/>
    <cellStyle name="20% - Accent1 5 2 6 2" xfId="8752" xr:uid="{8FE18112-681B-46BA-A02F-E9DD9E50BB79}"/>
    <cellStyle name="20% - Accent1 5 2 7" xfId="6309" xr:uid="{944A4C07-09FD-4276-8342-BBDD64DE3759}"/>
    <cellStyle name="20% - Accent1 5 3" xfId="127" xr:uid="{06E1C50C-FD63-4F1E-AE62-76DBEE79345B}"/>
    <cellStyle name="20% - Accent1 5 3 2" xfId="128" xr:uid="{90A4DAA3-7968-46A0-8D47-B338D425C7DF}"/>
    <cellStyle name="20% - Accent1 5 3 2 2" xfId="4513" xr:uid="{CCCFA887-B8FC-4B7A-9DE7-701FFA6952E7}"/>
    <cellStyle name="20% - Accent1 5 3 2 2 2" xfId="10052" xr:uid="{F50216B4-82E8-4571-BF53-6898EC71066B}"/>
    <cellStyle name="20% - Accent1 5 3 2 3" xfId="6317" xr:uid="{01EE119F-1A1E-45BF-81B4-D7F7FAF36B55}"/>
    <cellStyle name="20% - Accent1 5 3 3" xfId="129" xr:uid="{F8733A00-DCDF-4E21-9B32-7EDEC82F69C2}"/>
    <cellStyle name="20% - Accent1 5 3 3 2" xfId="4907" xr:uid="{1E8E20E4-770A-44AE-8C20-9573B20E49A3}"/>
    <cellStyle name="20% - Accent1 5 3 3 2 2" xfId="10446" xr:uid="{A91F9023-46E3-42E9-811C-F8D88E138EB8}"/>
    <cellStyle name="20% - Accent1 5 3 3 3" xfId="6318" xr:uid="{1F23B60C-D8FB-4405-9FE5-50007CB6F77D}"/>
    <cellStyle name="20% - Accent1 5 3 4" xfId="3215" xr:uid="{0A8DFD75-6F55-4BCF-95A8-B5A6770048DB}"/>
    <cellStyle name="20% - Accent1 5 3 4 2" xfId="8755" xr:uid="{D3156885-FB51-411A-BD84-61374A975815}"/>
    <cellStyle name="20% - Accent1 5 3 5" xfId="6316" xr:uid="{5A20E00F-0C01-4DF6-8386-AA0789E8E791}"/>
    <cellStyle name="20% - Accent1 5 4" xfId="130" xr:uid="{419446FE-E224-4276-945C-4226B8B54909}"/>
    <cellStyle name="20% - Accent1 5 4 2" xfId="131" xr:uid="{0CCE8E07-8717-4C16-A635-F88A92879889}"/>
    <cellStyle name="20% - Accent1 5 4 2 2" xfId="4908" xr:uid="{43D835D6-58D0-4CF1-BA1F-1197BD0A4A3B}"/>
    <cellStyle name="20% - Accent1 5 4 2 2 2" xfId="10447" xr:uid="{EA715AAA-F47D-4E38-A3FE-30C3DF015776}"/>
    <cellStyle name="20% - Accent1 5 4 2 3" xfId="6320" xr:uid="{3FD98670-A39C-4E3C-AA9C-7439B14BB74B}"/>
    <cellStyle name="20% - Accent1 5 4 3" xfId="3216" xr:uid="{A6D16BF1-A12B-4C64-A4AB-964FD9A9A7F5}"/>
    <cellStyle name="20% - Accent1 5 4 3 2" xfId="8756" xr:uid="{FDB0B44C-9B4B-46CA-950E-BC0443CB4F7B}"/>
    <cellStyle name="20% - Accent1 5 4 4" xfId="6319" xr:uid="{6937D49D-45D0-479C-B2A5-9AD89EFBB410}"/>
    <cellStyle name="20% - Accent1 5 5" xfId="132" xr:uid="{1DADE349-3662-4AA1-BF39-1AD080B21F88}"/>
    <cellStyle name="20% - Accent1 5 5 2" xfId="133" xr:uid="{B2468FC1-ED58-4883-9209-45F653F8A084}"/>
    <cellStyle name="20% - Accent1 5 5 2 2" xfId="4909" xr:uid="{587B526F-7907-44D4-B542-F8FC7BD4BA02}"/>
    <cellStyle name="20% - Accent1 5 5 2 2 2" xfId="10448" xr:uid="{8941227B-12F2-4F18-903B-C92DC44C5E91}"/>
    <cellStyle name="20% - Accent1 5 5 2 3" xfId="6322" xr:uid="{92341EB2-6906-468C-80ED-D64259155A76}"/>
    <cellStyle name="20% - Accent1 5 5 3" xfId="3217" xr:uid="{8B91423F-C6A0-43C8-83FD-E5128B0A2818}"/>
    <cellStyle name="20% - Accent1 5 5 3 2" xfId="8757" xr:uid="{E6AF25D0-A11A-4B5C-B071-AD823A17314F}"/>
    <cellStyle name="20% - Accent1 5 5 4" xfId="6321" xr:uid="{D9C21AB0-9E50-4596-B49A-6C034693774C}"/>
    <cellStyle name="20% - Accent1 5 6" xfId="134" xr:uid="{409AFBA9-324E-431A-A2D0-A3308EC13E63}"/>
    <cellStyle name="20% - Accent1 5 6 2" xfId="4903" xr:uid="{B1AB9F29-49C0-4F11-8C76-53D7CA4E93A9}"/>
    <cellStyle name="20% - Accent1 5 6 2 2" xfId="10442" xr:uid="{D942BC3E-A713-4D12-A520-B151AD7D3EA3}"/>
    <cellStyle name="20% - Accent1 5 6 3" xfId="6323" xr:uid="{168E644E-FFC5-44F2-8620-A43E165FB28D}"/>
    <cellStyle name="20% - Accent1 5 7" xfId="3211" xr:uid="{8DEB132D-39E4-4F1A-BC3B-6084B5E252A2}"/>
    <cellStyle name="20% - Accent1 5 7 2" xfId="8751" xr:uid="{347531AA-509D-448C-B763-9C659DBCA9F4}"/>
    <cellStyle name="20% - Accent1 5 8" xfId="6308" xr:uid="{49614BBB-E2DA-47E6-B853-7F0F8A6D5C36}"/>
    <cellStyle name="20% - Accent1 6" xfId="135" xr:uid="{F78915B5-E09F-4C78-BE0B-D606A66C2A1F}"/>
    <cellStyle name="20% - Accent1 6 2" xfId="136" xr:uid="{6BEDE8C8-A6FC-4D58-82F4-B601BFE71F94}"/>
    <cellStyle name="20% - Accent1 6 2 2" xfId="137" xr:uid="{4DA10767-FFB3-4703-BB42-B802ADB7D024}"/>
    <cellStyle name="20% - Accent1 6 2 2 2" xfId="138" xr:uid="{B8ABB96A-6AB7-4332-9082-C167CA6FD8BF}"/>
    <cellStyle name="20% - Accent1 6 2 2 2 2" xfId="4912" xr:uid="{6C9D2CE7-C5E0-4E70-99C7-F6AE0FD42AAC}"/>
    <cellStyle name="20% - Accent1 6 2 2 2 2 2" xfId="10451" xr:uid="{4D130237-456A-451C-8ED3-D1553B9883F3}"/>
    <cellStyle name="20% - Accent1 6 2 2 2 3" xfId="6327" xr:uid="{645F1055-E357-4479-AA16-8C8A019DBEAF}"/>
    <cellStyle name="20% - Accent1 6 2 2 3" xfId="3220" xr:uid="{F9291AAD-7360-4310-99F0-3EFF2C4E9693}"/>
    <cellStyle name="20% - Accent1 6 2 2 3 2" xfId="8760" xr:uid="{265DB223-3D0E-4916-B344-975C5C5C51F3}"/>
    <cellStyle name="20% - Accent1 6 2 2 4" xfId="6326" xr:uid="{71851646-835C-453F-9AEF-AD8593239B36}"/>
    <cellStyle name="20% - Accent1 6 2 3" xfId="139" xr:uid="{F7481BF9-863B-416F-88FE-B7F6E217013A}"/>
    <cellStyle name="20% - Accent1 6 2 3 2" xfId="140" xr:uid="{22DFB6C4-71EB-44AD-9CF4-5A6FE0950390}"/>
    <cellStyle name="20% - Accent1 6 2 3 2 2" xfId="4913" xr:uid="{F6936204-1ED5-4F25-BA2B-60109CD7693F}"/>
    <cellStyle name="20% - Accent1 6 2 3 2 2 2" xfId="10452" xr:uid="{E40E02FF-B6F0-49D7-B7D4-765F32F09E79}"/>
    <cellStyle name="20% - Accent1 6 2 3 2 3" xfId="6329" xr:uid="{A5ED935E-ADE1-42A5-B4B1-9D12BE5E1BCB}"/>
    <cellStyle name="20% - Accent1 6 2 3 3" xfId="3221" xr:uid="{9BE23EEA-FE32-4AF7-98A3-60EFC27EA4BC}"/>
    <cellStyle name="20% - Accent1 6 2 3 3 2" xfId="8761" xr:uid="{542D6B77-0963-44D9-BAEB-00907F4E517D}"/>
    <cellStyle name="20% - Accent1 6 2 3 4" xfId="6328" xr:uid="{B302781B-AE12-4B35-88CA-3663CD4DBB40}"/>
    <cellStyle name="20% - Accent1 6 2 4" xfId="141" xr:uid="{16A5DA61-01EF-4FE3-975C-5D099D759416}"/>
    <cellStyle name="20% - Accent1 6 2 4 2" xfId="4512" xr:uid="{C40EA4BB-72D8-4A31-934C-67777B51E2BA}"/>
    <cellStyle name="20% - Accent1 6 2 4 2 2" xfId="10051" xr:uid="{7FD68CE0-FA28-45FA-BBBD-E95B50F854A1}"/>
    <cellStyle name="20% - Accent1 6 2 4 3" xfId="6330" xr:uid="{4CE0F858-B003-4F36-8D46-D0E3D586E1CD}"/>
    <cellStyle name="20% - Accent1 6 2 5" xfId="142" xr:uid="{8A749FB3-D39E-4496-91DC-A021CCB7AD0D}"/>
    <cellStyle name="20% - Accent1 6 2 5 2" xfId="4911" xr:uid="{8CE69A46-B9D5-4F11-9F53-072F6ADA824A}"/>
    <cellStyle name="20% - Accent1 6 2 5 2 2" xfId="10450" xr:uid="{9FC19F72-87E8-4832-A20F-5040F07BED2A}"/>
    <cellStyle name="20% - Accent1 6 2 5 3" xfId="6331" xr:uid="{D1ED6B23-1626-4C04-B77A-AFE64FDBBB8B}"/>
    <cellStyle name="20% - Accent1 6 2 6" xfId="3219" xr:uid="{9D409A99-C727-40EB-BE6C-B8EC11807D6C}"/>
    <cellStyle name="20% - Accent1 6 2 6 2" xfId="8759" xr:uid="{EFA5ACA0-27CE-4E3A-A462-7561BC218A77}"/>
    <cellStyle name="20% - Accent1 6 2 7" xfId="6325" xr:uid="{793DFB43-AF3D-4B04-8292-3A8D4353EAB1}"/>
    <cellStyle name="20% - Accent1 6 3" xfId="143" xr:uid="{E93FD14C-03FA-4F1A-9ECD-C9791BBFD000}"/>
    <cellStyle name="20% - Accent1 6 3 2" xfId="144" xr:uid="{F7EC4FED-51C2-4577-9F5D-734BA43E4948}"/>
    <cellStyle name="20% - Accent1 6 3 2 2" xfId="4511" xr:uid="{6E7B973D-74C9-44CB-B671-C9A753D6D7F3}"/>
    <cellStyle name="20% - Accent1 6 3 2 2 2" xfId="10050" xr:uid="{5D1F523E-BA51-4A22-AD16-C11451BA35C0}"/>
    <cellStyle name="20% - Accent1 6 3 2 3" xfId="6333" xr:uid="{A73F67CC-C73E-44E7-9FCB-F0325A199F5B}"/>
    <cellStyle name="20% - Accent1 6 3 3" xfId="145" xr:uid="{2599978D-E0A1-47A4-96C4-4CE8306F16B4}"/>
    <cellStyle name="20% - Accent1 6 3 3 2" xfId="4914" xr:uid="{55C4A2A0-7249-4313-A01C-62779E355F35}"/>
    <cellStyle name="20% - Accent1 6 3 3 2 2" xfId="10453" xr:uid="{9F0BF951-AF4B-4BF8-B2EF-AF1C9C515B06}"/>
    <cellStyle name="20% - Accent1 6 3 3 3" xfId="6334" xr:uid="{1A663113-1ED8-4532-B772-D31817A02A22}"/>
    <cellStyle name="20% - Accent1 6 3 4" xfId="3222" xr:uid="{262AA787-3CB1-4FB4-A37A-2314F5B45EC2}"/>
    <cellStyle name="20% - Accent1 6 3 4 2" xfId="8762" xr:uid="{627A2C69-0823-4BE9-8BBA-DBEF923A8A15}"/>
    <cellStyle name="20% - Accent1 6 3 5" xfId="6332" xr:uid="{F649E23A-0783-401E-8917-FBA7AE43EE76}"/>
    <cellStyle name="20% - Accent1 6 4" xfId="146" xr:uid="{1AB37647-EE21-4A30-8EF1-FF07DE7FA420}"/>
    <cellStyle name="20% - Accent1 6 4 2" xfId="147" xr:uid="{5330B904-9027-4176-AE21-76E5B7753883}"/>
    <cellStyle name="20% - Accent1 6 4 2 2" xfId="4915" xr:uid="{AE784291-2CA9-4B2D-8EE3-634DE081E5BE}"/>
    <cellStyle name="20% - Accent1 6 4 2 2 2" xfId="10454" xr:uid="{A528C621-4D99-40C8-853F-DEBD56681DC2}"/>
    <cellStyle name="20% - Accent1 6 4 2 3" xfId="6336" xr:uid="{BF0211F9-4D95-45B2-B264-C18D32C846AC}"/>
    <cellStyle name="20% - Accent1 6 4 3" xfId="3223" xr:uid="{FEE7F1EB-F275-46DA-B7C0-609652507475}"/>
    <cellStyle name="20% - Accent1 6 4 3 2" xfId="8763" xr:uid="{4511AF8E-7BB5-4548-A2D2-769F44B6D439}"/>
    <cellStyle name="20% - Accent1 6 4 4" xfId="6335" xr:uid="{7926470F-A053-45D2-9EC4-074C46E9CBCC}"/>
    <cellStyle name="20% - Accent1 6 5" xfId="148" xr:uid="{80D6E58A-51D4-4C55-9556-2D65D2B24A12}"/>
    <cellStyle name="20% - Accent1 6 5 2" xfId="149" xr:uid="{155AFC23-AFF4-4EDE-80A1-804AFFC91FE7}"/>
    <cellStyle name="20% - Accent1 6 5 2 2" xfId="4916" xr:uid="{14A968DC-3F7F-482F-91C6-B4C9F8B3F5F4}"/>
    <cellStyle name="20% - Accent1 6 5 2 2 2" xfId="10455" xr:uid="{D9AED7F3-1270-4764-BEF4-A6E040880834}"/>
    <cellStyle name="20% - Accent1 6 5 2 3" xfId="6338" xr:uid="{85AA4632-4DB0-45C7-A019-579A7F3369BE}"/>
    <cellStyle name="20% - Accent1 6 5 3" xfId="3224" xr:uid="{D1BD642A-D89C-4914-B28B-467C45046607}"/>
    <cellStyle name="20% - Accent1 6 5 3 2" xfId="8764" xr:uid="{65704B36-4183-41C7-9A95-6B7887020C87}"/>
    <cellStyle name="20% - Accent1 6 5 4" xfId="6337" xr:uid="{F12354BD-1EDF-4EB2-9BD0-7106998E38D0}"/>
    <cellStyle name="20% - Accent1 6 6" xfId="150" xr:uid="{91C77AED-AB4F-4089-97A0-50CC04770306}"/>
    <cellStyle name="20% - Accent1 6 6 2" xfId="4910" xr:uid="{1AD646CA-805E-408D-98F2-E5A375B3F041}"/>
    <cellStyle name="20% - Accent1 6 6 2 2" xfId="10449" xr:uid="{AD602F74-B73C-4612-8845-99267DB9A52E}"/>
    <cellStyle name="20% - Accent1 6 6 3" xfId="6339" xr:uid="{E490D74A-DFB6-4FCD-A5D7-9F4F42405CCD}"/>
    <cellStyle name="20% - Accent1 6 7" xfId="3218" xr:uid="{852B328C-88EE-467E-A430-AA2A2AE7AC5B}"/>
    <cellStyle name="20% - Accent1 6 7 2" xfId="8758" xr:uid="{051AD2DC-8AD3-4E16-B337-0B282DE60BCF}"/>
    <cellStyle name="20% - Accent1 6 8" xfId="6324" xr:uid="{E59F5AD3-D2BE-4C4A-BFED-6CF1B4FE488B}"/>
    <cellStyle name="20% - Accent1 7" xfId="151" xr:uid="{F5333FBE-7EB0-435A-BEFC-E620F66F8B15}"/>
    <cellStyle name="20% - Accent1 7 2" xfId="152" xr:uid="{DB8D71DE-6BF8-444C-850A-99DB007334C2}"/>
    <cellStyle name="20% - Accent1 7 2 2" xfId="153" xr:uid="{C67EF114-FF9E-406B-ACED-A2AA640E5355}"/>
    <cellStyle name="20% - Accent1 7 2 2 2" xfId="154" xr:uid="{D5E7CF7D-60F4-4C18-BF2B-A8DA99900B3D}"/>
    <cellStyle name="20% - Accent1 7 2 2 2 2" xfId="4919" xr:uid="{3B09FCE1-25AC-4D2D-AD02-FC196521FD05}"/>
    <cellStyle name="20% - Accent1 7 2 2 2 2 2" xfId="10458" xr:uid="{369092AE-0E10-4B5D-85BD-2EBC3CF638FA}"/>
    <cellStyle name="20% - Accent1 7 2 2 2 3" xfId="6343" xr:uid="{A5BF046B-A5E6-40A8-BE27-1B9788DFCB5C}"/>
    <cellStyle name="20% - Accent1 7 2 2 3" xfId="3227" xr:uid="{2D1F110B-FFA4-490F-BCDC-E930A1D2D075}"/>
    <cellStyle name="20% - Accent1 7 2 2 3 2" xfId="8767" xr:uid="{6E79E8B9-72FD-4208-B2BF-1BC7FFFBD907}"/>
    <cellStyle name="20% - Accent1 7 2 2 4" xfId="6342" xr:uid="{12D96D0B-5F51-481D-B6BB-409A5B9339E7}"/>
    <cellStyle name="20% - Accent1 7 2 3" xfId="155" xr:uid="{5E822D2E-11FB-47DA-9024-398EB4255A72}"/>
    <cellStyle name="20% - Accent1 7 2 3 2" xfId="156" xr:uid="{23017BC4-760B-4122-937C-4039F297A522}"/>
    <cellStyle name="20% - Accent1 7 2 3 2 2" xfId="4920" xr:uid="{35EE8E2E-6598-4577-8CEA-239D756281F6}"/>
    <cellStyle name="20% - Accent1 7 2 3 2 2 2" xfId="10459" xr:uid="{EBC79B81-F371-4F05-B97A-9D25D26CEB5D}"/>
    <cellStyle name="20% - Accent1 7 2 3 2 3" xfId="6345" xr:uid="{E1877910-201F-43C1-90F6-DEFA81EB6126}"/>
    <cellStyle name="20% - Accent1 7 2 3 3" xfId="3228" xr:uid="{77474BD9-FF33-469E-91BA-A703CAC5F6F9}"/>
    <cellStyle name="20% - Accent1 7 2 3 3 2" xfId="8768" xr:uid="{ADB54B58-FAFC-4661-B9D0-2E3BE5A506A5}"/>
    <cellStyle name="20% - Accent1 7 2 3 4" xfId="6344" xr:uid="{56F45B19-7468-4748-9F21-F9A8A935E60C}"/>
    <cellStyle name="20% - Accent1 7 2 4" xfId="157" xr:uid="{A0CE64B1-B945-478C-BBFC-7E0254807557}"/>
    <cellStyle name="20% - Accent1 7 2 4 2" xfId="4510" xr:uid="{2D053E45-F1D6-4C5D-A1B9-A766F76F2F18}"/>
    <cellStyle name="20% - Accent1 7 2 4 2 2" xfId="10049" xr:uid="{4B17BFA6-ECA5-4AF1-875B-D8967D5E4ED4}"/>
    <cellStyle name="20% - Accent1 7 2 4 3" xfId="6346" xr:uid="{877672EB-C75A-4DBC-80EA-B9B1B2E17F19}"/>
    <cellStyle name="20% - Accent1 7 2 5" xfId="158" xr:uid="{A9780229-E2C3-4787-A984-00D6905CB45D}"/>
    <cellStyle name="20% - Accent1 7 2 5 2" xfId="4918" xr:uid="{DA730F53-354A-4184-80E1-E0614CFB65A1}"/>
    <cellStyle name="20% - Accent1 7 2 5 2 2" xfId="10457" xr:uid="{81005D09-87CF-4374-8A3B-3CB34DC70B0C}"/>
    <cellStyle name="20% - Accent1 7 2 5 3" xfId="6347" xr:uid="{1FB9EF8D-548A-41ED-BBED-71019E6D6887}"/>
    <cellStyle name="20% - Accent1 7 2 6" xfId="3226" xr:uid="{305699DA-24F4-4AE5-A1DC-EDBB0C6BEA64}"/>
    <cellStyle name="20% - Accent1 7 2 6 2" xfId="8766" xr:uid="{079C8632-9120-4036-B4A7-D7C5A2F28058}"/>
    <cellStyle name="20% - Accent1 7 2 7" xfId="6341" xr:uid="{43061F53-D348-42AF-928C-87C02B72DABF}"/>
    <cellStyle name="20% - Accent1 7 3" xfId="159" xr:uid="{32F3DBF7-D51B-43BF-8EC4-E65C1352AE6F}"/>
    <cellStyle name="20% - Accent1 7 3 2" xfId="160" xr:uid="{4AFEBDFC-7E58-49C8-B75F-DF8EB1092F71}"/>
    <cellStyle name="20% - Accent1 7 3 2 2" xfId="4509" xr:uid="{69DB7F6B-B0BA-4462-83B4-F203C80615F4}"/>
    <cellStyle name="20% - Accent1 7 3 2 2 2" xfId="10048" xr:uid="{3B6FC497-F776-4AFE-9E0E-E753DC4A501D}"/>
    <cellStyle name="20% - Accent1 7 3 2 3" xfId="6349" xr:uid="{163A824A-7ABD-46F9-B572-4E80D6392468}"/>
    <cellStyle name="20% - Accent1 7 3 3" xfId="161" xr:uid="{F4455A69-5566-40F7-A6DA-30A9D42DF820}"/>
    <cellStyle name="20% - Accent1 7 3 3 2" xfId="4921" xr:uid="{33A5CCCE-6547-4162-8EF3-A17E801B6854}"/>
    <cellStyle name="20% - Accent1 7 3 3 2 2" xfId="10460" xr:uid="{F5EA9D51-5E2F-423B-8260-24B58A406761}"/>
    <cellStyle name="20% - Accent1 7 3 3 3" xfId="6350" xr:uid="{C0C55F7A-4601-43F6-9719-49E0A2D5563C}"/>
    <cellStyle name="20% - Accent1 7 3 4" xfId="3229" xr:uid="{8C537304-9547-4D70-84DB-C6375CD52112}"/>
    <cellStyle name="20% - Accent1 7 3 4 2" xfId="8769" xr:uid="{5318AEEB-659B-4F77-90C2-3D47A770C47E}"/>
    <cellStyle name="20% - Accent1 7 3 5" xfId="6348" xr:uid="{9815DDEB-FFD8-4F34-9AB8-8803839FF703}"/>
    <cellStyle name="20% - Accent1 7 4" xfId="162" xr:uid="{FC0ECED8-2A0E-44DD-9303-BD86F9CDE9C9}"/>
    <cellStyle name="20% - Accent1 7 4 2" xfId="163" xr:uid="{7B1A9B41-1CF2-44B8-AF85-6B4B2EF1E88C}"/>
    <cellStyle name="20% - Accent1 7 4 2 2" xfId="4922" xr:uid="{152F7D6B-6967-42F1-B2F4-655E87151F17}"/>
    <cellStyle name="20% - Accent1 7 4 2 2 2" xfId="10461" xr:uid="{19B7AFF8-F1FE-49B3-800E-5DDB643A008B}"/>
    <cellStyle name="20% - Accent1 7 4 2 3" xfId="6352" xr:uid="{7195C66A-5A42-4758-8544-857A1CAB321F}"/>
    <cellStyle name="20% - Accent1 7 4 3" xfId="3230" xr:uid="{323F6FAA-2D39-478B-923E-80488B03AD65}"/>
    <cellStyle name="20% - Accent1 7 4 3 2" xfId="8770" xr:uid="{90C80BBD-7E10-44B1-8407-F648BF3DD3C5}"/>
    <cellStyle name="20% - Accent1 7 4 4" xfId="6351" xr:uid="{F9D38AD4-2BB9-41BC-B849-2179CE6E4B41}"/>
    <cellStyle name="20% - Accent1 7 5" xfId="164" xr:uid="{901F0378-AB8E-4FF6-B4E9-EAF8460C138A}"/>
    <cellStyle name="20% - Accent1 7 5 2" xfId="165" xr:uid="{8ED32994-E0AE-494B-9850-7F5AB6E16164}"/>
    <cellStyle name="20% - Accent1 7 5 2 2" xfId="4923" xr:uid="{25F66E97-3B1C-421F-A16F-9E9C82789B5E}"/>
    <cellStyle name="20% - Accent1 7 5 2 2 2" xfId="10462" xr:uid="{A2085B1E-C505-40FF-A4B9-7CE780296A32}"/>
    <cellStyle name="20% - Accent1 7 5 2 3" xfId="6354" xr:uid="{12407B43-180C-4262-8308-E0D9ED8D5424}"/>
    <cellStyle name="20% - Accent1 7 5 3" xfId="3231" xr:uid="{B28F612B-9E2F-43AF-B348-B56F284A7E21}"/>
    <cellStyle name="20% - Accent1 7 5 3 2" xfId="8771" xr:uid="{4720CAF4-7CBE-423F-9085-F4D0D1F719E6}"/>
    <cellStyle name="20% - Accent1 7 5 4" xfId="6353" xr:uid="{5F547B00-C73F-42CC-9E0F-6433D913B6BF}"/>
    <cellStyle name="20% - Accent1 7 6" xfId="166" xr:uid="{FE9848D8-3C1D-41EB-9693-934C99914E1E}"/>
    <cellStyle name="20% - Accent1 7 6 2" xfId="4917" xr:uid="{654AFE2C-0A13-4BA2-B906-79ADF4D59065}"/>
    <cellStyle name="20% - Accent1 7 6 2 2" xfId="10456" xr:uid="{0678FC70-9D5F-423C-88BF-BED452BB37C4}"/>
    <cellStyle name="20% - Accent1 7 6 3" xfId="6355" xr:uid="{2902E4EA-9C88-4D8C-8293-7222E762C13F}"/>
    <cellStyle name="20% - Accent1 7 7" xfId="3225" xr:uid="{B44B22F2-A55A-44DC-840A-0F17B27AABF9}"/>
    <cellStyle name="20% - Accent1 7 7 2" xfId="8765" xr:uid="{C9AB2048-9CD7-4C51-8C07-9975BBBF0C53}"/>
    <cellStyle name="20% - Accent1 7 8" xfId="6340" xr:uid="{E39445C1-C8FF-47AF-937E-CD0AA1D266C4}"/>
    <cellStyle name="20% - Accent1 8" xfId="167" xr:uid="{F308846B-E54A-43BE-9A71-1E9A5B8C167A}"/>
    <cellStyle name="20% - Accent1 8 2" xfId="168" xr:uid="{C46C866E-5578-4016-9AAB-C2899A7375FE}"/>
    <cellStyle name="20% - Accent1 8 2 2" xfId="169" xr:uid="{D690F690-3055-4371-B3F8-1229372F8B14}"/>
    <cellStyle name="20% - Accent1 8 2 2 2" xfId="4925" xr:uid="{1BF416CA-0CC1-474F-831B-E929559ADA16}"/>
    <cellStyle name="20% - Accent1 8 2 2 2 2" xfId="10464" xr:uid="{A122EFB0-A29F-494F-9CC6-C6DE3A013755}"/>
    <cellStyle name="20% - Accent1 8 2 2 3" xfId="6358" xr:uid="{CDA4EEDC-B079-4DB0-94E5-E650D472FC89}"/>
    <cellStyle name="20% - Accent1 8 2 3" xfId="3233" xr:uid="{2817AD44-3BEC-4B2D-9875-71ECD47F2E55}"/>
    <cellStyle name="20% - Accent1 8 2 3 2" xfId="8773" xr:uid="{342602EE-2279-49BB-BBF1-12726B7EF1FC}"/>
    <cellStyle name="20% - Accent1 8 2 4" xfId="6357" xr:uid="{DF1AFEC6-5380-46D9-AD37-CB4367700E04}"/>
    <cellStyle name="20% - Accent1 8 3" xfId="170" xr:uid="{FFE99AED-8177-4622-ABFC-34110DF69B7E}"/>
    <cellStyle name="20% - Accent1 8 3 2" xfId="171" xr:uid="{BB9B19C6-78FE-4D03-BEDB-516FA0504882}"/>
    <cellStyle name="20% - Accent1 8 3 2 2" xfId="4926" xr:uid="{826C47E4-4936-4D51-92CC-E3277D03A0C1}"/>
    <cellStyle name="20% - Accent1 8 3 2 2 2" xfId="10465" xr:uid="{0D31B73A-66AE-4D8C-9A70-6CB79F962FC3}"/>
    <cellStyle name="20% - Accent1 8 3 2 3" xfId="6360" xr:uid="{CF595F28-DAE2-43F3-8C71-BE024854208D}"/>
    <cellStyle name="20% - Accent1 8 3 3" xfId="3234" xr:uid="{1B93CC5B-DA9C-4D2A-9A55-8B9996A523EA}"/>
    <cellStyle name="20% - Accent1 8 3 3 2" xfId="8774" xr:uid="{C5D9B624-4DAA-429F-8C2F-4656682E3BD5}"/>
    <cellStyle name="20% - Accent1 8 3 4" xfId="6359" xr:uid="{8BEA0209-560C-44F1-ADE1-9DBA3582B6F0}"/>
    <cellStyle name="20% - Accent1 8 4" xfId="172" xr:uid="{91B8CC01-B812-4560-B544-7AB9276FA01B}"/>
    <cellStyle name="20% - Accent1 8 4 2" xfId="4508" xr:uid="{2C4368F5-C466-4D23-BF40-51299E064251}"/>
    <cellStyle name="20% - Accent1 8 4 2 2" xfId="10047" xr:uid="{3E5413C6-F29C-4581-BC8C-76E9D4BEDDF9}"/>
    <cellStyle name="20% - Accent1 8 4 3" xfId="6361" xr:uid="{D6652211-A717-4448-A60A-F2A4E8B13DFA}"/>
    <cellStyle name="20% - Accent1 8 5" xfId="173" xr:uid="{382B905C-39E4-4C85-878E-750C979EFBED}"/>
    <cellStyle name="20% - Accent1 8 5 2" xfId="4924" xr:uid="{F7CCD3FB-AC69-489F-8BDA-7F12DC0BD43D}"/>
    <cellStyle name="20% - Accent1 8 5 2 2" xfId="10463" xr:uid="{E5D09BF9-0080-4CB1-B4FC-0D2A70D849DD}"/>
    <cellStyle name="20% - Accent1 8 5 3" xfId="6362" xr:uid="{11533584-38B7-4EA8-BD18-6179B99B5D77}"/>
    <cellStyle name="20% - Accent1 8 6" xfId="3232" xr:uid="{1230FEED-FF83-4299-85A9-F6270FDC4676}"/>
    <cellStyle name="20% - Accent1 8 6 2" xfId="8772" xr:uid="{2A71263A-3B30-4B23-A854-6620D35B9D09}"/>
    <cellStyle name="20% - Accent1 8 7" xfId="6356" xr:uid="{1D45E480-AE03-45B9-A1AB-0CA981417791}"/>
    <cellStyle name="20% - Accent1 9" xfId="174" xr:uid="{5ADE1D56-4E78-47C9-956C-E186C0EFD45B}"/>
    <cellStyle name="20% - Accent1 9 2" xfId="175" xr:uid="{2BC9E025-BA84-4F87-9E31-75A89E5FA575}"/>
    <cellStyle name="20% - Accent1 9 2 2" xfId="176" xr:uid="{21442A05-0783-4B67-978B-07DB029C3614}"/>
    <cellStyle name="20% - Accent1 9 2 2 2" xfId="4928" xr:uid="{D68BF495-3DE2-454A-86EB-BF134628DB10}"/>
    <cellStyle name="20% - Accent1 9 2 2 2 2" xfId="10467" xr:uid="{35E92DFB-755F-48E9-A043-F1BE58396557}"/>
    <cellStyle name="20% - Accent1 9 2 2 3" xfId="6365" xr:uid="{8181543C-8FC3-454C-BBD5-F5AC8EE93E4D}"/>
    <cellStyle name="20% - Accent1 9 2 3" xfId="3236" xr:uid="{C285DAF4-3D82-4946-9325-46E3BDA4161D}"/>
    <cellStyle name="20% - Accent1 9 2 3 2" xfId="8776" xr:uid="{2C83E520-4D56-41C6-9F3F-82291EB0B61D}"/>
    <cellStyle name="20% - Accent1 9 2 4" xfId="6364" xr:uid="{F2A9827C-344C-4103-8EBB-A7B8A1CE11CD}"/>
    <cellStyle name="20% - Accent1 9 3" xfId="177" xr:uid="{8DB9EBA2-18AD-4A00-8CDB-BE34E9EA0961}"/>
    <cellStyle name="20% - Accent1 9 3 2" xfId="178" xr:uid="{FB7DA412-737C-49A6-80D6-5C5E1BD7AE1D}"/>
    <cellStyle name="20% - Accent1 9 3 2 2" xfId="4929" xr:uid="{9F259D2D-48CF-4C69-9C4B-219E3E85006B}"/>
    <cellStyle name="20% - Accent1 9 3 2 2 2" xfId="10468" xr:uid="{4C892977-3A13-49CB-96B3-F449887CFE9E}"/>
    <cellStyle name="20% - Accent1 9 3 2 3" xfId="6367" xr:uid="{8A9EE0EC-9B57-4F8E-9381-1C8BC201B8EF}"/>
    <cellStyle name="20% - Accent1 9 3 3" xfId="3237" xr:uid="{86F8C571-7A49-4567-96A5-5CF3AA0D3566}"/>
    <cellStyle name="20% - Accent1 9 3 3 2" xfId="8777" xr:uid="{80D8A4AF-F2F8-46A8-9D9B-E4DC7943333C}"/>
    <cellStyle name="20% - Accent1 9 3 4" xfId="6366" xr:uid="{18D5E060-8EB2-4C86-99B6-35EDBA232872}"/>
    <cellStyle name="20% - Accent1 9 4" xfId="179" xr:uid="{B2645109-05B1-4A88-B7EC-3C886F6C3185}"/>
    <cellStyle name="20% - Accent1 9 4 2" xfId="4526" xr:uid="{286CFD85-3686-4ECB-B56C-7C15E5E48209}"/>
    <cellStyle name="20% - Accent1 9 4 2 2" xfId="10065" xr:uid="{1D8B9EC3-2B04-4A0A-9BE1-A5ED300C3469}"/>
    <cellStyle name="20% - Accent1 9 4 3" xfId="6368" xr:uid="{FACE7A8A-FCC3-40B7-B476-766B8AF07917}"/>
    <cellStyle name="20% - Accent1 9 5" xfId="180" xr:uid="{3C49CCA4-DA50-4BD9-91DC-D7E54135CDA0}"/>
    <cellStyle name="20% - Accent1 9 5 2" xfId="4927" xr:uid="{E7E2F336-8308-4FC5-A7F1-8E058D7D44AA}"/>
    <cellStyle name="20% - Accent1 9 5 2 2" xfId="10466" xr:uid="{E81A32C3-16E1-48A5-A480-6E7EA3FEEAD7}"/>
    <cellStyle name="20% - Accent1 9 5 3" xfId="6369" xr:uid="{7663F5CC-C871-4777-AC4C-95F84AFFD151}"/>
    <cellStyle name="20% - Accent1 9 6" xfId="3235" xr:uid="{9B70DAC3-1664-423A-9243-06039026A177}"/>
    <cellStyle name="20% - Accent1 9 6 2" xfId="8775" xr:uid="{932200BB-A133-4607-935B-FCEE427E543D}"/>
    <cellStyle name="20% - Accent1 9 7" xfId="6363" xr:uid="{D7667A8A-E7C9-4C23-8414-0350BC6EBC73}"/>
    <cellStyle name="20% - Accent2" xfId="20" builtinId="34" customBuiltin="1"/>
    <cellStyle name="20% - Accent2 10" xfId="181" xr:uid="{5D1C76F4-0282-4098-96AA-AA0AA3D7480D}"/>
    <cellStyle name="20% - Accent2 10 2" xfId="182" xr:uid="{0B07C074-257B-4A69-9DC7-476573830439}"/>
    <cellStyle name="20% - Accent2 10 2 2" xfId="183" xr:uid="{19DB6FA9-68D1-46D6-AFB0-257020BCF84D}"/>
    <cellStyle name="20% - Accent2 10 2 2 2" xfId="4932" xr:uid="{5C8FD814-227C-460B-A4F9-28AAF123C731}"/>
    <cellStyle name="20% - Accent2 10 2 2 2 2" xfId="10471" xr:uid="{9249F127-06A7-42D1-B07E-D5394C4F6844}"/>
    <cellStyle name="20% - Accent2 10 2 2 3" xfId="6373" xr:uid="{B1415037-E4AD-4EBD-9722-825C869D5FB7}"/>
    <cellStyle name="20% - Accent2 10 2 3" xfId="3239" xr:uid="{46F4E5F7-FE71-4823-8790-394736F12E00}"/>
    <cellStyle name="20% - Accent2 10 2 3 2" xfId="8779" xr:uid="{17CD16C1-50ED-4D89-BF4E-64837B5A9963}"/>
    <cellStyle name="20% - Accent2 10 2 4" xfId="6372" xr:uid="{34E97198-6C22-4D27-98F1-CF334890E138}"/>
    <cellStyle name="20% - Accent2 10 3" xfId="184" xr:uid="{B739BE97-13D6-4018-B64D-660009AD514F}"/>
    <cellStyle name="20% - Accent2 10 3 2" xfId="4931" xr:uid="{FAABDE2B-1734-493F-8DF6-3A49DDE1AF82}"/>
    <cellStyle name="20% - Accent2 10 3 2 2" xfId="10470" xr:uid="{1C096BE7-2193-4284-AF10-78AFEC208E21}"/>
    <cellStyle name="20% - Accent2 10 3 3" xfId="6374" xr:uid="{4F520BF6-1A4F-49B0-95CF-6E5CC0C8215B}"/>
    <cellStyle name="20% - Accent2 10 4" xfId="3238" xr:uid="{007F3DAC-9F14-4072-8C2C-2592BAAE8828}"/>
    <cellStyle name="20% - Accent2 10 4 2" xfId="8778" xr:uid="{80048587-83FE-4E44-AAEA-E37A63100C3C}"/>
    <cellStyle name="20% - Accent2 10 5" xfId="6371" xr:uid="{FCA85852-ECE7-44A8-9E06-EA6E2E6B8CFF}"/>
    <cellStyle name="20% - Accent2 11" xfId="185" xr:uid="{8DE85904-BD21-4E85-B9FD-893D5779049D}"/>
    <cellStyle name="20% - Accent2 11 2" xfId="186" xr:uid="{C84B1AEF-AF0E-4879-B1B4-5D6E7B0659BC}"/>
    <cellStyle name="20% - Accent2 11 2 2" xfId="4933" xr:uid="{867FB932-A11C-47A3-A859-BA989F912210}"/>
    <cellStyle name="20% - Accent2 11 2 2 2" xfId="10472" xr:uid="{18C6E4F2-8F94-4C9E-896D-CEB9EE49AFE7}"/>
    <cellStyle name="20% - Accent2 11 2 3" xfId="6376" xr:uid="{30D2FB07-596C-47E6-ADB9-9685D89B644F}"/>
    <cellStyle name="20% - Accent2 11 3" xfId="3240" xr:uid="{C990F2CB-87F1-4AB0-BD33-FD019864F4A0}"/>
    <cellStyle name="20% - Accent2 11 3 2" xfId="8780" xr:uid="{6331896B-2A5A-40F4-921D-DD6139A822C7}"/>
    <cellStyle name="20% - Accent2 11 4" xfId="6375" xr:uid="{E3E4C555-FB8F-44CF-AF89-BA8F88712217}"/>
    <cellStyle name="20% - Accent2 12" xfId="187" xr:uid="{335DE177-88F4-4F6A-86D9-469CDFE4B831}"/>
    <cellStyle name="20% - Accent2 12 2" xfId="188" xr:uid="{C056339D-0B5F-4313-90CF-2F4562CC25F2}"/>
    <cellStyle name="20% - Accent2 12 2 2" xfId="4934" xr:uid="{8AC59FA5-FDBC-4079-9E40-8D53F89A67F0}"/>
    <cellStyle name="20% - Accent2 12 2 2 2" xfId="10473" xr:uid="{6D88D8B5-04E7-45D9-9EB7-8F66F78AC2BE}"/>
    <cellStyle name="20% - Accent2 12 2 3" xfId="6378" xr:uid="{89EFF9E0-3055-4259-9626-2671F64633C2}"/>
    <cellStyle name="20% - Accent2 12 3" xfId="3241" xr:uid="{FCA6CE4D-551F-4EC3-8F5B-740FF2E2B184}"/>
    <cellStyle name="20% - Accent2 12 3 2" xfId="8781" xr:uid="{623C391F-21CB-4766-A8A8-B158C070ED47}"/>
    <cellStyle name="20% - Accent2 12 4" xfId="6377" xr:uid="{8FBBCC38-7660-41D9-A3C5-606B64F16A7F}"/>
    <cellStyle name="20% - Accent2 13" xfId="189" xr:uid="{C9347872-ACA1-4ACA-B8BE-4C7CB809CE6F}"/>
    <cellStyle name="20% - Accent2 13 2" xfId="190" xr:uid="{E7226126-9BAB-4AF6-82D6-580988C161AA}"/>
    <cellStyle name="20% - Accent2 13 2 2" xfId="4935" xr:uid="{2BF36C58-0046-4AF9-AC70-A1766856405C}"/>
    <cellStyle name="20% - Accent2 13 2 2 2" xfId="10474" xr:uid="{F1CF4843-E1E2-4958-B3C5-0B2E4EF44F5E}"/>
    <cellStyle name="20% - Accent2 13 2 3" xfId="6380" xr:uid="{108D070E-8B56-487D-BAC6-3455720FC1EF}"/>
    <cellStyle name="20% - Accent2 13 3" xfId="3242" xr:uid="{DA3CE5B8-F004-4AE1-97EB-34BD4812A3FF}"/>
    <cellStyle name="20% - Accent2 13 3 2" xfId="8782" xr:uid="{48DEB25A-A3F7-4153-94EB-15B5FCBCFBE9}"/>
    <cellStyle name="20% - Accent2 13 4" xfId="6379" xr:uid="{F1FEEC4E-1FC2-4E96-AF69-B72EAE3C1600}"/>
    <cellStyle name="20% - Accent2 14" xfId="191" xr:uid="{370AB36B-CADC-43E1-BC78-7EC288FD4FB4}"/>
    <cellStyle name="20% - Accent2 14 2" xfId="4930" xr:uid="{04B8FEA7-D271-433E-A5B8-BA1A6D7A2851}"/>
    <cellStyle name="20% - Accent2 14 2 2" xfId="10469" xr:uid="{9C8B7DE1-C062-4F3B-990E-FB0E3C862366}"/>
    <cellStyle name="20% - Accent2 14 3" xfId="6381" xr:uid="{C322FC0F-981F-4894-BEA4-D79EFA7FF4FD}"/>
    <cellStyle name="20% - Accent2 15" xfId="3148" xr:uid="{7CE599BC-3136-441F-8BF8-B166953EB0E4}"/>
    <cellStyle name="20% - Accent2 15 2" xfId="8693" xr:uid="{BB9E86FA-AA22-40A2-97AD-629200997F19}"/>
    <cellStyle name="20% - Accent2 16" xfId="6370" xr:uid="{F7127444-0E7B-4B7E-9504-3BA6BA38C8DC}"/>
    <cellStyle name="20% - Accent2 2" xfId="192" xr:uid="{794C4413-933A-48C1-9B28-BF6726C9080F}"/>
    <cellStyle name="20% - Accent2 2 2" xfId="193" xr:uid="{3A883CCE-DEFA-4419-B6CD-3372973EC17E}"/>
    <cellStyle name="20% - Accent2 2 2 2" xfId="194" xr:uid="{1A9DCD88-8FB3-4969-88DE-8B7447C096CD}"/>
    <cellStyle name="20% - Accent2 2 2 2 2" xfId="195" xr:uid="{25EF3A6C-85C3-4CBE-96F1-0310EBF1C185}"/>
    <cellStyle name="20% - Accent2 2 2 2 2 2" xfId="196" xr:uid="{6D6B3663-5D9F-4667-BCA7-54CDE4ADC315}"/>
    <cellStyle name="20% - Accent2 2 2 2 2 2 2" xfId="4939" xr:uid="{1D0A0602-22ED-4427-91B2-9AFD5E1815BB}"/>
    <cellStyle name="20% - Accent2 2 2 2 2 2 2 2" xfId="10478" xr:uid="{22E90242-BD4D-443B-B9EE-0CCB081A0E76}"/>
    <cellStyle name="20% - Accent2 2 2 2 2 2 3" xfId="6386" xr:uid="{C83949DB-0EFD-4F5D-BF33-065F2D89E9DF}"/>
    <cellStyle name="20% - Accent2 2 2 2 2 3" xfId="3245" xr:uid="{B4C36B70-62B3-4438-9E08-AEAA4EFE816A}"/>
    <cellStyle name="20% - Accent2 2 2 2 2 3 2" xfId="8785" xr:uid="{19E3E21F-C568-45FD-BED5-20F11FCB3FB2}"/>
    <cellStyle name="20% - Accent2 2 2 2 2 4" xfId="6385" xr:uid="{1FDA5E5E-E1B6-4DDB-A808-C745613F4CFE}"/>
    <cellStyle name="20% - Accent2 2 2 2 3" xfId="197" xr:uid="{A76E6A83-980F-4313-BC95-908F0E424649}"/>
    <cellStyle name="20% - Accent2 2 2 2 3 2" xfId="198" xr:uid="{22BD2A16-D761-4FBA-AAAA-6465F0863A98}"/>
    <cellStyle name="20% - Accent2 2 2 2 3 2 2" xfId="4940" xr:uid="{2AAD7F0A-7B13-464D-803C-5570A9086283}"/>
    <cellStyle name="20% - Accent2 2 2 2 3 2 2 2" xfId="10479" xr:uid="{3BBD1B20-CBE6-4BE0-AE8D-E6C2309F4430}"/>
    <cellStyle name="20% - Accent2 2 2 2 3 2 3" xfId="6388" xr:uid="{ADF987FD-B96C-4F55-836F-A2CAC2D0C1DD}"/>
    <cellStyle name="20% - Accent2 2 2 2 3 3" xfId="3246" xr:uid="{49AFCF63-9782-407F-8CE7-B6C41D366E55}"/>
    <cellStyle name="20% - Accent2 2 2 2 3 3 2" xfId="8786" xr:uid="{9DE4942C-59E5-44CD-BAF7-A002436F40FE}"/>
    <cellStyle name="20% - Accent2 2 2 2 3 4" xfId="6387" xr:uid="{9D4C3BD6-11A0-45B9-82B3-22C03B5D0619}"/>
    <cellStyle name="20% - Accent2 2 2 2 4" xfId="199" xr:uid="{7C505633-DEB4-410B-9AFD-5FE47F051ECB}"/>
    <cellStyle name="20% - Accent2 2 2 2 4 2" xfId="4527" xr:uid="{5331FE8D-EA2D-4076-AE68-7D958933961C}"/>
    <cellStyle name="20% - Accent2 2 2 2 4 2 2" xfId="10066" xr:uid="{6E99E468-51CC-4838-93A2-7EFDA372C525}"/>
    <cellStyle name="20% - Accent2 2 2 2 4 3" xfId="6389" xr:uid="{62C629D2-564B-48B5-8884-4242A8A6BC45}"/>
    <cellStyle name="20% - Accent2 2 2 2 5" xfId="200" xr:uid="{8E2D40E9-BC75-4702-92BD-84AD71E5AB41}"/>
    <cellStyle name="20% - Accent2 2 2 2 5 2" xfId="4938" xr:uid="{B7709279-4D1F-42FF-8517-FC28DCAE8DE2}"/>
    <cellStyle name="20% - Accent2 2 2 2 5 2 2" xfId="10477" xr:uid="{25895D67-9DF2-40BC-9F7C-3860B665066E}"/>
    <cellStyle name="20% - Accent2 2 2 2 5 3" xfId="6390" xr:uid="{2F3564FF-8953-4E1E-A778-AD4A1CB2EBB3}"/>
    <cellStyle name="20% - Accent2 2 2 2 6" xfId="3244" xr:uid="{23577465-E3AB-4656-9852-35DF48C68DE0}"/>
    <cellStyle name="20% - Accent2 2 2 2 6 2" xfId="8784" xr:uid="{7BC852E3-FA4E-445B-85CB-A5E9C8CFF2A2}"/>
    <cellStyle name="20% - Accent2 2 2 2 7" xfId="6384" xr:uid="{24DF3A1E-E440-454B-B80A-5033424B4C4F}"/>
    <cellStyle name="20% - Accent2 2 2 3" xfId="201" xr:uid="{DCBF910B-C4C9-4117-B368-5D83FF0CA694}"/>
    <cellStyle name="20% - Accent2 2 2 3 2" xfId="202" xr:uid="{5ABA4008-EA8D-4605-B230-A790A0E95C16}"/>
    <cellStyle name="20% - Accent2 2 2 3 2 2" xfId="4528" xr:uid="{F34BDEE7-8554-4637-A7FC-F235A0138C59}"/>
    <cellStyle name="20% - Accent2 2 2 3 2 2 2" xfId="10067" xr:uid="{D07F7120-4D36-40DF-B2CE-E90FC5069AD4}"/>
    <cellStyle name="20% - Accent2 2 2 3 2 3" xfId="6392" xr:uid="{86A2CFCE-6620-4C51-9847-9E8133412576}"/>
    <cellStyle name="20% - Accent2 2 2 3 3" xfId="203" xr:uid="{F8DC59F2-0E57-4115-AAAF-50D4D8DAAD63}"/>
    <cellStyle name="20% - Accent2 2 2 3 3 2" xfId="4941" xr:uid="{8B27FBCA-F944-4B39-BF59-55D87C666A10}"/>
    <cellStyle name="20% - Accent2 2 2 3 3 2 2" xfId="10480" xr:uid="{E1025774-FE4D-49A6-9965-0A1EDAD6A1AF}"/>
    <cellStyle name="20% - Accent2 2 2 3 3 3" xfId="6393" xr:uid="{ED3C23D0-353B-43BA-8376-97233D8A19EE}"/>
    <cellStyle name="20% - Accent2 2 2 3 4" xfId="3247" xr:uid="{0CE0A453-D301-48E1-B17E-12AED256DB7D}"/>
    <cellStyle name="20% - Accent2 2 2 3 4 2" xfId="8787" xr:uid="{CBF3609C-BA9A-4A32-86A6-D278AFDF2494}"/>
    <cellStyle name="20% - Accent2 2 2 3 5" xfId="6391" xr:uid="{4453EED6-1AE9-4330-B1D7-470B7A924FE4}"/>
    <cellStyle name="20% - Accent2 2 2 4" xfId="204" xr:uid="{B04D98D6-9DBB-444A-A293-C909518A4646}"/>
    <cellStyle name="20% - Accent2 2 2 4 2" xfId="205" xr:uid="{768E0ABA-213A-4763-9D3E-5A8CCFC9E3CB}"/>
    <cellStyle name="20% - Accent2 2 2 4 2 2" xfId="4942" xr:uid="{847A0C73-33E3-4BD2-9F5D-334037009D9C}"/>
    <cellStyle name="20% - Accent2 2 2 4 2 2 2" xfId="10481" xr:uid="{51EA2E0B-040C-4271-A138-E2172D0B228B}"/>
    <cellStyle name="20% - Accent2 2 2 4 2 3" xfId="6395" xr:uid="{77436615-BB2A-4150-90B7-A6DDB03D494F}"/>
    <cellStyle name="20% - Accent2 2 2 4 3" xfId="3248" xr:uid="{50916622-5A78-4C7F-BB2C-5F14E2B61CAB}"/>
    <cellStyle name="20% - Accent2 2 2 4 3 2" xfId="8788" xr:uid="{07049021-8197-44F7-B8AD-F2F5EFCFF81C}"/>
    <cellStyle name="20% - Accent2 2 2 4 4" xfId="6394" xr:uid="{289C1323-70DA-46A7-BA2C-154491A45392}"/>
    <cellStyle name="20% - Accent2 2 2 5" xfId="206" xr:uid="{C51FD944-2979-4B46-895B-82B7BDCD6D6D}"/>
    <cellStyle name="20% - Accent2 2 2 5 2" xfId="207" xr:uid="{5C154292-5275-43F6-9076-0944B2FC30B1}"/>
    <cellStyle name="20% - Accent2 2 2 5 2 2" xfId="4943" xr:uid="{B10258A1-6666-4721-8195-4F9A51D267D5}"/>
    <cellStyle name="20% - Accent2 2 2 5 2 2 2" xfId="10482" xr:uid="{3849407E-BF6B-476C-A310-CE09C1133808}"/>
    <cellStyle name="20% - Accent2 2 2 5 2 3" xfId="6397" xr:uid="{571F5B90-8835-4E86-BE71-432174AB2D79}"/>
    <cellStyle name="20% - Accent2 2 2 5 3" xfId="3249" xr:uid="{67890C08-50F2-46CF-9E9E-0A14E6BB0221}"/>
    <cellStyle name="20% - Accent2 2 2 5 3 2" xfId="8789" xr:uid="{DF561C66-C490-49AF-B246-0A607EAAA614}"/>
    <cellStyle name="20% - Accent2 2 2 5 4" xfId="6396" xr:uid="{C7045BAE-46D9-4DE5-9394-9182C1743C1A}"/>
    <cellStyle name="20% - Accent2 2 2 6" xfId="208" xr:uid="{C37074FD-6639-4D03-8F73-A1C244CE7F7F}"/>
    <cellStyle name="20% - Accent2 2 2 6 2" xfId="4937" xr:uid="{3C44A7D5-AD61-47F0-9EB1-48240A05D778}"/>
    <cellStyle name="20% - Accent2 2 2 6 2 2" xfId="10476" xr:uid="{478313BD-051C-40FD-BBFD-56973A61BDFD}"/>
    <cellStyle name="20% - Accent2 2 2 6 3" xfId="6398" xr:uid="{16BC2EBD-4D67-429A-9E2A-7DF8D813299F}"/>
    <cellStyle name="20% - Accent2 2 2 7" xfId="3243" xr:uid="{897A42E6-159D-4435-B7E3-468BD5D3D88B}"/>
    <cellStyle name="20% - Accent2 2 2 7 2" xfId="8783" xr:uid="{6DA96444-1E25-49B2-A8CC-ECEF89F3C65C}"/>
    <cellStyle name="20% - Accent2 2 2 8" xfId="6383" xr:uid="{FC5895BF-32ED-426D-AC06-3C0D4666DED5}"/>
    <cellStyle name="20% - Accent2 2 3" xfId="209" xr:uid="{B067CBC2-AF4C-479B-A954-D076B51A0280}"/>
    <cellStyle name="20% - Accent2 2 3 2" xfId="210" xr:uid="{3753F7ED-135A-4E03-8AA6-D1F07A03976F}"/>
    <cellStyle name="20% - Accent2 2 3 2 2" xfId="211" xr:uid="{616BE92F-6F57-4C3A-AE18-C523654304AA}"/>
    <cellStyle name="20% - Accent2 2 3 2 2 2" xfId="4945" xr:uid="{A16B6761-2A8A-411E-ABA9-857BDFC44229}"/>
    <cellStyle name="20% - Accent2 2 3 2 2 2 2" xfId="10484" xr:uid="{7A17AC9D-81EB-4177-83BB-6FE7A8660461}"/>
    <cellStyle name="20% - Accent2 2 3 2 2 3" xfId="6401" xr:uid="{260FDD87-AA84-43C2-AA0C-68C03E487E78}"/>
    <cellStyle name="20% - Accent2 2 3 2 3" xfId="3251" xr:uid="{0E589856-CA61-4FD9-8239-9A1DB572A98D}"/>
    <cellStyle name="20% - Accent2 2 3 2 3 2" xfId="8791" xr:uid="{C8F29BF9-EC82-4CC1-A3D0-EE0EFE3A869D}"/>
    <cellStyle name="20% - Accent2 2 3 2 4" xfId="6400" xr:uid="{F4935D05-754C-4067-B4B1-B92A28C01471}"/>
    <cellStyle name="20% - Accent2 2 3 3" xfId="212" xr:uid="{0454B131-17BE-4A3F-AA1C-B26805922650}"/>
    <cellStyle name="20% - Accent2 2 3 3 2" xfId="213" xr:uid="{0328271B-6AE0-4392-9D7B-D5E642C274B1}"/>
    <cellStyle name="20% - Accent2 2 3 3 2 2" xfId="4946" xr:uid="{C7F06E72-82BE-464F-9325-F890A6A2B6F3}"/>
    <cellStyle name="20% - Accent2 2 3 3 2 2 2" xfId="10485" xr:uid="{EC71F37B-5C95-4F91-8AF3-04EE0C2E0910}"/>
    <cellStyle name="20% - Accent2 2 3 3 2 3" xfId="6403" xr:uid="{386AE4BF-953E-41B4-899B-9FF6FA132205}"/>
    <cellStyle name="20% - Accent2 2 3 3 3" xfId="3252" xr:uid="{404EC7AD-FD4F-453E-8100-F8D1C9FBB9AA}"/>
    <cellStyle name="20% - Accent2 2 3 3 3 2" xfId="8792" xr:uid="{D77D28E8-6B66-44CA-867C-83E814C83AE7}"/>
    <cellStyle name="20% - Accent2 2 3 3 4" xfId="6402" xr:uid="{762A027A-2EDB-4EC2-BF81-5B4B94632886}"/>
    <cellStyle name="20% - Accent2 2 3 4" xfId="214" xr:uid="{D0575C93-4069-43BB-A10C-4F079EA2962E}"/>
    <cellStyle name="20% - Accent2 2 3 4 2" xfId="4529" xr:uid="{56953C1C-D611-4B7A-B1DA-42B885CCD028}"/>
    <cellStyle name="20% - Accent2 2 3 4 2 2" xfId="10068" xr:uid="{E8A1E666-0A47-4D49-AD6B-0F4585C6BE28}"/>
    <cellStyle name="20% - Accent2 2 3 4 3" xfId="6404" xr:uid="{CDE238D3-88A3-490F-AB2B-EADE1ECBE322}"/>
    <cellStyle name="20% - Accent2 2 3 5" xfId="215" xr:uid="{F6572AE5-BEB9-4214-A4D8-BE4BEFD9C442}"/>
    <cellStyle name="20% - Accent2 2 3 5 2" xfId="4944" xr:uid="{842A8FD6-78B3-4E68-A74B-55BD0EFEFA5D}"/>
    <cellStyle name="20% - Accent2 2 3 5 2 2" xfId="10483" xr:uid="{94ECF9D6-CBF5-4A55-8611-85A9CF5822CE}"/>
    <cellStyle name="20% - Accent2 2 3 5 3" xfId="6405" xr:uid="{71A225B8-7F09-4144-887B-5CE46C4D565E}"/>
    <cellStyle name="20% - Accent2 2 3 6" xfId="3250" xr:uid="{1CAF1B56-254D-451A-B8D7-3B1BF46681E1}"/>
    <cellStyle name="20% - Accent2 2 3 6 2" xfId="8790" xr:uid="{FC0EC3DE-B12B-432A-B443-FDAC16420E1C}"/>
    <cellStyle name="20% - Accent2 2 3 7" xfId="6399" xr:uid="{1C52A814-CEDD-4E97-8018-0E329435746B}"/>
    <cellStyle name="20% - Accent2 2 4" xfId="216" xr:uid="{90E48A50-8A5B-4722-B8AC-74D754B02D61}"/>
    <cellStyle name="20% - Accent2 2 4 2" xfId="217" xr:uid="{301BF99B-D049-4616-8360-72E2360EF720}"/>
    <cellStyle name="20% - Accent2 2 4 2 2" xfId="4530" xr:uid="{4958A8ED-1AED-421B-A60E-C6CC0CF72CCC}"/>
    <cellStyle name="20% - Accent2 2 4 2 2 2" xfId="10069" xr:uid="{8348E25B-327F-44C4-95F7-FCD1F8E5C7C6}"/>
    <cellStyle name="20% - Accent2 2 4 2 3" xfId="6407" xr:uid="{A8EECBCC-9563-454A-A6BA-E847A90A59D4}"/>
    <cellStyle name="20% - Accent2 2 4 3" xfId="218" xr:uid="{FF3D3E5F-5F56-4D2D-AFA9-5EFC5C8D184C}"/>
    <cellStyle name="20% - Accent2 2 4 3 2" xfId="4947" xr:uid="{EB66148D-CA4A-4141-80A4-3A11EA689457}"/>
    <cellStyle name="20% - Accent2 2 4 3 2 2" xfId="10486" xr:uid="{1CBFCA54-1D89-45CE-8304-6FF0515B96BC}"/>
    <cellStyle name="20% - Accent2 2 4 3 3" xfId="6408" xr:uid="{B785D08C-1137-418D-9260-A4805E31BFC4}"/>
    <cellStyle name="20% - Accent2 2 4 4" xfId="3253" xr:uid="{0B13B0F4-699F-4DB7-BA22-69582A0CC173}"/>
    <cellStyle name="20% - Accent2 2 4 4 2" xfId="8793" xr:uid="{8515BA0E-5BB4-4456-AAF8-2C0C9DA83A6C}"/>
    <cellStyle name="20% - Accent2 2 4 5" xfId="6406" xr:uid="{C2F6AC77-9D50-4A2E-A451-5074BF0AC1C8}"/>
    <cellStyle name="20% - Accent2 2 5" xfId="219" xr:uid="{AB4EECAC-017E-4CB8-B69B-12F3EA42A258}"/>
    <cellStyle name="20% - Accent2 2 5 2" xfId="220" xr:uid="{43C5CFAD-8E7E-4598-B38A-C901238A884E}"/>
    <cellStyle name="20% - Accent2 2 5 2 2" xfId="4948" xr:uid="{F69AC79B-6FF3-4863-95B9-46B7BE2D5CF9}"/>
    <cellStyle name="20% - Accent2 2 5 2 2 2" xfId="10487" xr:uid="{F016A727-9ED6-43DE-AB64-5277FF29BD6C}"/>
    <cellStyle name="20% - Accent2 2 5 2 3" xfId="6410" xr:uid="{4840B6F0-B254-4DF3-AB80-5D8FE3E423A4}"/>
    <cellStyle name="20% - Accent2 2 5 3" xfId="3254" xr:uid="{054123F1-8711-4D5C-A6F5-FA37A317EDF1}"/>
    <cellStyle name="20% - Accent2 2 5 3 2" xfId="8794" xr:uid="{42CBEA99-0E57-4A21-A359-A66C355CC20C}"/>
    <cellStyle name="20% - Accent2 2 5 4" xfId="6409" xr:uid="{A652482A-7F29-48E1-A70D-3D1E0E9F2EEA}"/>
    <cellStyle name="20% - Accent2 2 6" xfId="221" xr:uid="{FE98EB70-3CA3-4DC7-812D-F1BB092F48B3}"/>
    <cellStyle name="20% - Accent2 2 6 2" xfId="222" xr:uid="{BBA834B5-6999-40C0-B72E-7A6E0F8F4BDD}"/>
    <cellStyle name="20% - Accent2 2 6 2 2" xfId="4949" xr:uid="{E291723A-FAFE-41CD-B0C7-FCCBF2724439}"/>
    <cellStyle name="20% - Accent2 2 6 2 2 2" xfId="10488" xr:uid="{FAEBDF18-410D-41B3-8912-8701778AAF91}"/>
    <cellStyle name="20% - Accent2 2 6 2 3" xfId="6412" xr:uid="{6F17A2B7-ABAC-4257-9C3B-C405B7BE071C}"/>
    <cellStyle name="20% - Accent2 2 6 3" xfId="3255" xr:uid="{C1D1D084-70E2-451F-8FF7-CD93E00A5657}"/>
    <cellStyle name="20% - Accent2 2 6 3 2" xfId="8795" xr:uid="{2B46FBD3-87A8-488A-A6E8-103CA58A360F}"/>
    <cellStyle name="20% - Accent2 2 6 4" xfId="6411" xr:uid="{7D3F90EC-F587-408A-82CB-AEB844AE9E62}"/>
    <cellStyle name="20% - Accent2 2 7" xfId="223" xr:uid="{37670B6D-DC22-4B32-A704-F35FBBC5C388}"/>
    <cellStyle name="20% - Accent2 2 7 2" xfId="4936" xr:uid="{6798B0F4-57D2-4528-BBE0-4206008ACE43}"/>
    <cellStyle name="20% - Accent2 2 7 2 2" xfId="10475" xr:uid="{953C8600-FD99-4371-9FD3-EF574C377D81}"/>
    <cellStyle name="20% - Accent2 2 7 3" xfId="6413" xr:uid="{DF4201DC-64C4-4E70-9848-A48F7E485164}"/>
    <cellStyle name="20% - Accent2 2 8" xfId="3164" xr:uid="{925B8A6E-0BCE-4088-A46A-763D94CD012F}"/>
    <cellStyle name="20% - Accent2 2 8 2" xfId="8708" xr:uid="{3DD662D2-A13D-4473-BA29-2EAD707F7622}"/>
    <cellStyle name="20% - Accent2 2 9" xfId="6382" xr:uid="{EA797A59-9BFB-48D3-897A-31AE255A2E37}"/>
    <cellStyle name="20% - Accent2 3" xfId="224" xr:uid="{AD88225C-B3F4-49D5-9289-25FB293C69A5}"/>
    <cellStyle name="20% - Accent2 3 2" xfId="225" xr:uid="{1133F238-2200-44BE-B41F-FC02DFDFC4F6}"/>
    <cellStyle name="20% - Accent2 3 2 2" xfId="226" xr:uid="{660FC9C4-9B52-4574-BBFF-9ED27D3676CB}"/>
    <cellStyle name="20% - Accent2 3 2 2 2" xfId="227" xr:uid="{7FF47693-353B-49BE-881C-66CAC6DE1F3D}"/>
    <cellStyle name="20% - Accent2 3 2 2 2 2" xfId="4531" xr:uid="{EA0D3287-F4D8-401D-BCD9-D02A68E01F34}"/>
    <cellStyle name="20% - Accent2 3 2 2 2 2 2" xfId="10070" xr:uid="{8A699F7C-7367-42C8-94B0-8D4B21FB793A}"/>
    <cellStyle name="20% - Accent2 3 2 2 2 3" xfId="6417" xr:uid="{340B8612-EBA9-4EEF-A5A4-A964F8CA5F06}"/>
    <cellStyle name="20% - Accent2 3 2 2 3" xfId="228" xr:uid="{712CA392-52B2-4DE3-8D91-CB4AB7C534EB}"/>
    <cellStyle name="20% - Accent2 3 2 2 3 2" xfId="4952" xr:uid="{955D2B0F-7766-42A7-87EA-6743BDCC0A1D}"/>
    <cellStyle name="20% - Accent2 3 2 2 3 2 2" xfId="10491" xr:uid="{716A5435-CF1C-4D52-8D47-23AFE29F6FA0}"/>
    <cellStyle name="20% - Accent2 3 2 2 3 3" xfId="6418" xr:uid="{31CCF93B-D102-4F4B-AFD6-963FD30F186D}"/>
    <cellStyle name="20% - Accent2 3 2 2 4" xfId="3258" xr:uid="{A2FC0E10-DA46-4B0F-B587-9F26BC54E996}"/>
    <cellStyle name="20% - Accent2 3 2 2 4 2" xfId="8798" xr:uid="{A55F192E-76F5-49B3-BBB0-D24E508E7EC7}"/>
    <cellStyle name="20% - Accent2 3 2 2 5" xfId="6416" xr:uid="{3C74EA53-FC33-4520-BC98-3D3F7C194318}"/>
    <cellStyle name="20% - Accent2 3 2 3" xfId="229" xr:uid="{16192497-5B56-4934-9795-7BB7BE4265B9}"/>
    <cellStyle name="20% - Accent2 3 2 3 2" xfId="230" xr:uid="{AD75706F-A796-487C-A163-B35A192E2073}"/>
    <cellStyle name="20% - Accent2 3 2 3 2 2" xfId="4953" xr:uid="{040F5D27-DEB6-41D0-830B-A27D520C4A20}"/>
    <cellStyle name="20% - Accent2 3 2 3 2 2 2" xfId="10492" xr:uid="{EE16379C-13C6-4338-BE81-11E4033F499D}"/>
    <cellStyle name="20% - Accent2 3 2 3 2 3" xfId="6420" xr:uid="{BA81BABE-B353-4531-A3DC-3A40B7D12078}"/>
    <cellStyle name="20% - Accent2 3 2 3 3" xfId="3259" xr:uid="{DEE8C82A-F27C-467E-A0C8-8A9CD450C9CE}"/>
    <cellStyle name="20% - Accent2 3 2 3 3 2" xfId="8799" xr:uid="{F1FAF448-39AA-4A3C-A817-C0E129FFC329}"/>
    <cellStyle name="20% - Accent2 3 2 3 4" xfId="6419" xr:uid="{E567E39D-3529-4971-8F91-1BEECDD22BB6}"/>
    <cellStyle name="20% - Accent2 3 2 4" xfId="231" xr:uid="{CF47840A-F400-4ED2-B24C-C1A07DF278D2}"/>
    <cellStyle name="20% - Accent2 3 2 4 2" xfId="232" xr:uid="{6161E019-1AE9-4337-8CF7-DD77216D2D7D}"/>
    <cellStyle name="20% - Accent2 3 2 4 2 2" xfId="4954" xr:uid="{2E3232C1-6990-4865-8799-C3ED17F1DD0A}"/>
    <cellStyle name="20% - Accent2 3 2 4 2 2 2" xfId="10493" xr:uid="{4CABA029-1311-4275-99CD-38018F432622}"/>
    <cellStyle name="20% - Accent2 3 2 4 2 3" xfId="6422" xr:uid="{17D742A9-63D2-4B9B-AF64-45B7BAC08D90}"/>
    <cellStyle name="20% - Accent2 3 2 4 3" xfId="3260" xr:uid="{0B8E86C4-066F-4774-9013-F819639DCBDB}"/>
    <cellStyle name="20% - Accent2 3 2 4 3 2" xfId="8800" xr:uid="{8E196EDB-0E05-4B0E-A0A6-2A37CDF8508C}"/>
    <cellStyle name="20% - Accent2 3 2 4 4" xfId="6421" xr:uid="{C7433D7F-39C0-46F8-BAD9-673E930106C7}"/>
    <cellStyle name="20% - Accent2 3 2 5" xfId="233" xr:uid="{8342B9EB-1014-410A-89B4-1BFF534A67D0}"/>
    <cellStyle name="20% - Accent2 3 2 5 2" xfId="4951" xr:uid="{34453611-B8B9-4364-8CFE-4D5E438E4638}"/>
    <cellStyle name="20% - Accent2 3 2 5 2 2" xfId="10490" xr:uid="{21AE28E3-8DAD-400D-AB25-8BA4BF032AD8}"/>
    <cellStyle name="20% - Accent2 3 2 5 3" xfId="6423" xr:uid="{FE720EAA-E074-4190-A996-9CD49D81EEF7}"/>
    <cellStyle name="20% - Accent2 3 2 6" xfId="3257" xr:uid="{EC034C11-0098-4110-A4CC-A272735F5BAE}"/>
    <cellStyle name="20% - Accent2 3 2 6 2" xfId="8797" xr:uid="{8B7FF14D-D1A3-4121-83F4-A221C4DFA2E3}"/>
    <cellStyle name="20% - Accent2 3 2 7" xfId="6415" xr:uid="{865FFDEA-8311-45C7-9812-8CA366D9C7CF}"/>
    <cellStyle name="20% - Accent2 3 3" xfId="234" xr:uid="{7A96785C-D882-4CD0-B520-8BB5DF22B6B2}"/>
    <cellStyle name="20% - Accent2 3 3 2" xfId="235" xr:uid="{854CC8DB-A7D5-4ED9-BE9B-860CDD0B21DA}"/>
    <cellStyle name="20% - Accent2 3 3 2 2" xfId="236" xr:uid="{108F3885-598E-41E6-A199-D5495F62957D}"/>
    <cellStyle name="20% - Accent2 3 3 2 2 2" xfId="4956" xr:uid="{F052DA47-D5EE-4ED0-BE5E-EA493E8744EC}"/>
    <cellStyle name="20% - Accent2 3 3 2 2 2 2" xfId="10495" xr:uid="{FA97838C-A77C-4A46-890A-BE5319BC9034}"/>
    <cellStyle name="20% - Accent2 3 3 2 2 3" xfId="6426" xr:uid="{9AC833B1-8CAE-4931-8910-266F91589651}"/>
    <cellStyle name="20% - Accent2 3 3 2 3" xfId="3262" xr:uid="{2EDA67E0-D97E-4E39-8020-8AAC9FC3EA94}"/>
    <cellStyle name="20% - Accent2 3 3 2 3 2" xfId="8802" xr:uid="{D8DF7F5B-DE14-4EE7-A4CD-FC55743D188A}"/>
    <cellStyle name="20% - Accent2 3 3 2 4" xfId="6425" xr:uid="{213A11DD-04BA-4B44-AB0D-984643FE9EF1}"/>
    <cellStyle name="20% - Accent2 3 3 3" xfId="237" xr:uid="{C72C672B-6C1C-41AC-8161-D516B2B6C437}"/>
    <cellStyle name="20% - Accent2 3 3 3 2" xfId="238" xr:uid="{7B28430A-CD9A-4B98-8199-22CEE36218DA}"/>
    <cellStyle name="20% - Accent2 3 3 3 2 2" xfId="4957" xr:uid="{E9A6490E-B588-4AB9-8247-7A38BBCDF6E4}"/>
    <cellStyle name="20% - Accent2 3 3 3 2 2 2" xfId="10496" xr:uid="{653416EA-D58E-456A-86BF-EABF2363532D}"/>
    <cellStyle name="20% - Accent2 3 3 3 2 3" xfId="6428" xr:uid="{78B35927-97F4-4E69-935A-F31FF8AB44FF}"/>
    <cellStyle name="20% - Accent2 3 3 3 3" xfId="3263" xr:uid="{CD2F2D6A-D5F0-4BC5-A4CE-346B385682A7}"/>
    <cellStyle name="20% - Accent2 3 3 3 3 2" xfId="8803" xr:uid="{6F8F0561-56D3-4F0E-9A07-3F2E4B122615}"/>
    <cellStyle name="20% - Accent2 3 3 3 4" xfId="6427" xr:uid="{9387225B-F015-4FED-84C6-73C1A722DAC9}"/>
    <cellStyle name="20% - Accent2 3 3 4" xfId="239" xr:uid="{7235CDB6-1C47-4B68-B300-B7F7B792F870}"/>
    <cellStyle name="20% - Accent2 3 3 4 2" xfId="4532" xr:uid="{E0020A06-7553-47A7-98D5-0BB4022CFE87}"/>
    <cellStyle name="20% - Accent2 3 3 4 2 2" xfId="10071" xr:uid="{893A4AC9-D2DE-456E-B065-1DF5CA9A60C9}"/>
    <cellStyle name="20% - Accent2 3 3 4 3" xfId="6429" xr:uid="{6804DCF9-488A-49E9-976F-FD24006AB70E}"/>
    <cellStyle name="20% - Accent2 3 3 5" xfId="240" xr:uid="{10B4B08F-C7D0-4589-9BFF-11C58A20A0E2}"/>
    <cellStyle name="20% - Accent2 3 3 5 2" xfId="4955" xr:uid="{42AB1522-2E41-464D-B15A-8025C1B464B6}"/>
    <cellStyle name="20% - Accent2 3 3 5 2 2" xfId="10494" xr:uid="{3B209EB1-270B-4EF2-8C7F-2911F9EDD2D1}"/>
    <cellStyle name="20% - Accent2 3 3 5 3" xfId="6430" xr:uid="{84C3E8B1-412E-4E04-864D-E14787527ED7}"/>
    <cellStyle name="20% - Accent2 3 3 6" xfId="3261" xr:uid="{47C78D4E-7BC4-49AE-9207-53DC35C22A8C}"/>
    <cellStyle name="20% - Accent2 3 3 6 2" xfId="8801" xr:uid="{86E0D494-9B03-4936-A730-A27D31BCB358}"/>
    <cellStyle name="20% - Accent2 3 3 7" xfId="6424" xr:uid="{99BD6474-8D6E-457A-BF8F-3115CC2DEC6E}"/>
    <cellStyle name="20% - Accent2 3 4" xfId="241" xr:uid="{B21DAD98-5ACB-469A-BA77-12C99CDAF264}"/>
    <cellStyle name="20% - Accent2 3 4 2" xfId="242" xr:uid="{6A092139-5F44-4C1E-92C6-EC5C26151C22}"/>
    <cellStyle name="20% - Accent2 3 4 2 2" xfId="4533" xr:uid="{A967ED94-9CE7-4BE5-9BDB-0803E5447FCC}"/>
    <cellStyle name="20% - Accent2 3 4 2 2 2" xfId="10072" xr:uid="{D6E1ABCB-6C3A-4EA5-A24B-337A190FE0D4}"/>
    <cellStyle name="20% - Accent2 3 4 2 3" xfId="6432" xr:uid="{CFD99771-67CD-471A-833C-CF1FAFFDF49E}"/>
    <cellStyle name="20% - Accent2 3 4 3" xfId="243" xr:uid="{AF476270-75B6-43EF-9EDD-358548D77E55}"/>
    <cellStyle name="20% - Accent2 3 4 3 2" xfId="4958" xr:uid="{3A3B7FF9-8F8B-46D0-967C-6551FD085EDF}"/>
    <cellStyle name="20% - Accent2 3 4 3 2 2" xfId="10497" xr:uid="{B914A0A4-8AC3-4573-8F6A-6D76B4CEAD57}"/>
    <cellStyle name="20% - Accent2 3 4 3 3" xfId="6433" xr:uid="{2D45D5B2-A4A7-403B-9B10-609AF4F52E2C}"/>
    <cellStyle name="20% - Accent2 3 4 4" xfId="3264" xr:uid="{038154E9-BF1F-44B0-92AB-44E6E1C253B8}"/>
    <cellStyle name="20% - Accent2 3 4 4 2" xfId="8804" xr:uid="{9D1ACFA1-41E2-4B39-B020-7701DB2F3E4D}"/>
    <cellStyle name="20% - Accent2 3 4 5" xfId="6431" xr:uid="{5B3D3685-A2DC-4EFE-B667-7BD66E9858AE}"/>
    <cellStyle name="20% - Accent2 3 5" xfId="244" xr:uid="{90F4FB44-1181-4923-8FFC-8998354854A8}"/>
    <cellStyle name="20% - Accent2 3 5 2" xfId="245" xr:uid="{7A45921E-7C7D-4AB0-A280-5A7C30139B1D}"/>
    <cellStyle name="20% - Accent2 3 5 2 2" xfId="4959" xr:uid="{E5032BD4-09BE-4030-845D-35F643CA64CB}"/>
    <cellStyle name="20% - Accent2 3 5 2 2 2" xfId="10498" xr:uid="{9E61E9F9-E136-4F53-AC5F-7D27CCE96DC0}"/>
    <cellStyle name="20% - Accent2 3 5 2 3" xfId="6435" xr:uid="{8F2EC2F9-91BF-4ABC-A76F-CBB80C04E8C4}"/>
    <cellStyle name="20% - Accent2 3 5 3" xfId="3265" xr:uid="{ECF74E66-E4EF-402B-8E7A-780B1BB1D05D}"/>
    <cellStyle name="20% - Accent2 3 5 3 2" xfId="8805" xr:uid="{C4726F02-CC21-4116-923C-BF3214CCBCE5}"/>
    <cellStyle name="20% - Accent2 3 5 4" xfId="6434" xr:uid="{7DC0801E-D1A0-4323-9598-25A952584FAA}"/>
    <cellStyle name="20% - Accent2 3 6" xfId="246" xr:uid="{904A3753-C72F-4A97-8BEF-9086C235C2B5}"/>
    <cellStyle name="20% - Accent2 3 6 2" xfId="247" xr:uid="{54A89CD6-2116-4D99-A6DA-256DB4C5659D}"/>
    <cellStyle name="20% - Accent2 3 6 2 2" xfId="4960" xr:uid="{2D963906-F40E-445E-8EB2-5F0D2EC9717B}"/>
    <cellStyle name="20% - Accent2 3 6 2 2 2" xfId="10499" xr:uid="{74E9A973-8F2A-48E6-A536-D59BA3AA0ECA}"/>
    <cellStyle name="20% - Accent2 3 6 2 3" xfId="6437" xr:uid="{549E2ABC-87A7-419B-9DF2-7BA695854DD9}"/>
    <cellStyle name="20% - Accent2 3 6 3" xfId="3266" xr:uid="{6C861486-EE79-44A4-992B-A1A1294616F1}"/>
    <cellStyle name="20% - Accent2 3 6 3 2" xfId="8806" xr:uid="{53C3E1C4-6778-4829-8157-17729856645E}"/>
    <cellStyle name="20% - Accent2 3 6 4" xfId="6436" xr:uid="{0570996E-DBA7-4297-AFFC-23D06ADF2AF3}"/>
    <cellStyle name="20% - Accent2 3 7" xfId="248" xr:uid="{E4203A3D-0B3E-4E4F-A938-6DD3503B9BBC}"/>
    <cellStyle name="20% - Accent2 3 7 2" xfId="4950" xr:uid="{44BB3EC6-FABF-4D21-832B-7CC722A5093D}"/>
    <cellStyle name="20% - Accent2 3 7 2 2" xfId="10489" xr:uid="{DC2B190A-AB74-4FF2-8289-28C94BCBF7BC}"/>
    <cellStyle name="20% - Accent2 3 7 3" xfId="6438" xr:uid="{0BA76E38-F358-4E94-A197-677AD85C9AA3}"/>
    <cellStyle name="20% - Accent2 3 8" xfId="3256" xr:uid="{DBA16A4E-EA07-484B-B969-52D727F80990}"/>
    <cellStyle name="20% - Accent2 3 8 2" xfId="8796" xr:uid="{3E44013D-530B-48BA-8DDD-831CA6B79EBC}"/>
    <cellStyle name="20% - Accent2 3 9" xfId="6414" xr:uid="{9D9F2A4F-BAB2-4DA2-8689-26D28144FC3D}"/>
    <cellStyle name="20% - Accent2 4" xfId="249" xr:uid="{CF7D8138-80BF-4235-B250-099FDAC36D22}"/>
    <cellStyle name="20% - Accent2 4 2" xfId="250" xr:uid="{C42A584D-F3EC-450A-A921-80147B2C528C}"/>
    <cellStyle name="20% - Accent2 4 2 2" xfId="251" xr:uid="{E55DD18C-970E-4742-8433-F9BDC5D4B553}"/>
    <cellStyle name="20% - Accent2 4 2 2 2" xfId="252" xr:uid="{D4F042CE-E477-477D-B4CA-C22C750A0956}"/>
    <cellStyle name="20% - Accent2 4 2 2 2 2" xfId="4963" xr:uid="{C0F65D4F-F71D-424B-B1D8-852B6E43CD0D}"/>
    <cellStyle name="20% - Accent2 4 2 2 2 2 2" xfId="10502" xr:uid="{D49F2F6D-C5D7-434E-B3F3-D73CFDF66A5D}"/>
    <cellStyle name="20% - Accent2 4 2 2 2 3" xfId="6442" xr:uid="{F3AD22FA-36C7-4117-B907-D297503C6265}"/>
    <cellStyle name="20% - Accent2 4 2 2 3" xfId="3269" xr:uid="{49F9EA72-9B60-462C-97A2-E3EE4D51E093}"/>
    <cellStyle name="20% - Accent2 4 2 2 3 2" xfId="8809" xr:uid="{7D7841A7-5968-497C-B8ED-1B38D9BEF1DB}"/>
    <cellStyle name="20% - Accent2 4 2 2 4" xfId="6441" xr:uid="{2803A9D0-0BA3-49F2-A6E7-B24974FCD6A2}"/>
    <cellStyle name="20% - Accent2 4 2 3" xfId="253" xr:uid="{75994DD5-AA7B-4A2D-BED2-AEE96CAD988D}"/>
    <cellStyle name="20% - Accent2 4 2 3 2" xfId="254" xr:uid="{BE6E0752-3CE4-447E-BF52-FE305119C28F}"/>
    <cellStyle name="20% - Accent2 4 2 3 2 2" xfId="4964" xr:uid="{7A234CDF-8D3D-4F41-A75A-AAC6E0086400}"/>
    <cellStyle name="20% - Accent2 4 2 3 2 2 2" xfId="10503" xr:uid="{33F73681-FD34-499E-A9AD-794C7E0C13A1}"/>
    <cellStyle name="20% - Accent2 4 2 3 2 3" xfId="6444" xr:uid="{0506B2B8-937F-4370-884D-5F71CFB53EF9}"/>
    <cellStyle name="20% - Accent2 4 2 3 3" xfId="3270" xr:uid="{3F850F60-360B-4FD2-8258-247B8713BD31}"/>
    <cellStyle name="20% - Accent2 4 2 3 3 2" xfId="8810" xr:uid="{0DF2C15E-D47C-4E02-8022-D2CCEAC6563A}"/>
    <cellStyle name="20% - Accent2 4 2 3 4" xfId="6443" xr:uid="{9834D8D0-1FCE-4434-AFCA-5702FB3BB9EC}"/>
    <cellStyle name="20% - Accent2 4 2 4" xfId="255" xr:uid="{6EBDF11B-4B9A-4BA3-923C-4520607F018C}"/>
    <cellStyle name="20% - Accent2 4 2 4 2" xfId="4534" xr:uid="{917A5C98-8AFA-4961-957C-ABF56F38ED94}"/>
    <cellStyle name="20% - Accent2 4 2 4 2 2" xfId="10073" xr:uid="{6F5716FF-8338-4EC6-91DF-D9BFD82AB142}"/>
    <cellStyle name="20% - Accent2 4 2 4 3" xfId="6445" xr:uid="{0DF2CD0A-6E61-417C-9C6B-C5EF8E54AD8A}"/>
    <cellStyle name="20% - Accent2 4 2 5" xfId="256" xr:uid="{F31867EE-8D24-4D42-A062-CE444735494B}"/>
    <cellStyle name="20% - Accent2 4 2 5 2" xfId="4962" xr:uid="{C11CFC2B-B3BE-4033-890E-E520785C422B}"/>
    <cellStyle name="20% - Accent2 4 2 5 2 2" xfId="10501" xr:uid="{7DC03B6C-0B03-4D55-9CDD-9A75DB36E709}"/>
    <cellStyle name="20% - Accent2 4 2 5 3" xfId="6446" xr:uid="{80E91C7F-87AA-4AB5-A827-DE62087AACA3}"/>
    <cellStyle name="20% - Accent2 4 2 6" xfId="3268" xr:uid="{7614C15C-AB1B-46EE-9D1D-420E53282D5C}"/>
    <cellStyle name="20% - Accent2 4 2 6 2" xfId="8808" xr:uid="{B9892FAF-7C97-4F80-9ACA-833B06350F0A}"/>
    <cellStyle name="20% - Accent2 4 2 7" xfId="6440" xr:uid="{28AB25C2-F6EC-4F2B-A315-1ED8C8A1053A}"/>
    <cellStyle name="20% - Accent2 4 3" xfId="257" xr:uid="{63A60236-0211-4971-8474-15EFB54642BE}"/>
    <cellStyle name="20% - Accent2 4 3 2" xfId="258" xr:uid="{76FAFCCE-53B6-4B0A-8570-6056BB0A92B6}"/>
    <cellStyle name="20% - Accent2 4 3 2 2" xfId="4535" xr:uid="{36159C02-DDB1-4995-873C-FA3C5735B1CD}"/>
    <cellStyle name="20% - Accent2 4 3 2 2 2" xfId="10074" xr:uid="{BFE26653-C1FC-4930-99B1-C7E266609174}"/>
    <cellStyle name="20% - Accent2 4 3 2 3" xfId="6448" xr:uid="{4CE7545A-EE70-4268-A79A-D106583E69C9}"/>
    <cellStyle name="20% - Accent2 4 3 3" xfId="259" xr:uid="{74BD6695-125F-48A5-AD03-6B82F1BB4A3F}"/>
    <cellStyle name="20% - Accent2 4 3 3 2" xfId="4965" xr:uid="{B5CF5378-948B-4B15-A5EC-20B91A005E42}"/>
    <cellStyle name="20% - Accent2 4 3 3 2 2" xfId="10504" xr:uid="{B8DF61D6-8FE5-4BD6-9986-E3192A7731BC}"/>
    <cellStyle name="20% - Accent2 4 3 3 3" xfId="6449" xr:uid="{85510B94-4E14-4D8B-8DD9-EBE0BDDC6D09}"/>
    <cellStyle name="20% - Accent2 4 3 4" xfId="3271" xr:uid="{C1A7860B-6D78-48CC-8FBE-0674F48BEF06}"/>
    <cellStyle name="20% - Accent2 4 3 4 2" xfId="8811" xr:uid="{9D01C236-05C0-475D-A6B3-6A1EB2A4DA4D}"/>
    <cellStyle name="20% - Accent2 4 3 5" xfId="6447" xr:uid="{058206C2-0CD5-42CF-A9AF-007B3038F4E9}"/>
    <cellStyle name="20% - Accent2 4 4" xfId="260" xr:uid="{9C6D7506-FA44-4BD7-8E79-CF397E571220}"/>
    <cellStyle name="20% - Accent2 4 4 2" xfId="261" xr:uid="{EF3303CF-1A64-428D-830B-C4C9326CEA6F}"/>
    <cellStyle name="20% - Accent2 4 4 2 2" xfId="4966" xr:uid="{FAAF683C-B11B-4B7D-BBFE-5FC98A26DFE2}"/>
    <cellStyle name="20% - Accent2 4 4 2 2 2" xfId="10505" xr:uid="{C9F828BB-DD98-4ACE-B8BD-E198E82C5152}"/>
    <cellStyle name="20% - Accent2 4 4 2 3" xfId="6451" xr:uid="{09CC051C-1682-4F07-963B-EB87C3888F5E}"/>
    <cellStyle name="20% - Accent2 4 4 3" xfId="3272" xr:uid="{2BD3D542-0AC2-4E35-8534-FF655A79D414}"/>
    <cellStyle name="20% - Accent2 4 4 3 2" xfId="8812" xr:uid="{A6AE1E0F-06BC-40FD-BF74-77C4B4D44A5E}"/>
    <cellStyle name="20% - Accent2 4 4 4" xfId="6450" xr:uid="{7A6B0C29-BE60-43D5-9328-3B93C1005B9A}"/>
    <cellStyle name="20% - Accent2 4 5" xfId="262" xr:uid="{E7127FEF-AA96-48D6-8E9B-6839C881B718}"/>
    <cellStyle name="20% - Accent2 4 5 2" xfId="263" xr:uid="{F066823D-B22E-49DC-8262-891DED329DC8}"/>
    <cellStyle name="20% - Accent2 4 5 2 2" xfId="4967" xr:uid="{C29815A3-B831-4C3E-9F7E-6A90BD992EE8}"/>
    <cellStyle name="20% - Accent2 4 5 2 2 2" xfId="10506" xr:uid="{B88E206F-7385-41F2-A137-EA3FAE664026}"/>
    <cellStyle name="20% - Accent2 4 5 2 3" xfId="6453" xr:uid="{57E977C7-37E0-4CFD-BA9B-953FC0A707F6}"/>
    <cellStyle name="20% - Accent2 4 5 3" xfId="3273" xr:uid="{DB0CC6A7-0021-44D3-9DB2-A1A4B6DBE970}"/>
    <cellStyle name="20% - Accent2 4 5 3 2" xfId="8813" xr:uid="{31BCAA53-1A52-43C1-A621-73DB08A298D1}"/>
    <cellStyle name="20% - Accent2 4 5 4" xfId="6452" xr:uid="{538B3F78-D478-4247-8144-DB0AF4AA2127}"/>
    <cellStyle name="20% - Accent2 4 6" xfId="264" xr:uid="{A9170ABC-0397-4A23-9DF9-463A4B9BAEE0}"/>
    <cellStyle name="20% - Accent2 4 6 2" xfId="4961" xr:uid="{CBD4CA72-F894-4DBA-AB79-D15C8D97206D}"/>
    <cellStyle name="20% - Accent2 4 6 2 2" xfId="10500" xr:uid="{A60C8BE6-B11A-4233-95EB-59BF26EA3BCB}"/>
    <cellStyle name="20% - Accent2 4 6 3" xfId="6454" xr:uid="{D413045A-6714-4FFC-B653-C4D59CC05269}"/>
    <cellStyle name="20% - Accent2 4 7" xfId="3267" xr:uid="{06C8D71B-19CD-49EC-A9D8-D8799CFA594A}"/>
    <cellStyle name="20% - Accent2 4 7 2" xfId="8807" xr:uid="{EB69C7C7-4390-4304-8216-C8B2C1A62312}"/>
    <cellStyle name="20% - Accent2 4 8" xfId="6439" xr:uid="{9D2F58EE-D41C-498E-9904-7F208231EE16}"/>
    <cellStyle name="20% - Accent2 5" xfId="265" xr:uid="{F06920CC-B1D0-47E5-B18E-98E88A8B1EC0}"/>
    <cellStyle name="20% - Accent2 5 2" xfId="266" xr:uid="{D7E8FA17-C202-40F7-B099-484902168625}"/>
    <cellStyle name="20% - Accent2 5 2 2" xfId="267" xr:uid="{1A8BE02E-DFD4-4674-A2AE-A3BD66336574}"/>
    <cellStyle name="20% - Accent2 5 2 2 2" xfId="268" xr:uid="{073D360C-BEDB-4218-9E33-CCBAC6646286}"/>
    <cellStyle name="20% - Accent2 5 2 2 2 2" xfId="4970" xr:uid="{DE9D2353-D2B0-4C33-8A09-78191CBF888F}"/>
    <cellStyle name="20% - Accent2 5 2 2 2 2 2" xfId="10509" xr:uid="{29857A34-1021-4AB3-9E03-99CAFF15033F}"/>
    <cellStyle name="20% - Accent2 5 2 2 2 3" xfId="6458" xr:uid="{8595A498-8B7E-4895-816B-1DF02AA48006}"/>
    <cellStyle name="20% - Accent2 5 2 2 3" xfId="3276" xr:uid="{E42B314B-0EC6-465A-87D3-FEB45E35B257}"/>
    <cellStyle name="20% - Accent2 5 2 2 3 2" xfId="8816" xr:uid="{933A748A-AE05-4B14-93DF-69537E721247}"/>
    <cellStyle name="20% - Accent2 5 2 2 4" xfId="6457" xr:uid="{C8B61615-8E50-4F71-9BE2-A5DC5FD90906}"/>
    <cellStyle name="20% - Accent2 5 2 3" xfId="269" xr:uid="{3F1B1C17-D6A1-416A-8ACB-53320015786E}"/>
    <cellStyle name="20% - Accent2 5 2 3 2" xfId="270" xr:uid="{D68B651F-D081-4BBC-B8E6-A47D1858E145}"/>
    <cellStyle name="20% - Accent2 5 2 3 2 2" xfId="4971" xr:uid="{F09EC40F-E945-4C5F-89D0-D19F4280D576}"/>
    <cellStyle name="20% - Accent2 5 2 3 2 2 2" xfId="10510" xr:uid="{3245E07E-3E63-4592-8DF1-7AB99A61AF10}"/>
    <cellStyle name="20% - Accent2 5 2 3 2 3" xfId="6460" xr:uid="{BA95DC8C-D1BA-4351-8EDD-08D1EB8B8C49}"/>
    <cellStyle name="20% - Accent2 5 2 3 3" xfId="3277" xr:uid="{19A8A73D-B9E0-4F84-B37E-967CBD26017A}"/>
    <cellStyle name="20% - Accent2 5 2 3 3 2" xfId="8817" xr:uid="{A6D3CCA3-1444-4F91-BDAE-CF0394AC2C9D}"/>
    <cellStyle name="20% - Accent2 5 2 3 4" xfId="6459" xr:uid="{0779C156-B183-4C89-9B97-D4F06DFA1E2E}"/>
    <cellStyle name="20% - Accent2 5 2 4" xfId="271" xr:uid="{A752CFC0-7DBF-4846-BA3B-B6F9323CB4DB}"/>
    <cellStyle name="20% - Accent2 5 2 4 2" xfId="4536" xr:uid="{DD2C0355-9D03-429E-B24B-CA679E7FC5F2}"/>
    <cellStyle name="20% - Accent2 5 2 4 2 2" xfId="10075" xr:uid="{F7BBDEAA-C8BB-4B6C-AE08-9C4E77A55DBE}"/>
    <cellStyle name="20% - Accent2 5 2 4 3" xfId="6461" xr:uid="{BDB08078-5D6B-41D5-9966-F5DD9D992253}"/>
    <cellStyle name="20% - Accent2 5 2 5" xfId="272" xr:uid="{669961F5-2B82-4B98-8567-D62F923E18D4}"/>
    <cellStyle name="20% - Accent2 5 2 5 2" xfId="4969" xr:uid="{8BD5FF26-03B4-4ABB-922E-17AD6120854E}"/>
    <cellStyle name="20% - Accent2 5 2 5 2 2" xfId="10508" xr:uid="{4B4D362F-FE7F-4435-B716-695F7C56A6AF}"/>
    <cellStyle name="20% - Accent2 5 2 5 3" xfId="6462" xr:uid="{9706C2EC-9984-4510-8E2A-8453022756C3}"/>
    <cellStyle name="20% - Accent2 5 2 6" xfId="3275" xr:uid="{735752EC-23C5-4571-8365-942EF1A707CE}"/>
    <cellStyle name="20% - Accent2 5 2 6 2" xfId="8815" xr:uid="{D7575ECB-B6AF-4E4E-AD89-E95BD30ABA1E}"/>
    <cellStyle name="20% - Accent2 5 2 7" xfId="6456" xr:uid="{89B680EA-8018-4566-A5C0-59BF9A7E25A2}"/>
    <cellStyle name="20% - Accent2 5 3" xfId="273" xr:uid="{F31FB524-8142-4D82-83B6-0027CFA650AE}"/>
    <cellStyle name="20% - Accent2 5 3 2" xfId="274" xr:uid="{CC540D10-C311-42CC-9B68-6F548E019D26}"/>
    <cellStyle name="20% - Accent2 5 3 2 2" xfId="4537" xr:uid="{A7AE0A3B-775D-4C6D-B1BC-AFB865997D8E}"/>
    <cellStyle name="20% - Accent2 5 3 2 2 2" xfId="10076" xr:uid="{8DED39EF-E99C-4944-B817-DB9E244D304B}"/>
    <cellStyle name="20% - Accent2 5 3 2 3" xfId="6464" xr:uid="{A0E29C9D-0E29-41A6-8198-2DDE5594A470}"/>
    <cellStyle name="20% - Accent2 5 3 3" xfId="275" xr:uid="{6A49BF9F-235F-4525-B337-D6E73A775508}"/>
    <cellStyle name="20% - Accent2 5 3 3 2" xfId="4972" xr:uid="{9145B0E0-197B-4234-A8ED-1615C1FDC7BF}"/>
    <cellStyle name="20% - Accent2 5 3 3 2 2" xfId="10511" xr:uid="{955B358D-D49F-450E-81F6-20C67D44E512}"/>
    <cellStyle name="20% - Accent2 5 3 3 3" xfId="6465" xr:uid="{7F5B8071-D895-4C7B-B833-C57774976B69}"/>
    <cellStyle name="20% - Accent2 5 3 4" xfId="3278" xr:uid="{0DE180F6-297F-43CC-9124-8960878D7877}"/>
    <cellStyle name="20% - Accent2 5 3 4 2" xfId="8818" xr:uid="{C175A789-EE0F-45F9-A21F-317EC1BE2E39}"/>
    <cellStyle name="20% - Accent2 5 3 5" xfId="6463" xr:uid="{5268E60F-FD41-4ABE-96E3-093BB6B9D743}"/>
    <cellStyle name="20% - Accent2 5 4" xfId="276" xr:uid="{57272ADF-2849-4303-80A9-9A79544456D9}"/>
    <cellStyle name="20% - Accent2 5 4 2" xfId="277" xr:uid="{9DC4342A-1A5C-4FED-A65E-18A5BEE07949}"/>
    <cellStyle name="20% - Accent2 5 4 2 2" xfId="4973" xr:uid="{C56BCCF2-81E4-448C-BC97-E6EB4108D045}"/>
    <cellStyle name="20% - Accent2 5 4 2 2 2" xfId="10512" xr:uid="{22A481F4-5F55-4C97-9D62-485C4CE264F9}"/>
    <cellStyle name="20% - Accent2 5 4 2 3" xfId="6467" xr:uid="{8D8F101A-F722-426E-9A13-1DF15F23EC74}"/>
    <cellStyle name="20% - Accent2 5 4 3" xfId="3279" xr:uid="{446C0218-58D2-4820-BD95-E2FDBF9F8991}"/>
    <cellStyle name="20% - Accent2 5 4 3 2" xfId="8819" xr:uid="{E8BA1966-3C74-45B8-9CF3-54053D537356}"/>
    <cellStyle name="20% - Accent2 5 4 4" xfId="6466" xr:uid="{1EF9D9B0-C575-45ED-BBC9-9B73BC9B0ECA}"/>
    <cellStyle name="20% - Accent2 5 5" xfId="278" xr:uid="{17C72C69-0CBC-41A7-AC72-3B0A8B0E5637}"/>
    <cellStyle name="20% - Accent2 5 5 2" xfId="279" xr:uid="{0143A8A1-EFFB-4E0C-942A-FBF8660EB1C6}"/>
    <cellStyle name="20% - Accent2 5 5 2 2" xfId="4974" xr:uid="{EA6B5E8A-4E07-413A-987B-0BC6C2FF41B6}"/>
    <cellStyle name="20% - Accent2 5 5 2 2 2" xfId="10513" xr:uid="{39D3B540-87F9-4B39-BE07-A522AE43EF56}"/>
    <cellStyle name="20% - Accent2 5 5 2 3" xfId="6469" xr:uid="{ED6FDAC6-AE67-4CDD-84CE-933788F7139E}"/>
    <cellStyle name="20% - Accent2 5 5 3" xfId="3280" xr:uid="{CD83AE20-5DB6-49F9-A53F-CD405D0234DA}"/>
    <cellStyle name="20% - Accent2 5 5 3 2" xfId="8820" xr:uid="{7888E0B0-43FB-4D2A-822C-091224E40149}"/>
    <cellStyle name="20% - Accent2 5 5 4" xfId="6468" xr:uid="{0C5BD50F-6BB1-4014-9498-C219EDCD4C62}"/>
    <cellStyle name="20% - Accent2 5 6" xfId="280" xr:uid="{54E3F526-252D-43CC-B7FB-A6758BC73DD6}"/>
    <cellStyle name="20% - Accent2 5 6 2" xfId="4968" xr:uid="{6CCF315F-D6EC-4BC8-B468-CC28E478A963}"/>
    <cellStyle name="20% - Accent2 5 6 2 2" xfId="10507" xr:uid="{812093BB-34D3-4240-8659-FBCC9CD99DC9}"/>
    <cellStyle name="20% - Accent2 5 6 3" xfId="6470" xr:uid="{C46F33F0-9B7E-4FD4-A517-3F024FA112FD}"/>
    <cellStyle name="20% - Accent2 5 7" xfId="3274" xr:uid="{85751927-8A3B-4BE5-A733-5A8150466A3B}"/>
    <cellStyle name="20% - Accent2 5 7 2" xfId="8814" xr:uid="{58F0EC4A-B0B1-4C9F-BB88-E3481CD62746}"/>
    <cellStyle name="20% - Accent2 5 8" xfId="6455" xr:uid="{3FC59E29-FEAA-4FB5-A69D-1B3CCF822E9D}"/>
    <cellStyle name="20% - Accent2 6" xfId="281" xr:uid="{98F7086B-7907-4AC7-8B87-665CB5B01243}"/>
    <cellStyle name="20% - Accent2 6 2" xfId="282" xr:uid="{80BFD93D-22C6-47CA-A11A-BB48868B39C3}"/>
    <cellStyle name="20% - Accent2 6 2 2" xfId="283" xr:uid="{288179F4-C9CE-40A5-A459-364F7A85A05E}"/>
    <cellStyle name="20% - Accent2 6 2 2 2" xfId="284" xr:uid="{23CA1134-658B-46CB-A728-A1D1133C8930}"/>
    <cellStyle name="20% - Accent2 6 2 2 2 2" xfId="4977" xr:uid="{484DA9A2-4336-44E6-9FF4-AF303F6A4AA0}"/>
    <cellStyle name="20% - Accent2 6 2 2 2 2 2" xfId="10516" xr:uid="{B3028E3A-9F9C-4023-A5AD-9F6FC2F69770}"/>
    <cellStyle name="20% - Accent2 6 2 2 2 3" xfId="6474" xr:uid="{972A3040-A0BB-46A1-A3C8-EF8375966E7D}"/>
    <cellStyle name="20% - Accent2 6 2 2 3" xfId="3283" xr:uid="{BD4BE247-7ED3-4D37-A10E-9C3BF8C8B2C3}"/>
    <cellStyle name="20% - Accent2 6 2 2 3 2" xfId="8823" xr:uid="{DA2F4B19-D062-4F16-B671-853A9ED95CEC}"/>
    <cellStyle name="20% - Accent2 6 2 2 4" xfId="6473" xr:uid="{89463371-57D3-471C-9DA9-7F6363118D40}"/>
    <cellStyle name="20% - Accent2 6 2 3" xfId="285" xr:uid="{E8C46D73-FB73-431B-8D9F-D7C4D09CC4EA}"/>
    <cellStyle name="20% - Accent2 6 2 3 2" xfId="286" xr:uid="{CE4740B3-2B5A-4B3F-8C9F-A5CCD1387D4A}"/>
    <cellStyle name="20% - Accent2 6 2 3 2 2" xfId="4978" xr:uid="{22D338A3-2BC3-484A-A090-2F18BE2C9DA0}"/>
    <cellStyle name="20% - Accent2 6 2 3 2 2 2" xfId="10517" xr:uid="{FCACF29D-E445-46B3-93A2-CB871CEF82B5}"/>
    <cellStyle name="20% - Accent2 6 2 3 2 3" xfId="6476" xr:uid="{7DFA5880-67EE-430E-BEE5-79B2FBA84169}"/>
    <cellStyle name="20% - Accent2 6 2 3 3" xfId="3284" xr:uid="{7F38820C-EDE4-4976-B19B-9A71D876381B}"/>
    <cellStyle name="20% - Accent2 6 2 3 3 2" xfId="8824" xr:uid="{CC6D2556-ACE6-4CA5-97E3-867F584286C7}"/>
    <cellStyle name="20% - Accent2 6 2 3 4" xfId="6475" xr:uid="{5066AA3F-0AF1-4472-B6B9-EB9255D4266B}"/>
    <cellStyle name="20% - Accent2 6 2 4" xfId="287" xr:uid="{E8572686-647C-4E83-8D20-87139B11C9EC}"/>
    <cellStyle name="20% - Accent2 6 2 4 2" xfId="4538" xr:uid="{91D08052-D45B-430F-BD08-45A3D10A91C6}"/>
    <cellStyle name="20% - Accent2 6 2 4 2 2" xfId="10077" xr:uid="{BB076385-45E1-43B6-8FFB-A1E44D604B96}"/>
    <cellStyle name="20% - Accent2 6 2 4 3" xfId="6477" xr:uid="{2ED22BD7-00EA-4C4D-A44A-82CE3C27352A}"/>
    <cellStyle name="20% - Accent2 6 2 5" xfId="288" xr:uid="{703E02AF-D6E0-4CB2-B6E7-ACE7585FBC3F}"/>
    <cellStyle name="20% - Accent2 6 2 5 2" xfId="4976" xr:uid="{7098CC8C-DA7F-46D3-9269-3490D4952192}"/>
    <cellStyle name="20% - Accent2 6 2 5 2 2" xfId="10515" xr:uid="{A546B5AE-B917-489F-923F-8CAF684C2E10}"/>
    <cellStyle name="20% - Accent2 6 2 5 3" xfId="6478" xr:uid="{9F8C875D-EFB5-4BC8-9C34-383485FC403B}"/>
    <cellStyle name="20% - Accent2 6 2 6" xfId="3282" xr:uid="{4A2ADD99-BDA1-4324-B8D6-E74CE77F6A54}"/>
    <cellStyle name="20% - Accent2 6 2 6 2" xfId="8822" xr:uid="{EB63B96C-222B-4651-A10E-E87532CF78AE}"/>
    <cellStyle name="20% - Accent2 6 2 7" xfId="6472" xr:uid="{E589BAC7-CACA-4462-9E3F-6F8C9CB5187D}"/>
    <cellStyle name="20% - Accent2 6 3" xfId="289" xr:uid="{9CFFF21D-C304-4D93-B0A5-856E626516B6}"/>
    <cellStyle name="20% - Accent2 6 3 2" xfId="290" xr:uid="{082FAFE2-549F-4102-9A5E-7EE7BCA1B367}"/>
    <cellStyle name="20% - Accent2 6 3 2 2" xfId="4539" xr:uid="{FFB7FB67-FC9E-4E22-98E9-14AA004C0C95}"/>
    <cellStyle name="20% - Accent2 6 3 2 2 2" xfId="10078" xr:uid="{E16F2E40-83A1-4CB5-8AD7-A0D7254FE413}"/>
    <cellStyle name="20% - Accent2 6 3 2 3" xfId="6480" xr:uid="{A71E7CB8-9E91-4234-81B7-1FBAA7464F1B}"/>
    <cellStyle name="20% - Accent2 6 3 3" xfId="291" xr:uid="{34A9A37B-8004-4B4D-B330-94FF7BD70ACD}"/>
    <cellStyle name="20% - Accent2 6 3 3 2" xfId="4979" xr:uid="{D8479EA7-BC71-4C59-A4B9-9CC9578E33C5}"/>
    <cellStyle name="20% - Accent2 6 3 3 2 2" xfId="10518" xr:uid="{1F2ED425-1645-4106-B114-E2677F52F3F4}"/>
    <cellStyle name="20% - Accent2 6 3 3 3" xfId="6481" xr:uid="{1F0C2B5A-2A3B-4ABD-9E0C-2F5CD2D106E3}"/>
    <cellStyle name="20% - Accent2 6 3 4" xfId="3285" xr:uid="{42FF9DA1-1A15-4835-995A-6B5CE244981C}"/>
    <cellStyle name="20% - Accent2 6 3 4 2" xfId="8825" xr:uid="{5BEA9E52-8D70-49FC-947B-AB79F7532BC5}"/>
    <cellStyle name="20% - Accent2 6 3 5" xfId="6479" xr:uid="{FCC8B14E-0F22-469E-AF8E-D2BDDB0F208C}"/>
    <cellStyle name="20% - Accent2 6 4" xfId="292" xr:uid="{0F91FED7-5705-4CD2-A496-CEE8C9682109}"/>
    <cellStyle name="20% - Accent2 6 4 2" xfId="293" xr:uid="{10977E3E-2588-41CD-BFB9-C5E72B90F6FF}"/>
    <cellStyle name="20% - Accent2 6 4 2 2" xfId="4980" xr:uid="{60062765-2746-413F-96A5-CEB96D905D19}"/>
    <cellStyle name="20% - Accent2 6 4 2 2 2" xfId="10519" xr:uid="{2B136EBE-F81C-4633-9725-DBF135EF14EB}"/>
    <cellStyle name="20% - Accent2 6 4 2 3" xfId="6483" xr:uid="{FF3E6A83-3097-42B4-A490-63AEEEFC7E03}"/>
    <cellStyle name="20% - Accent2 6 4 3" xfId="3286" xr:uid="{31DC2B22-F06E-4EC4-B86B-B7B7A95CB12A}"/>
    <cellStyle name="20% - Accent2 6 4 3 2" xfId="8826" xr:uid="{73FBEBE6-4656-450A-A9D4-AF5EE67DB8B5}"/>
    <cellStyle name="20% - Accent2 6 4 4" xfId="6482" xr:uid="{109C1611-EAC4-4FA2-8373-2204884A9B5A}"/>
    <cellStyle name="20% - Accent2 6 5" xfId="294" xr:uid="{CCA9BF6E-FF70-4CF4-9BD4-DEDB17489036}"/>
    <cellStyle name="20% - Accent2 6 5 2" xfId="295" xr:uid="{7E8948EB-B270-44DC-90CF-9F30FA2C935D}"/>
    <cellStyle name="20% - Accent2 6 5 2 2" xfId="4981" xr:uid="{C02686DC-80B9-4369-915E-ADDA42F35C36}"/>
    <cellStyle name="20% - Accent2 6 5 2 2 2" xfId="10520" xr:uid="{908B8E78-1381-4E46-9194-6D33524DE777}"/>
    <cellStyle name="20% - Accent2 6 5 2 3" xfId="6485" xr:uid="{B2053DC2-6452-47DC-BAE6-C986A93DDA09}"/>
    <cellStyle name="20% - Accent2 6 5 3" xfId="3287" xr:uid="{CE3F6EFA-27EE-4588-97AD-9BC4E661469A}"/>
    <cellStyle name="20% - Accent2 6 5 3 2" xfId="8827" xr:uid="{333C15FB-F7E9-4385-BEDB-FBF8F9FD363A}"/>
    <cellStyle name="20% - Accent2 6 5 4" xfId="6484" xr:uid="{73C3427F-15EA-4A73-9CD4-8C3FAEA6A15C}"/>
    <cellStyle name="20% - Accent2 6 6" xfId="296" xr:uid="{3F66E718-CA6C-40F4-BC31-42037AE69E05}"/>
    <cellStyle name="20% - Accent2 6 6 2" xfId="4975" xr:uid="{C2F5BE7B-10B4-4222-A7CC-7D9EB79B708F}"/>
    <cellStyle name="20% - Accent2 6 6 2 2" xfId="10514" xr:uid="{4E563F38-ED86-48EE-A4F3-2247F16598EE}"/>
    <cellStyle name="20% - Accent2 6 6 3" xfId="6486" xr:uid="{091A399B-220F-4586-8AC0-98E954CA25A8}"/>
    <cellStyle name="20% - Accent2 6 7" xfId="3281" xr:uid="{A5116AD0-8B60-4F65-9188-8C43A38590FD}"/>
    <cellStyle name="20% - Accent2 6 7 2" xfId="8821" xr:uid="{850ECA06-03B8-4162-9F83-63BC366F6B8B}"/>
    <cellStyle name="20% - Accent2 6 8" xfId="6471" xr:uid="{3B4F0FAC-2C55-4E5E-8A5C-C6B05FC30AFB}"/>
    <cellStyle name="20% - Accent2 7" xfId="297" xr:uid="{07F23D1A-5435-4159-B3B5-1BE9B1D23E71}"/>
    <cellStyle name="20% - Accent2 7 2" xfId="298" xr:uid="{9C9D5AC4-E29B-44D2-A473-99C5D5150185}"/>
    <cellStyle name="20% - Accent2 7 2 2" xfId="299" xr:uid="{FE0CAC10-A033-4B64-B64E-CFE6376DC832}"/>
    <cellStyle name="20% - Accent2 7 2 2 2" xfId="300" xr:uid="{540ABAC3-433B-49D4-9A4E-72057ED8212D}"/>
    <cellStyle name="20% - Accent2 7 2 2 2 2" xfId="4984" xr:uid="{DAAC5E41-1C4B-4D39-8C3B-6798D582AC13}"/>
    <cellStyle name="20% - Accent2 7 2 2 2 2 2" xfId="10523" xr:uid="{63E7CA8A-3131-4BE0-BBEC-ED73288C4273}"/>
    <cellStyle name="20% - Accent2 7 2 2 2 3" xfId="6490" xr:uid="{18F9D11A-E999-4146-81FE-22FD01ACAE70}"/>
    <cellStyle name="20% - Accent2 7 2 2 3" xfId="3290" xr:uid="{72A9F7BB-9076-4A53-8C69-4A0B495255E4}"/>
    <cellStyle name="20% - Accent2 7 2 2 3 2" xfId="8830" xr:uid="{64238B5A-1CB3-48D6-BECB-0C24800FFA7F}"/>
    <cellStyle name="20% - Accent2 7 2 2 4" xfId="6489" xr:uid="{DC38A569-5823-4B77-AAC0-D556C7B3B5DF}"/>
    <cellStyle name="20% - Accent2 7 2 3" xfId="301" xr:uid="{18330E3B-D98B-459E-877E-22E298EBCC6D}"/>
    <cellStyle name="20% - Accent2 7 2 3 2" xfId="302" xr:uid="{58E4D2B7-C07F-4E4F-9C30-AACC7810CD2E}"/>
    <cellStyle name="20% - Accent2 7 2 3 2 2" xfId="4985" xr:uid="{A44EBF00-89B5-49F2-9C86-17A5ECD17A17}"/>
    <cellStyle name="20% - Accent2 7 2 3 2 2 2" xfId="10524" xr:uid="{F85FC0DB-6D25-419E-B675-2FB8C5D05F04}"/>
    <cellStyle name="20% - Accent2 7 2 3 2 3" xfId="6492" xr:uid="{3B87FFC3-D745-4977-BB23-1FADA3369985}"/>
    <cellStyle name="20% - Accent2 7 2 3 3" xfId="3291" xr:uid="{43024461-2983-4C11-B7DA-F99E505259F2}"/>
    <cellStyle name="20% - Accent2 7 2 3 3 2" xfId="8831" xr:uid="{59079E03-493E-4A36-986E-8125243E4C43}"/>
    <cellStyle name="20% - Accent2 7 2 3 4" xfId="6491" xr:uid="{E7187807-462C-46B4-893F-1D29F9C62227}"/>
    <cellStyle name="20% - Accent2 7 2 4" xfId="303" xr:uid="{E778F55F-B330-410C-837E-3754960EAE1C}"/>
    <cellStyle name="20% - Accent2 7 2 4 2" xfId="4540" xr:uid="{49276CCF-C1BB-404B-81B7-7B80F6989E25}"/>
    <cellStyle name="20% - Accent2 7 2 4 2 2" xfId="10079" xr:uid="{BA03E794-7C01-4AF3-90F7-70468491AEE9}"/>
    <cellStyle name="20% - Accent2 7 2 4 3" xfId="6493" xr:uid="{C2FC22D5-2976-484E-BA8D-27EE05FA53A9}"/>
    <cellStyle name="20% - Accent2 7 2 5" xfId="304" xr:uid="{ACAFD323-49C5-49A2-A884-FA27FE43C445}"/>
    <cellStyle name="20% - Accent2 7 2 5 2" xfId="4983" xr:uid="{31C30C37-E843-450C-9C51-E835421072E6}"/>
    <cellStyle name="20% - Accent2 7 2 5 2 2" xfId="10522" xr:uid="{0114FCE8-6BF5-4FF2-ACA5-6C273B5902E0}"/>
    <cellStyle name="20% - Accent2 7 2 5 3" xfId="6494" xr:uid="{D04844B2-3CC1-4794-A387-6C64DCA67316}"/>
    <cellStyle name="20% - Accent2 7 2 6" xfId="3289" xr:uid="{74D88CE6-CE44-44E4-8962-392896B82730}"/>
    <cellStyle name="20% - Accent2 7 2 6 2" xfId="8829" xr:uid="{5D05F889-A7BB-4E26-8BEA-98ABB680F9D6}"/>
    <cellStyle name="20% - Accent2 7 2 7" xfId="6488" xr:uid="{AA47A67C-65AE-4746-B8EB-CFD53BE2A806}"/>
    <cellStyle name="20% - Accent2 7 3" xfId="305" xr:uid="{D6184ECB-23B1-4451-BAA3-A8BD75407B92}"/>
    <cellStyle name="20% - Accent2 7 3 2" xfId="306" xr:uid="{241745C3-DFE3-4BE9-912D-072182D71681}"/>
    <cellStyle name="20% - Accent2 7 3 2 2" xfId="4541" xr:uid="{1A7842A9-38D1-4260-9785-D9C4369A5621}"/>
    <cellStyle name="20% - Accent2 7 3 2 2 2" xfId="10080" xr:uid="{3D3E9B0C-39CC-4914-AD3B-0B9D02DD3679}"/>
    <cellStyle name="20% - Accent2 7 3 2 3" xfId="6496" xr:uid="{04EA228C-E933-4CF0-AD77-74795FA03A60}"/>
    <cellStyle name="20% - Accent2 7 3 3" xfId="307" xr:uid="{18AF8D96-4FAF-406A-910F-C0FC64183E10}"/>
    <cellStyle name="20% - Accent2 7 3 3 2" xfId="4986" xr:uid="{3220ADAC-09BE-4307-A496-EC7884AF05E4}"/>
    <cellStyle name="20% - Accent2 7 3 3 2 2" xfId="10525" xr:uid="{1ABC089C-CBE0-45AB-839B-4740236269BF}"/>
    <cellStyle name="20% - Accent2 7 3 3 3" xfId="6497" xr:uid="{8823BE84-1FB9-4B3A-B4D9-F231C6BB9E8A}"/>
    <cellStyle name="20% - Accent2 7 3 4" xfId="3292" xr:uid="{067376E8-9701-470E-A54A-443E27A5CD74}"/>
    <cellStyle name="20% - Accent2 7 3 4 2" xfId="8832" xr:uid="{948F2B85-E54E-44AA-991E-002C73BF76F9}"/>
    <cellStyle name="20% - Accent2 7 3 5" xfId="6495" xr:uid="{112C1CD5-62EE-494C-B78D-B5E469353B93}"/>
    <cellStyle name="20% - Accent2 7 4" xfId="308" xr:uid="{4B8D6B8E-C9EE-4AAC-9A35-58D11D3D4C6B}"/>
    <cellStyle name="20% - Accent2 7 4 2" xfId="309" xr:uid="{A52215E5-0814-4592-A786-422B3571EB35}"/>
    <cellStyle name="20% - Accent2 7 4 2 2" xfId="4987" xr:uid="{BF8FDB69-452E-4264-8FE3-CA401C5D15D9}"/>
    <cellStyle name="20% - Accent2 7 4 2 2 2" xfId="10526" xr:uid="{619A32F6-5EA0-4013-82C5-12D540A508BF}"/>
    <cellStyle name="20% - Accent2 7 4 2 3" xfId="6499" xr:uid="{43C833D1-6506-41CA-A5FF-51F0BB8D0027}"/>
    <cellStyle name="20% - Accent2 7 4 3" xfId="3293" xr:uid="{18A3AE20-91B1-4646-B9A3-3B44B8993335}"/>
    <cellStyle name="20% - Accent2 7 4 3 2" xfId="8833" xr:uid="{A8366669-552A-41B7-AD67-301DE37020D1}"/>
    <cellStyle name="20% - Accent2 7 4 4" xfId="6498" xr:uid="{42F98552-6BAB-4ACF-808C-E3DD24267180}"/>
    <cellStyle name="20% - Accent2 7 5" xfId="310" xr:uid="{23D2BB92-4CF1-4D9A-8B84-9B2E21D84970}"/>
    <cellStyle name="20% - Accent2 7 5 2" xfId="311" xr:uid="{BE42E139-A3D9-4B15-BC63-89A0CEE18AF3}"/>
    <cellStyle name="20% - Accent2 7 5 2 2" xfId="4988" xr:uid="{A4012A3C-2CC7-4A40-84E6-0DE018451246}"/>
    <cellStyle name="20% - Accent2 7 5 2 2 2" xfId="10527" xr:uid="{8CCF63EC-0F98-47AC-ADE4-FA5C03C1B782}"/>
    <cellStyle name="20% - Accent2 7 5 2 3" xfId="6501" xr:uid="{02B5642A-C109-4B51-BC9E-FA1C184BA8BF}"/>
    <cellStyle name="20% - Accent2 7 5 3" xfId="3294" xr:uid="{80733C7A-03F3-42CC-84E5-0123AF6575C1}"/>
    <cellStyle name="20% - Accent2 7 5 3 2" xfId="8834" xr:uid="{34FC066B-D32C-4331-8D71-FCE552020880}"/>
    <cellStyle name="20% - Accent2 7 5 4" xfId="6500" xr:uid="{CC6B343B-6CE5-4BF5-A8DB-BF71401CE6C2}"/>
    <cellStyle name="20% - Accent2 7 6" xfId="312" xr:uid="{C0B81E9A-17D5-4DF8-A421-1C2827687C3E}"/>
    <cellStyle name="20% - Accent2 7 6 2" xfId="4982" xr:uid="{0AD51113-981D-4EA7-A53F-EF42278C2718}"/>
    <cellStyle name="20% - Accent2 7 6 2 2" xfId="10521" xr:uid="{815B7088-1A1F-4F39-AFB8-1AE3E465F7AC}"/>
    <cellStyle name="20% - Accent2 7 6 3" xfId="6502" xr:uid="{AB6449BA-2A23-424A-8A3C-35DD0565F242}"/>
    <cellStyle name="20% - Accent2 7 7" xfId="3288" xr:uid="{4F53A348-923B-4ED4-8E48-6343130AD0BA}"/>
    <cellStyle name="20% - Accent2 7 7 2" xfId="8828" xr:uid="{65F11A31-50BB-45D0-90DE-C2BADE936891}"/>
    <cellStyle name="20% - Accent2 7 8" xfId="6487" xr:uid="{B176346D-D813-421C-9CA2-AFA519116C82}"/>
    <cellStyle name="20% - Accent2 8" xfId="313" xr:uid="{1769BFCA-8902-4289-81B2-59F7046ED296}"/>
    <cellStyle name="20% - Accent2 8 2" xfId="314" xr:uid="{F6E37713-CBB4-4AC4-AC1C-D1B357F52333}"/>
    <cellStyle name="20% - Accent2 8 2 2" xfId="315" xr:uid="{354CBCA8-5FB8-418A-8924-C34C8A3DC3F7}"/>
    <cellStyle name="20% - Accent2 8 2 2 2" xfId="4990" xr:uid="{656689B1-07F3-4757-B281-49995C65D7EE}"/>
    <cellStyle name="20% - Accent2 8 2 2 2 2" xfId="10529" xr:uid="{8508A124-453F-4A3E-B1D6-F1CD829E6CF6}"/>
    <cellStyle name="20% - Accent2 8 2 2 3" xfId="6505" xr:uid="{8E87A888-DEE4-467A-9BFE-F3D5C8839DBA}"/>
    <cellStyle name="20% - Accent2 8 2 3" xfId="3296" xr:uid="{D4433BC2-5538-443C-8827-88B2B42BF7F1}"/>
    <cellStyle name="20% - Accent2 8 2 3 2" xfId="8836" xr:uid="{5087495A-36C7-4D92-85BB-692387E77631}"/>
    <cellStyle name="20% - Accent2 8 2 4" xfId="6504" xr:uid="{48A669AA-D746-4C27-828A-FC51BE84A9E0}"/>
    <cellStyle name="20% - Accent2 8 3" xfId="316" xr:uid="{FB5A44A6-A1CA-4873-9747-6BF8BC635CFA}"/>
    <cellStyle name="20% - Accent2 8 3 2" xfId="317" xr:uid="{6177B148-3C4E-4EAF-A876-2E76485BF393}"/>
    <cellStyle name="20% - Accent2 8 3 2 2" xfId="4991" xr:uid="{11F48987-4FFA-41A6-AF57-9855CC5D45DB}"/>
    <cellStyle name="20% - Accent2 8 3 2 2 2" xfId="10530" xr:uid="{1B19321D-21D4-47F4-96E2-B24DBF732F68}"/>
    <cellStyle name="20% - Accent2 8 3 2 3" xfId="6507" xr:uid="{CEE24E7A-B397-43DB-9F22-7222C3ECF6F5}"/>
    <cellStyle name="20% - Accent2 8 3 3" xfId="3297" xr:uid="{61980511-5EC4-4674-93E5-2809729BD2F4}"/>
    <cellStyle name="20% - Accent2 8 3 3 2" xfId="8837" xr:uid="{2C8C7906-426C-44D3-AF71-B12A87563C16}"/>
    <cellStyle name="20% - Accent2 8 3 4" xfId="6506" xr:uid="{DE23A6BA-10EB-49EB-8796-E973BD735556}"/>
    <cellStyle name="20% - Accent2 8 4" xfId="318" xr:uid="{3F707B1B-8C40-41F9-A666-6BBFBEB3316B}"/>
    <cellStyle name="20% - Accent2 8 4 2" xfId="4542" xr:uid="{7812D6D2-5D1B-415A-BC90-29EC3E2B4F49}"/>
    <cellStyle name="20% - Accent2 8 4 2 2" xfId="10081" xr:uid="{68F41AEA-0F08-4833-B375-424018AE0F74}"/>
    <cellStyle name="20% - Accent2 8 4 3" xfId="6508" xr:uid="{358FCF8D-AFBD-4F83-8383-030009B67F28}"/>
    <cellStyle name="20% - Accent2 8 5" xfId="319" xr:uid="{17A3A45A-0671-42B8-A85E-8C9E38175708}"/>
    <cellStyle name="20% - Accent2 8 5 2" xfId="4989" xr:uid="{A9B4125B-0F1C-42AA-AD02-5CBACAB8E958}"/>
    <cellStyle name="20% - Accent2 8 5 2 2" xfId="10528" xr:uid="{46680745-26EA-4E8B-94A3-82DDD8B04FE8}"/>
    <cellStyle name="20% - Accent2 8 5 3" xfId="6509" xr:uid="{054029DA-4AB5-45A4-9867-5139402AD8B6}"/>
    <cellStyle name="20% - Accent2 8 6" xfId="3295" xr:uid="{F4F7E53E-5D8F-403E-BC49-E23A3749D4C4}"/>
    <cellStyle name="20% - Accent2 8 6 2" xfId="8835" xr:uid="{800E2751-B21B-463F-8FC2-0ECBB3950276}"/>
    <cellStyle name="20% - Accent2 8 7" xfId="6503" xr:uid="{896565FD-B926-4295-B859-0DB42D2F132D}"/>
    <cellStyle name="20% - Accent2 9" xfId="320" xr:uid="{501C585E-7E40-4B5E-9E98-04AF3F02E064}"/>
    <cellStyle name="20% - Accent2 9 2" xfId="321" xr:uid="{8D307A6A-AFB8-4A24-8895-5CD35E826B54}"/>
    <cellStyle name="20% - Accent2 9 2 2" xfId="322" xr:uid="{5F41B76B-7BB5-4DBF-8326-30F21C379C14}"/>
    <cellStyle name="20% - Accent2 9 2 2 2" xfId="4993" xr:uid="{8A0B63D1-852F-430F-8EC5-97815C88A9D9}"/>
    <cellStyle name="20% - Accent2 9 2 2 2 2" xfId="10532" xr:uid="{10357E1F-C5D4-422C-AF5D-1FAEA52B6CC9}"/>
    <cellStyle name="20% - Accent2 9 2 2 3" xfId="6512" xr:uid="{E5410EF2-C25C-4705-9DD5-5ED52684F37E}"/>
    <cellStyle name="20% - Accent2 9 2 3" xfId="3299" xr:uid="{CB22DBAE-D2CD-499F-8CDF-6337CA6F24AB}"/>
    <cellStyle name="20% - Accent2 9 2 3 2" xfId="8839" xr:uid="{25680D04-35F2-4095-9458-A83356531A8A}"/>
    <cellStyle name="20% - Accent2 9 2 4" xfId="6511" xr:uid="{D3246D13-A5CA-4118-8BA8-86B0A86450D1}"/>
    <cellStyle name="20% - Accent2 9 3" xfId="323" xr:uid="{21AC1B2A-6E48-4299-86D6-BA6135261B20}"/>
    <cellStyle name="20% - Accent2 9 3 2" xfId="324" xr:uid="{1920370E-1CE7-4512-BE0B-71CC4C9413B3}"/>
    <cellStyle name="20% - Accent2 9 3 2 2" xfId="4994" xr:uid="{1D66CEFB-4BD3-43F0-A5B5-AA6E20FFB45B}"/>
    <cellStyle name="20% - Accent2 9 3 2 2 2" xfId="10533" xr:uid="{02D11DA0-9C49-4AB7-8C34-43AF491F559A}"/>
    <cellStyle name="20% - Accent2 9 3 2 3" xfId="6514" xr:uid="{DD60D2DD-E3B8-4267-BF36-89E038B1EB3C}"/>
    <cellStyle name="20% - Accent2 9 3 3" xfId="3300" xr:uid="{CC1FAC20-06D2-4C78-8B05-F53EE6767B61}"/>
    <cellStyle name="20% - Accent2 9 3 3 2" xfId="8840" xr:uid="{CDF0D618-1F4C-4CF6-8911-2C230EE7FF4A}"/>
    <cellStyle name="20% - Accent2 9 3 4" xfId="6513" xr:uid="{B7ED875E-A1C9-439D-92D4-B71FDE2DC370}"/>
    <cellStyle name="20% - Accent2 9 4" xfId="325" xr:uid="{0CAE2CE7-F754-41B3-AB2B-D2D555F788B6}"/>
    <cellStyle name="20% - Accent2 9 4 2" xfId="4543" xr:uid="{0C0BA801-6AD4-457A-9513-76A34BECDF7A}"/>
    <cellStyle name="20% - Accent2 9 4 2 2" xfId="10082" xr:uid="{8BE72E0E-6E07-4276-92F5-79AD49EBEB41}"/>
    <cellStyle name="20% - Accent2 9 4 3" xfId="6515" xr:uid="{CF15F411-0A19-43B0-9A0E-2374F16D756B}"/>
    <cellStyle name="20% - Accent2 9 5" xfId="326" xr:uid="{E43E6913-F622-4850-8228-A90F51DDBEF0}"/>
    <cellStyle name="20% - Accent2 9 5 2" xfId="4992" xr:uid="{EA25F9D7-759A-4790-8D29-995FC8B23EE9}"/>
    <cellStyle name="20% - Accent2 9 5 2 2" xfId="10531" xr:uid="{3AF7498C-497D-437A-9C27-D760A1F49D5D}"/>
    <cellStyle name="20% - Accent2 9 5 3" xfId="6516" xr:uid="{87AC5981-4FE3-4037-AE68-B2EC79D77E4D}"/>
    <cellStyle name="20% - Accent2 9 6" xfId="3298" xr:uid="{68767D64-60D6-4AF1-9E13-43A4C5EB2000}"/>
    <cellStyle name="20% - Accent2 9 6 2" xfId="8838" xr:uid="{89A90CA0-11CC-429A-ABC1-0E100F4DAA66}"/>
    <cellStyle name="20% - Accent2 9 7" xfId="6510" xr:uid="{2F67629E-8AA3-48E9-A93C-A59BC85D6A84}"/>
    <cellStyle name="20% - Accent3" xfId="23" builtinId="38" customBuiltin="1"/>
    <cellStyle name="20% - Accent3 10" xfId="327" xr:uid="{91EC6A5D-BD5D-40E7-9AD4-08DD82176C4C}"/>
    <cellStyle name="20% - Accent3 10 2" xfId="328" xr:uid="{5DF8F37C-15D6-41FB-A769-2EE36DF91E68}"/>
    <cellStyle name="20% - Accent3 10 2 2" xfId="329" xr:uid="{9368C4E6-8942-4DBA-B1F6-893A5B100DA6}"/>
    <cellStyle name="20% - Accent3 10 2 2 2" xfId="4997" xr:uid="{26CE3BAF-6544-4A45-A915-601F8669182D}"/>
    <cellStyle name="20% - Accent3 10 2 2 2 2" xfId="10536" xr:uid="{D19AF101-F83B-4401-93D3-F50565DD4BAD}"/>
    <cellStyle name="20% - Accent3 10 2 2 3" xfId="6520" xr:uid="{EB569A67-7E1A-4CC0-9226-325723734184}"/>
    <cellStyle name="20% - Accent3 10 2 3" xfId="3302" xr:uid="{16EB9133-6CE0-4471-B363-6B336ECBF964}"/>
    <cellStyle name="20% - Accent3 10 2 3 2" xfId="8842" xr:uid="{118EB293-3185-45FA-AAE8-88C19052360B}"/>
    <cellStyle name="20% - Accent3 10 2 4" xfId="6519" xr:uid="{CBFCEA6C-B2E5-4DC2-8730-0E4EAE13D8BD}"/>
    <cellStyle name="20% - Accent3 10 3" xfId="330" xr:uid="{17A979FA-6704-4B75-939D-EB29BEC8F497}"/>
    <cellStyle name="20% - Accent3 10 3 2" xfId="4996" xr:uid="{6DC8D42F-DB54-42A8-B991-90BAAF4D1265}"/>
    <cellStyle name="20% - Accent3 10 3 2 2" xfId="10535" xr:uid="{B1B6D8CA-F99F-47DC-81E1-4299CC90488D}"/>
    <cellStyle name="20% - Accent3 10 3 3" xfId="6521" xr:uid="{25324291-7128-463B-8316-B13996F6E75D}"/>
    <cellStyle name="20% - Accent3 10 4" xfId="3301" xr:uid="{58E63274-3FDD-41B3-8948-98600CBD7539}"/>
    <cellStyle name="20% - Accent3 10 4 2" xfId="8841" xr:uid="{865757EC-85B0-4999-AE3F-8C092E23FD8E}"/>
    <cellStyle name="20% - Accent3 10 5" xfId="6518" xr:uid="{0B8B7E3A-DF00-4725-B0BA-A916505DC2F8}"/>
    <cellStyle name="20% - Accent3 11" xfId="331" xr:uid="{848BDE42-E0A8-4947-B98A-A5752134E6C7}"/>
    <cellStyle name="20% - Accent3 11 2" xfId="332" xr:uid="{4E7A1BA8-532F-45F9-AAB4-BAC31B80BFDE}"/>
    <cellStyle name="20% - Accent3 11 2 2" xfId="4998" xr:uid="{4E6BDF51-CD33-4657-B6CF-F757B4A03D83}"/>
    <cellStyle name="20% - Accent3 11 2 2 2" xfId="10537" xr:uid="{41F7CD46-E625-4D3B-A0FF-6C4000FE3B92}"/>
    <cellStyle name="20% - Accent3 11 2 3" xfId="6523" xr:uid="{A4E1FCA2-4F38-4622-BBD5-BDAE615E351A}"/>
    <cellStyle name="20% - Accent3 11 3" xfId="3303" xr:uid="{0FD527DE-FB2E-4707-9612-1AD7EAA670B6}"/>
    <cellStyle name="20% - Accent3 11 3 2" xfId="8843" xr:uid="{934FD9CA-D3F8-4F77-8EC6-806055E63BC9}"/>
    <cellStyle name="20% - Accent3 11 4" xfId="6522" xr:uid="{E52D7B33-D522-4B73-8B6D-4CEB8B15D107}"/>
    <cellStyle name="20% - Accent3 12" xfId="333" xr:uid="{789D3AD6-64F1-49EC-8453-984BB48191D3}"/>
    <cellStyle name="20% - Accent3 12 2" xfId="334" xr:uid="{7C286395-CAE3-440E-ACFB-AE2646221513}"/>
    <cellStyle name="20% - Accent3 12 2 2" xfId="4999" xr:uid="{57F61E99-D3D2-4AAE-A0CD-CD468EE8B22A}"/>
    <cellStyle name="20% - Accent3 12 2 2 2" xfId="10538" xr:uid="{4D2676C7-65E4-4BEA-B79E-DCCEFAE3D6B1}"/>
    <cellStyle name="20% - Accent3 12 2 3" xfId="6525" xr:uid="{969A3519-08CC-4E10-BED2-3CF353228559}"/>
    <cellStyle name="20% - Accent3 12 3" xfId="3304" xr:uid="{2324003F-A399-411C-B10B-DD7F4F774833}"/>
    <cellStyle name="20% - Accent3 12 3 2" xfId="8844" xr:uid="{E00FE46F-6429-4D8E-B28C-9E7DDF951A7C}"/>
    <cellStyle name="20% - Accent3 12 4" xfId="6524" xr:uid="{7F300C91-18CB-416C-96E3-70E0C0D2D742}"/>
    <cellStyle name="20% - Accent3 13" xfId="335" xr:uid="{D828D213-436A-4BD1-AD60-EFEE1672344C}"/>
    <cellStyle name="20% - Accent3 13 2" xfId="336" xr:uid="{E63F535E-9DB5-4AC1-80EC-506211A908DA}"/>
    <cellStyle name="20% - Accent3 13 2 2" xfId="5000" xr:uid="{1D64DC4E-C961-46BC-B6D4-5CAA136375B8}"/>
    <cellStyle name="20% - Accent3 13 2 2 2" xfId="10539" xr:uid="{9627E3AA-F764-4C66-AE22-88DDD71BCDE2}"/>
    <cellStyle name="20% - Accent3 13 2 3" xfId="6527" xr:uid="{45135E01-32D7-480B-BFD7-C61D1F6D82EC}"/>
    <cellStyle name="20% - Accent3 13 3" xfId="3305" xr:uid="{84BC63E7-811A-4CB2-9A49-FD724E4BE5A9}"/>
    <cellStyle name="20% - Accent3 13 3 2" xfId="8845" xr:uid="{5AE057F1-E17A-40DD-9F00-91FCB4F41548}"/>
    <cellStyle name="20% - Accent3 13 4" xfId="6526" xr:uid="{07FCCFD5-7E0D-4C5D-BE3F-77749C3D1E47}"/>
    <cellStyle name="20% - Accent3 14" xfId="337" xr:uid="{D891F8EE-4F3B-4D31-8BA3-BB82249B67B6}"/>
    <cellStyle name="20% - Accent3 14 2" xfId="4995" xr:uid="{ADC38664-FFF3-42EF-9070-3196C1B66815}"/>
    <cellStyle name="20% - Accent3 14 2 2" xfId="10534" xr:uid="{8C4FF2A2-F7BF-400C-AD6B-10BD781297CD}"/>
    <cellStyle name="20% - Accent3 14 3" xfId="6528" xr:uid="{1E10CD8F-A7A0-4C16-B0FD-113D42C3F073}"/>
    <cellStyle name="20% - Accent3 15" xfId="3150" xr:uid="{AC8D7615-6F7C-4CBC-A3CD-2F90F7BE7A5F}"/>
    <cellStyle name="20% - Accent3 15 2" xfId="8695" xr:uid="{122CE7EC-AEF2-49A4-8CF3-8C9EA30B3536}"/>
    <cellStyle name="20% - Accent3 16" xfId="6517" xr:uid="{6A1C8107-C21D-4AC9-89C0-3511D5567690}"/>
    <cellStyle name="20% - Accent3 2" xfId="338" xr:uid="{4D13DD87-CAF1-43F0-8A06-2BE444B33AE7}"/>
    <cellStyle name="20% - Accent3 2 2" xfId="339" xr:uid="{F756BD6C-8EC3-43FC-8E27-2800734D730C}"/>
    <cellStyle name="20% - Accent3 2 2 2" xfId="340" xr:uid="{44D42273-1C82-4578-89B4-01CD527E88A8}"/>
    <cellStyle name="20% - Accent3 2 2 2 2" xfId="341" xr:uid="{901EC5C8-A79F-4613-98A4-657B26CEE107}"/>
    <cellStyle name="20% - Accent3 2 2 2 2 2" xfId="342" xr:uid="{77749ECA-35A7-4DA6-A201-34199C55634A}"/>
    <cellStyle name="20% - Accent3 2 2 2 2 2 2" xfId="5004" xr:uid="{ADD35D62-AB6F-46B8-9DB3-5CAA8586DF1A}"/>
    <cellStyle name="20% - Accent3 2 2 2 2 2 2 2" xfId="10543" xr:uid="{6400F8DE-3442-42E8-A8F6-B42AA7D57504}"/>
    <cellStyle name="20% - Accent3 2 2 2 2 2 3" xfId="6533" xr:uid="{76053D8B-5D50-434A-9583-314BB5159F14}"/>
    <cellStyle name="20% - Accent3 2 2 2 2 3" xfId="3308" xr:uid="{38F63C91-EFE8-4A83-BB6A-A61073CFC791}"/>
    <cellStyle name="20% - Accent3 2 2 2 2 3 2" xfId="8848" xr:uid="{BDD05E18-6C67-49F6-A6EE-882D54B021C2}"/>
    <cellStyle name="20% - Accent3 2 2 2 2 4" xfId="6532" xr:uid="{7279C31B-443D-4255-B0B4-7661F105E770}"/>
    <cellStyle name="20% - Accent3 2 2 2 3" xfId="343" xr:uid="{E5A684A0-06A8-4E2F-997B-4FC33E94A190}"/>
    <cellStyle name="20% - Accent3 2 2 2 3 2" xfId="344" xr:uid="{1288F418-B169-42DF-9529-DD81616610AA}"/>
    <cellStyle name="20% - Accent3 2 2 2 3 2 2" xfId="5005" xr:uid="{A7D564A0-F1FA-41C5-B83D-BE3EBD0E453E}"/>
    <cellStyle name="20% - Accent3 2 2 2 3 2 2 2" xfId="10544" xr:uid="{C2948C91-3F0F-4C1B-982E-FF62E1AC09A3}"/>
    <cellStyle name="20% - Accent3 2 2 2 3 2 3" xfId="6535" xr:uid="{2C522477-315A-48FA-B072-5A832DBA3982}"/>
    <cellStyle name="20% - Accent3 2 2 2 3 3" xfId="3309" xr:uid="{7CA033EB-324C-488A-821A-DA4A032CA665}"/>
    <cellStyle name="20% - Accent3 2 2 2 3 3 2" xfId="8849" xr:uid="{E06913E1-2C3D-4143-8A6E-D4824461BCC3}"/>
    <cellStyle name="20% - Accent3 2 2 2 3 4" xfId="6534" xr:uid="{2DE4EF9A-A100-4386-B7F5-C29E305CD30B}"/>
    <cellStyle name="20% - Accent3 2 2 2 4" xfId="345" xr:uid="{E73FC44C-1226-43A9-A665-69325ECDC975}"/>
    <cellStyle name="20% - Accent3 2 2 2 4 2" xfId="4544" xr:uid="{6445CB75-58EE-489E-AC87-DCB8F7DA52DC}"/>
    <cellStyle name="20% - Accent3 2 2 2 4 2 2" xfId="10083" xr:uid="{AF420CC1-8E8B-4766-B4B3-F02A248C014B}"/>
    <cellStyle name="20% - Accent3 2 2 2 4 3" xfId="6536" xr:uid="{E878C5D9-00A4-49C7-8C01-56D1118A0661}"/>
    <cellStyle name="20% - Accent3 2 2 2 5" xfId="346" xr:uid="{59A65F0E-708F-4A63-A837-FA444AC2D00C}"/>
    <cellStyle name="20% - Accent3 2 2 2 5 2" xfId="5003" xr:uid="{82902FA1-CB40-4EDD-9AEB-E1C025F7AD4B}"/>
    <cellStyle name="20% - Accent3 2 2 2 5 2 2" xfId="10542" xr:uid="{D22139BC-B47E-4A37-9F8E-9F41C759C142}"/>
    <cellStyle name="20% - Accent3 2 2 2 5 3" xfId="6537" xr:uid="{12BEA0A3-83AC-49A4-8B56-53D97ADD7B32}"/>
    <cellStyle name="20% - Accent3 2 2 2 6" xfId="3307" xr:uid="{BC90264F-8A9B-46EE-9404-43F54C6F0EF6}"/>
    <cellStyle name="20% - Accent3 2 2 2 6 2" xfId="8847" xr:uid="{B78B53E1-86DE-41C8-B651-09260DC2A5D9}"/>
    <cellStyle name="20% - Accent3 2 2 2 7" xfId="6531" xr:uid="{18C28DD7-459C-4736-9902-34EAF9822CB5}"/>
    <cellStyle name="20% - Accent3 2 2 3" xfId="347" xr:uid="{3DB10C72-CA67-47C5-9B31-D01A189164D3}"/>
    <cellStyle name="20% - Accent3 2 2 3 2" xfId="348" xr:uid="{E7A85181-E439-473E-A187-05AD8E466C30}"/>
    <cellStyle name="20% - Accent3 2 2 3 2 2" xfId="4545" xr:uid="{2B322012-E37B-4113-BB4C-C8E25BE21502}"/>
    <cellStyle name="20% - Accent3 2 2 3 2 2 2" xfId="10084" xr:uid="{2A1C4344-8222-4592-896A-8E4F0EE04413}"/>
    <cellStyle name="20% - Accent3 2 2 3 2 3" xfId="6539" xr:uid="{209AB1EA-EC28-43AF-9A2D-D40AF9196405}"/>
    <cellStyle name="20% - Accent3 2 2 3 3" xfId="349" xr:uid="{E15DEF32-1CC4-406B-B31D-C47DED3349EA}"/>
    <cellStyle name="20% - Accent3 2 2 3 3 2" xfId="5006" xr:uid="{9A869CE1-5F09-4654-AC1F-01213AA174C7}"/>
    <cellStyle name="20% - Accent3 2 2 3 3 2 2" xfId="10545" xr:uid="{894F1CD0-8A9F-410B-A232-B1D579443F0D}"/>
    <cellStyle name="20% - Accent3 2 2 3 3 3" xfId="6540" xr:uid="{66A7CCA3-D080-467C-93A4-63549DBDB6B6}"/>
    <cellStyle name="20% - Accent3 2 2 3 4" xfId="3310" xr:uid="{5F6CC764-E2A0-46A7-8854-3BCD9163502E}"/>
    <cellStyle name="20% - Accent3 2 2 3 4 2" xfId="8850" xr:uid="{78E8F1AB-C747-41CF-B9FD-F619598CB1CB}"/>
    <cellStyle name="20% - Accent3 2 2 3 5" xfId="6538" xr:uid="{5751159B-76D5-4C70-A075-56F860DFEB92}"/>
    <cellStyle name="20% - Accent3 2 2 4" xfId="350" xr:uid="{85C19227-D113-4545-BA9E-0424D3557E6E}"/>
    <cellStyle name="20% - Accent3 2 2 4 2" xfId="351" xr:uid="{155C3472-93AA-4E39-BBA9-D90A11E887C8}"/>
    <cellStyle name="20% - Accent3 2 2 4 2 2" xfId="5007" xr:uid="{D0CDED50-3C3C-46FE-A65C-DD7EDFE42063}"/>
    <cellStyle name="20% - Accent3 2 2 4 2 2 2" xfId="10546" xr:uid="{9FC6ADE7-CCC1-43DF-9813-6B9F6D9CF49F}"/>
    <cellStyle name="20% - Accent3 2 2 4 2 3" xfId="6542" xr:uid="{66A30B85-0804-4C3E-A66A-2B0E3D2D66FC}"/>
    <cellStyle name="20% - Accent3 2 2 4 3" xfId="3311" xr:uid="{A7419D18-09E6-4DA4-B42E-A2E87E1923B4}"/>
    <cellStyle name="20% - Accent3 2 2 4 3 2" xfId="8851" xr:uid="{99AEBFA0-9BFD-4858-9A6D-3CE6BA369C01}"/>
    <cellStyle name="20% - Accent3 2 2 4 4" xfId="6541" xr:uid="{C28285B6-B302-40BB-A3CB-289F095B73F4}"/>
    <cellStyle name="20% - Accent3 2 2 5" xfId="352" xr:uid="{2B233D77-3D7D-4B72-9C08-8ADFD07FE717}"/>
    <cellStyle name="20% - Accent3 2 2 5 2" xfId="353" xr:uid="{8A0B68BC-C2CE-4671-B7D6-C43669665C10}"/>
    <cellStyle name="20% - Accent3 2 2 5 2 2" xfId="5008" xr:uid="{25FDFAA9-6BE1-4387-9608-2185E1B0EAF6}"/>
    <cellStyle name="20% - Accent3 2 2 5 2 2 2" xfId="10547" xr:uid="{E3944DC0-25C2-49F6-858F-12F466A87895}"/>
    <cellStyle name="20% - Accent3 2 2 5 2 3" xfId="6544" xr:uid="{40D19391-E040-4C65-B242-71CE128FF2CE}"/>
    <cellStyle name="20% - Accent3 2 2 5 3" xfId="3312" xr:uid="{6F796806-FE40-472A-8DF1-55672CADFC8B}"/>
    <cellStyle name="20% - Accent3 2 2 5 3 2" xfId="8852" xr:uid="{6E23E08F-99DB-467C-B3DC-27D7258591E7}"/>
    <cellStyle name="20% - Accent3 2 2 5 4" xfId="6543" xr:uid="{7503D792-7988-4F5D-A8A0-CCE822790DA0}"/>
    <cellStyle name="20% - Accent3 2 2 6" xfId="354" xr:uid="{2549D87F-E5FE-455A-9ABF-53775775DE60}"/>
    <cellStyle name="20% - Accent3 2 2 6 2" xfId="5002" xr:uid="{7E9C97A4-E269-44DA-B673-12C81A1B4C83}"/>
    <cellStyle name="20% - Accent3 2 2 6 2 2" xfId="10541" xr:uid="{5EA4C208-1841-4823-89FB-D661F033D6CD}"/>
    <cellStyle name="20% - Accent3 2 2 6 3" xfId="6545" xr:uid="{FFDE6954-D69F-455C-BD7E-B330E9FF13BC}"/>
    <cellStyle name="20% - Accent3 2 2 7" xfId="3306" xr:uid="{68EA42FD-E445-4B50-B417-E71A0E106FE8}"/>
    <cellStyle name="20% - Accent3 2 2 7 2" xfId="8846" xr:uid="{B93F3E3A-6F07-4A8D-9215-9093E08180E4}"/>
    <cellStyle name="20% - Accent3 2 2 8" xfId="6530" xr:uid="{5B15819B-3A5D-4AF0-80E6-97D898ADC901}"/>
    <cellStyle name="20% - Accent3 2 3" xfId="355" xr:uid="{E3DB2DF2-6B85-4721-848F-6B7071C0ACCC}"/>
    <cellStyle name="20% - Accent3 2 3 2" xfId="356" xr:uid="{F04E31B4-E745-43BC-A73D-AF877748C64B}"/>
    <cellStyle name="20% - Accent3 2 3 2 2" xfId="357" xr:uid="{C0EDEF72-64BF-40C6-9640-69F5798A9D35}"/>
    <cellStyle name="20% - Accent3 2 3 2 2 2" xfId="5010" xr:uid="{ECFE5F04-3613-427E-B21B-682FFCA9090A}"/>
    <cellStyle name="20% - Accent3 2 3 2 2 2 2" xfId="10549" xr:uid="{F69C0BDE-D6DC-4BAF-A42B-FE7FFB85BA1E}"/>
    <cellStyle name="20% - Accent3 2 3 2 2 3" xfId="6548" xr:uid="{39BAE6A0-D036-474E-A369-95ADACB88741}"/>
    <cellStyle name="20% - Accent3 2 3 2 3" xfId="3314" xr:uid="{113DD87B-E82C-4306-A918-843C7E6D4A62}"/>
    <cellStyle name="20% - Accent3 2 3 2 3 2" xfId="8854" xr:uid="{788F54A0-5385-4466-8F8C-4AC30E43CCBE}"/>
    <cellStyle name="20% - Accent3 2 3 2 4" xfId="6547" xr:uid="{81F4F61C-1AD2-49A7-B33D-2F5926078DC2}"/>
    <cellStyle name="20% - Accent3 2 3 3" xfId="358" xr:uid="{AB2C2699-3842-4A24-9E2A-EC1E7DDAF7E0}"/>
    <cellStyle name="20% - Accent3 2 3 3 2" xfId="359" xr:uid="{0A5FAFF9-D656-46C7-9F47-715F89A0F593}"/>
    <cellStyle name="20% - Accent3 2 3 3 2 2" xfId="5011" xr:uid="{91656568-F795-4A60-AF8B-0046071A2E81}"/>
    <cellStyle name="20% - Accent3 2 3 3 2 2 2" xfId="10550" xr:uid="{10F1106F-7AC7-43E5-9978-335860853E68}"/>
    <cellStyle name="20% - Accent3 2 3 3 2 3" xfId="6550" xr:uid="{F6580FF2-94F0-4C13-9A27-518845D535C7}"/>
    <cellStyle name="20% - Accent3 2 3 3 3" xfId="3315" xr:uid="{81301A25-D201-4E66-9326-C9A90A12CF1A}"/>
    <cellStyle name="20% - Accent3 2 3 3 3 2" xfId="8855" xr:uid="{2EA0BF5A-FFBA-4878-B228-986506C5B89F}"/>
    <cellStyle name="20% - Accent3 2 3 3 4" xfId="6549" xr:uid="{8C149191-B36E-4CEB-97CC-8FD2FD4FB6F9}"/>
    <cellStyle name="20% - Accent3 2 3 4" xfId="360" xr:uid="{509E8C16-61D5-4CD2-8AA9-1A813B89704F}"/>
    <cellStyle name="20% - Accent3 2 3 4 2" xfId="4546" xr:uid="{9B71F260-6476-49E8-B83C-99E9AAA04E31}"/>
    <cellStyle name="20% - Accent3 2 3 4 2 2" xfId="10085" xr:uid="{1E7F9834-1B1D-4CA0-BD26-263846C0C58A}"/>
    <cellStyle name="20% - Accent3 2 3 4 3" xfId="6551" xr:uid="{5D4B4C2B-453D-4F4A-B917-8E37FEDDCC50}"/>
    <cellStyle name="20% - Accent3 2 3 5" xfId="361" xr:uid="{AE4CE135-AD85-4577-A897-4614E5C60439}"/>
    <cellStyle name="20% - Accent3 2 3 5 2" xfId="5009" xr:uid="{ED790D34-5A9C-4738-A10C-510E6D57D812}"/>
    <cellStyle name="20% - Accent3 2 3 5 2 2" xfId="10548" xr:uid="{73173DB1-2F9F-4C23-BBFA-1C0AF57281FB}"/>
    <cellStyle name="20% - Accent3 2 3 5 3" xfId="6552" xr:uid="{31D5B905-DE74-4393-A0E1-C2C59EE55BE8}"/>
    <cellStyle name="20% - Accent3 2 3 6" xfId="3313" xr:uid="{B0A3B13C-3BF1-45A3-8B1C-207CD38FD668}"/>
    <cellStyle name="20% - Accent3 2 3 6 2" xfId="8853" xr:uid="{242EBE93-B175-4215-BB8A-7EC57C07D35D}"/>
    <cellStyle name="20% - Accent3 2 3 7" xfId="6546" xr:uid="{BB57949A-C466-40DD-9C90-EF3B339D273B}"/>
    <cellStyle name="20% - Accent3 2 4" xfId="362" xr:uid="{D04E03C9-3857-4439-A3F6-3E3BB5F7EA3F}"/>
    <cellStyle name="20% - Accent3 2 4 2" xfId="363" xr:uid="{FDCBB36F-DAC7-4686-A0C7-B80164996319}"/>
    <cellStyle name="20% - Accent3 2 4 2 2" xfId="4547" xr:uid="{2C21F2FA-287F-4ACA-9139-415EAFA9458E}"/>
    <cellStyle name="20% - Accent3 2 4 2 2 2" xfId="10086" xr:uid="{4836FFE2-CFA2-47A7-A071-E04320119A3C}"/>
    <cellStyle name="20% - Accent3 2 4 2 3" xfId="6554" xr:uid="{6659F30A-C8AB-4481-B3CA-94B05A3D2D6C}"/>
    <cellStyle name="20% - Accent3 2 4 3" xfId="364" xr:uid="{985DF929-D693-452C-8002-B0EFCF03606A}"/>
    <cellStyle name="20% - Accent3 2 4 3 2" xfId="5012" xr:uid="{7439DD2F-2597-49B5-9B85-6B3886589635}"/>
    <cellStyle name="20% - Accent3 2 4 3 2 2" xfId="10551" xr:uid="{5DA15251-3DC7-4EDE-AE47-03FF1F4FF4D0}"/>
    <cellStyle name="20% - Accent3 2 4 3 3" xfId="6555" xr:uid="{B1E68759-B6CE-4418-830C-5ED85F2ED967}"/>
    <cellStyle name="20% - Accent3 2 4 4" xfId="3316" xr:uid="{F7E2846A-4231-44CB-A0C5-FF9282904521}"/>
    <cellStyle name="20% - Accent3 2 4 4 2" xfId="8856" xr:uid="{CC86D97F-E75D-43DE-AA5A-F49E70E7F955}"/>
    <cellStyle name="20% - Accent3 2 4 5" xfId="6553" xr:uid="{DCCAD6B9-401A-4C6A-98F4-A8C4BDFB5295}"/>
    <cellStyle name="20% - Accent3 2 5" xfId="365" xr:uid="{3BEB825D-AD2F-4EF7-AEE8-91D4BE7E5C38}"/>
    <cellStyle name="20% - Accent3 2 5 2" xfId="366" xr:uid="{3A40D300-306F-4268-87DC-391F893B3504}"/>
    <cellStyle name="20% - Accent3 2 5 2 2" xfId="5013" xr:uid="{452A22F3-B771-4A02-9440-A80677C67CC3}"/>
    <cellStyle name="20% - Accent3 2 5 2 2 2" xfId="10552" xr:uid="{F391F395-6DAD-4FF9-9C38-383A2203510E}"/>
    <cellStyle name="20% - Accent3 2 5 2 3" xfId="6557" xr:uid="{B38A01ED-924E-4D6C-9AEA-CCFE80BAFA6D}"/>
    <cellStyle name="20% - Accent3 2 5 3" xfId="3317" xr:uid="{C37DB344-16DB-4933-AB05-E5012ED28DF2}"/>
    <cellStyle name="20% - Accent3 2 5 3 2" xfId="8857" xr:uid="{6405572C-B9F3-4168-8960-56A5F34B5D6D}"/>
    <cellStyle name="20% - Accent3 2 5 4" xfId="6556" xr:uid="{F5EE915D-8668-4BFA-BD1C-39B2E72055A3}"/>
    <cellStyle name="20% - Accent3 2 6" xfId="367" xr:uid="{3B90D03C-A9DD-435F-A047-917F7FCD5676}"/>
    <cellStyle name="20% - Accent3 2 6 2" xfId="368" xr:uid="{5763D6CF-2E1B-4587-B299-1F0888FE619C}"/>
    <cellStyle name="20% - Accent3 2 6 2 2" xfId="5014" xr:uid="{FA4C8EF0-9C84-4BD7-91D9-E3EFA20E0279}"/>
    <cellStyle name="20% - Accent3 2 6 2 2 2" xfId="10553" xr:uid="{CFD3D4EB-EDFE-447F-AA4F-93876C03355B}"/>
    <cellStyle name="20% - Accent3 2 6 2 3" xfId="6559" xr:uid="{73CF3964-6C27-4FF2-BB22-F2D7DE710913}"/>
    <cellStyle name="20% - Accent3 2 6 3" xfId="3318" xr:uid="{89EBB3B7-6A21-405C-847F-2F587CF23D90}"/>
    <cellStyle name="20% - Accent3 2 6 3 2" xfId="8858" xr:uid="{B0DA3EE0-9050-4036-86D5-156984FE1E6C}"/>
    <cellStyle name="20% - Accent3 2 6 4" xfId="6558" xr:uid="{AC81D05D-4DC2-470A-8375-A4EC914F3173}"/>
    <cellStyle name="20% - Accent3 2 7" xfId="369" xr:uid="{08641F67-3424-463C-B339-87F328F140BA}"/>
    <cellStyle name="20% - Accent3 2 7 2" xfId="5001" xr:uid="{98D3E086-FD40-41AD-A9F1-D8D81C82DED9}"/>
    <cellStyle name="20% - Accent3 2 7 2 2" xfId="10540" xr:uid="{0265C9CA-9A9E-439C-85C7-8DF6EA9792F7}"/>
    <cellStyle name="20% - Accent3 2 7 3" xfId="6560" xr:uid="{C32D1E75-A719-41BC-98EB-084A9CCD55CF}"/>
    <cellStyle name="20% - Accent3 2 8" xfId="3165" xr:uid="{5C134819-4AA4-4975-B164-44AEC8EDF7D6}"/>
    <cellStyle name="20% - Accent3 2 8 2" xfId="8709" xr:uid="{F9FA1FEA-231D-4846-83F0-0A1D8CF5DE26}"/>
    <cellStyle name="20% - Accent3 2 9" xfId="6529" xr:uid="{DF07292F-AE40-4230-A335-AC46FB3521B8}"/>
    <cellStyle name="20% - Accent3 3" xfId="370" xr:uid="{52285A3F-C031-484D-8C7E-16566358C126}"/>
    <cellStyle name="20% - Accent3 3 2" xfId="371" xr:uid="{7AD2720D-BAFA-47A0-970F-3BA136583100}"/>
    <cellStyle name="20% - Accent3 3 2 2" xfId="372" xr:uid="{A1934E6D-BA1B-4A2C-84D4-B08A378B6BDD}"/>
    <cellStyle name="20% - Accent3 3 2 2 2" xfId="373" xr:uid="{35C7AFE1-422A-4444-AE56-FA47DB068082}"/>
    <cellStyle name="20% - Accent3 3 2 2 2 2" xfId="4548" xr:uid="{26120045-3933-4E7D-BBFD-7EB1CD630605}"/>
    <cellStyle name="20% - Accent3 3 2 2 2 2 2" xfId="10087" xr:uid="{B18078E0-D747-4F29-B311-D139C14D729A}"/>
    <cellStyle name="20% - Accent3 3 2 2 2 3" xfId="6564" xr:uid="{2CDB4028-6A03-4A23-87B3-16C94E01D486}"/>
    <cellStyle name="20% - Accent3 3 2 2 3" xfId="374" xr:uid="{DF176F52-6AEC-449F-BFDD-5E4D868A68E4}"/>
    <cellStyle name="20% - Accent3 3 2 2 3 2" xfId="5017" xr:uid="{C1721DBE-8EA4-460D-A509-4116FFBE8263}"/>
    <cellStyle name="20% - Accent3 3 2 2 3 2 2" xfId="10556" xr:uid="{9EC91836-B5B1-4C84-8A16-388D3BA196AB}"/>
    <cellStyle name="20% - Accent3 3 2 2 3 3" xfId="6565" xr:uid="{B6E65076-99E6-4E55-A438-278EAE824F0F}"/>
    <cellStyle name="20% - Accent3 3 2 2 4" xfId="3321" xr:uid="{A6A49D38-814C-45E6-9450-E82336BD1FFD}"/>
    <cellStyle name="20% - Accent3 3 2 2 4 2" xfId="8861" xr:uid="{CFF59A4E-9F7A-4AE0-A1DB-7364DF37E7CF}"/>
    <cellStyle name="20% - Accent3 3 2 2 5" xfId="6563" xr:uid="{3B5F90DD-5C74-4B4B-8217-002688F0E7AA}"/>
    <cellStyle name="20% - Accent3 3 2 3" xfId="375" xr:uid="{F9A635D9-F1AF-4FFA-B72B-E753F2E64109}"/>
    <cellStyle name="20% - Accent3 3 2 3 2" xfId="376" xr:uid="{B5F84C82-DE78-40D0-9365-71E9C44B078A}"/>
    <cellStyle name="20% - Accent3 3 2 3 2 2" xfId="5018" xr:uid="{98297AB5-4A8E-499D-9C88-99171237C1C8}"/>
    <cellStyle name="20% - Accent3 3 2 3 2 2 2" xfId="10557" xr:uid="{6F076932-1900-4B18-8DB0-426C1BA34BB9}"/>
    <cellStyle name="20% - Accent3 3 2 3 2 3" xfId="6567" xr:uid="{482749D1-C01A-43EB-BDD7-01F566E5CCED}"/>
    <cellStyle name="20% - Accent3 3 2 3 3" xfId="3322" xr:uid="{EB35D8DA-F6D6-4ECB-80E6-26917EE3AFD7}"/>
    <cellStyle name="20% - Accent3 3 2 3 3 2" xfId="8862" xr:uid="{3F19C7E0-87B3-4A33-8961-54DE55C2CC61}"/>
    <cellStyle name="20% - Accent3 3 2 3 4" xfId="6566" xr:uid="{BD59247E-5913-4BF5-8567-37BFF2778AEF}"/>
    <cellStyle name="20% - Accent3 3 2 4" xfId="377" xr:uid="{FD27D5F0-7872-48E7-987B-DCF7C9A4EFAA}"/>
    <cellStyle name="20% - Accent3 3 2 4 2" xfId="378" xr:uid="{3159461F-963D-4386-9518-B50D7BD973AD}"/>
    <cellStyle name="20% - Accent3 3 2 4 2 2" xfId="5019" xr:uid="{32571932-D09F-47C8-8B95-8A4D58AEDEA7}"/>
    <cellStyle name="20% - Accent3 3 2 4 2 2 2" xfId="10558" xr:uid="{CE3717D7-D75C-4C88-B6DB-34E1E4C65D54}"/>
    <cellStyle name="20% - Accent3 3 2 4 2 3" xfId="6569" xr:uid="{0B983267-15ED-42FC-B4A6-0B32CC0826FE}"/>
    <cellStyle name="20% - Accent3 3 2 4 3" xfId="3323" xr:uid="{6BDE8EFD-1613-40D1-BD05-25C886B81C7C}"/>
    <cellStyle name="20% - Accent3 3 2 4 3 2" xfId="8863" xr:uid="{D7B70D3D-591D-40D5-80EE-ECC23E7A692A}"/>
    <cellStyle name="20% - Accent3 3 2 4 4" xfId="6568" xr:uid="{C4A3A0A6-C7CA-40B8-A7AC-79AE01F8D48F}"/>
    <cellStyle name="20% - Accent3 3 2 5" xfId="379" xr:uid="{EEF2BCBF-FAF9-4284-B4B5-4106A9D692F2}"/>
    <cellStyle name="20% - Accent3 3 2 5 2" xfId="5016" xr:uid="{E8E56175-774A-464C-944A-9AACCA305026}"/>
    <cellStyle name="20% - Accent3 3 2 5 2 2" xfId="10555" xr:uid="{5245FEC5-DAB5-4041-AF0D-E747BBA8E7EC}"/>
    <cellStyle name="20% - Accent3 3 2 5 3" xfId="6570" xr:uid="{DA97884E-683B-496F-99BF-ACBAEBF49545}"/>
    <cellStyle name="20% - Accent3 3 2 6" xfId="3320" xr:uid="{351005A9-AE7A-4C08-8C88-BC616F0B2B4A}"/>
    <cellStyle name="20% - Accent3 3 2 6 2" xfId="8860" xr:uid="{C8154AEE-D844-44F8-AB94-E4D1785B68D0}"/>
    <cellStyle name="20% - Accent3 3 2 7" xfId="6562" xr:uid="{54992919-2AF4-4B3B-81B0-2CFCE4F8EE9D}"/>
    <cellStyle name="20% - Accent3 3 3" xfId="380" xr:uid="{5578F559-D8D5-4E36-A6C2-295B5D0C4251}"/>
    <cellStyle name="20% - Accent3 3 3 2" xfId="381" xr:uid="{861435B0-99A1-4B6F-9D58-1105D3288E50}"/>
    <cellStyle name="20% - Accent3 3 3 2 2" xfId="382" xr:uid="{1FC932E5-F083-4AE2-AC5E-0F71335390B4}"/>
    <cellStyle name="20% - Accent3 3 3 2 2 2" xfId="5021" xr:uid="{CDC598F4-19AB-489E-AD3A-D3824BFEC64E}"/>
    <cellStyle name="20% - Accent3 3 3 2 2 2 2" xfId="10560" xr:uid="{461C6D6C-F84D-49D5-9DD1-820D6E1A6DAE}"/>
    <cellStyle name="20% - Accent3 3 3 2 2 3" xfId="6573" xr:uid="{AF76AFCC-8FE1-4637-897D-5DA1713E81E8}"/>
    <cellStyle name="20% - Accent3 3 3 2 3" xfId="3325" xr:uid="{88EC3712-ECE8-4C32-9242-72737839EA6A}"/>
    <cellStyle name="20% - Accent3 3 3 2 3 2" xfId="8865" xr:uid="{0582B209-7626-4E60-AC9F-B0873E06B94D}"/>
    <cellStyle name="20% - Accent3 3 3 2 4" xfId="6572" xr:uid="{15294603-15D4-4519-829F-2A4033825A21}"/>
    <cellStyle name="20% - Accent3 3 3 3" xfId="383" xr:uid="{30DA8774-6AE4-4816-B030-2EBAE92F3286}"/>
    <cellStyle name="20% - Accent3 3 3 3 2" xfId="384" xr:uid="{5238639F-4376-43CD-BD1B-37C82D40B113}"/>
    <cellStyle name="20% - Accent3 3 3 3 2 2" xfId="5022" xr:uid="{E4DFF488-424D-4A40-8EDB-4081E89B85D1}"/>
    <cellStyle name="20% - Accent3 3 3 3 2 2 2" xfId="10561" xr:uid="{F2E87D09-88B1-49F3-B3A6-E35B47EFB1F2}"/>
    <cellStyle name="20% - Accent3 3 3 3 2 3" xfId="6575" xr:uid="{817DDE87-00D3-4580-9CF8-68EC56C5EBFF}"/>
    <cellStyle name="20% - Accent3 3 3 3 3" xfId="3326" xr:uid="{F35B0E30-9A96-4337-B1F4-514D90E97C8B}"/>
    <cellStyle name="20% - Accent3 3 3 3 3 2" xfId="8866" xr:uid="{AA929233-021F-4EB9-9EA5-CF1140B27DC2}"/>
    <cellStyle name="20% - Accent3 3 3 3 4" xfId="6574" xr:uid="{8AEB0373-CCD8-4FBD-BAF1-CA03E4E74377}"/>
    <cellStyle name="20% - Accent3 3 3 4" xfId="385" xr:uid="{D064C249-912C-4438-B640-93BE0645B415}"/>
    <cellStyle name="20% - Accent3 3 3 4 2" xfId="4549" xr:uid="{80F0C2B7-78F2-4532-BB80-B03A6C194436}"/>
    <cellStyle name="20% - Accent3 3 3 4 2 2" xfId="10088" xr:uid="{821BB84D-041D-4942-BAC8-2D3B05D6E17B}"/>
    <cellStyle name="20% - Accent3 3 3 4 3" xfId="6576" xr:uid="{026CA45F-4A51-4C64-97C9-BFDD914E6126}"/>
    <cellStyle name="20% - Accent3 3 3 5" xfId="386" xr:uid="{82BB8BC4-69B3-4A06-A212-0479A976A845}"/>
    <cellStyle name="20% - Accent3 3 3 5 2" xfId="5020" xr:uid="{F2112AEC-EC55-4EFF-BB3B-4A3ADD1E8B4D}"/>
    <cellStyle name="20% - Accent3 3 3 5 2 2" xfId="10559" xr:uid="{8B1364EE-ED5E-40E4-B43F-7497CD61E264}"/>
    <cellStyle name="20% - Accent3 3 3 5 3" xfId="6577" xr:uid="{0114AF6D-9BC1-4813-815E-5FA80F20AE4B}"/>
    <cellStyle name="20% - Accent3 3 3 6" xfId="3324" xr:uid="{5D8FBE09-5CEE-4CA7-9AE3-50BDAD53C355}"/>
    <cellStyle name="20% - Accent3 3 3 6 2" xfId="8864" xr:uid="{DA90F88D-9F8B-437C-ACA9-BC5930F20B91}"/>
    <cellStyle name="20% - Accent3 3 3 7" xfId="6571" xr:uid="{B5E25693-D0AF-4FB9-A018-0BFBD0CF37FD}"/>
    <cellStyle name="20% - Accent3 3 4" xfId="387" xr:uid="{61D65DA0-79A9-40B7-B8A2-A7A8F646F019}"/>
    <cellStyle name="20% - Accent3 3 4 2" xfId="388" xr:uid="{C974DEF7-3E88-4FE3-A611-63DD191F86B9}"/>
    <cellStyle name="20% - Accent3 3 4 2 2" xfId="4550" xr:uid="{CDD710F3-0FA5-4E5F-9013-7B4C6AE773D7}"/>
    <cellStyle name="20% - Accent3 3 4 2 2 2" xfId="10089" xr:uid="{75ED9728-D3D4-4D40-BE07-1FD7399356AB}"/>
    <cellStyle name="20% - Accent3 3 4 2 3" xfId="6579" xr:uid="{87DE6613-EFEE-4513-81AB-7843BB651DBA}"/>
    <cellStyle name="20% - Accent3 3 4 3" xfId="389" xr:uid="{FFA773F2-2E0A-4CC9-AF02-6E291CBBFBA9}"/>
    <cellStyle name="20% - Accent3 3 4 3 2" xfId="5023" xr:uid="{90A38CD9-9242-48DA-946B-D1816DFD428B}"/>
    <cellStyle name="20% - Accent3 3 4 3 2 2" xfId="10562" xr:uid="{F99046D2-4282-4B5A-8D92-85C21A8638B6}"/>
    <cellStyle name="20% - Accent3 3 4 3 3" xfId="6580" xr:uid="{22D58D73-B041-4B95-B856-484A27026C27}"/>
    <cellStyle name="20% - Accent3 3 4 4" xfId="3327" xr:uid="{A360A0D0-79D7-4ACA-9D9B-AA059EBAD5DB}"/>
    <cellStyle name="20% - Accent3 3 4 4 2" xfId="8867" xr:uid="{C342CCE5-2282-4B55-B937-852EF62DED9D}"/>
    <cellStyle name="20% - Accent3 3 4 5" xfId="6578" xr:uid="{588A96F0-75D3-4982-91F5-33FAA81FCB56}"/>
    <cellStyle name="20% - Accent3 3 5" xfId="390" xr:uid="{86119673-F8C0-4765-9253-1D4E15577B43}"/>
    <cellStyle name="20% - Accent3 3 5 2" xfId="391" xr:uid="{B37C75A5-695F-406E-9681-355535B5DD9F}"/>
    <cellStyle name="20% - Accent3 3 5 2 2" xfId="5024" xr:uid="{C6519041-A19B-4971-A6F0-184BBB098353}"/>
    <cellStyle name="20% - Accent3 3 5 2 2 2" xfId="10563" xr:uid="{CB1CF215-8B3A-46AE-BCC1-3C330EAF1FF5}"/>
    <cellStyle name="20% - Accent3 3 5 2 3" xfId="6582" xr:uid="{6B3A0743-E396-4C79-9CB5-228F3AD038BD}"/>
    <cellStyle name="20% - Accent3 3 5 3" xfId="3328" xr:uid="{05B32E46-BE67-429F-8812-61BD6FBAE621}"/>
    <cellStyle name="20% - Accent3 3 5 3 2" xfId="8868" xr:uid="{1B54670F-AD5A-4F75-8D04-74B919B4EF42}"/>
    <cellStyle name="20% - Accent3 3 5 4" xfId="6581" xr:uid="{3AC2224A-BDA9-457E-A3A4-1AE6FB26E69C}"/>
    <cellStyle name="20% - Accent3 3 6" xfId="392" xr:uid="{A9307632-B050-4B5E-AA2B-8066C0D71EAB}"/>
    <cellStyle name="20% - Accent3 3 6 2" xfId="393" xr:uid="{A25059FF-AFDC-4145-A30F-3F27C89C4F30}"/>
    <cellStyle name="20% - Accent3 3 6 2 2" xfId="5025" xr:uid="{B252FA68-668A-4901-A8BA-BF773E383A92}"/>
    <cellStyle name="20% - Accent3 3 6 2 2 2" xfId="10564" xr:uid="{7837C0C7-E5F2-4AD1-8EAA-1797AAF93963}"/>
    <cellStyle name="20% - Accent3 3 6 2 3" xfId="6584" xr:uid="{C6F42012-7634-422E-B74C-821805438F54}"/>
    <cellStyle name="20% - Accent3 3 6 3" xfId="3329" xr:uid="{4098FCD0-5EA8-43E7-93DA-006306CF4E60}"/>
    <cellStyle name="20% - Accent3 3 6 3 2" xfId="8869" xr:uid="{400B917F-5B6E-44D6-A452-DA9B69F5F6EF}"/>
    <cellStyle name="20% - Accent3 3 6 4" xfId="6583" xr:uid="{EE7FABCE-59BB-459D-B8C8-A469186456B7}"/>
    <cellStyle name="20% - Accent3 3 7" xfId="394" xr:uid="{E7E86A92-0288-4F96-9A17-2D76BCE80E3B}"/>
    <cellStyle name="20% - Accent3 3 7 2" xfId="5015" xr:uid="{78BA20CF-05DE-4C11-BF4A-BB18DD073F9E}"/>
    <cellStyle name="20% - Accent3 3 7 2 2" xfId="10554" xr:uid="{A16B345E-B570-467B-8BBB-C98F0AAEDEE2}"/>
    <cellStyle name="20% - Accent3 3 7 3" xfId="6585" xr:uid="{B312516B-9070-44BD-8041-BCE10BDBA54A}"/>
    <cellStyle name="20% - Accent3 3 8" xfId="3319" xr:uid="{42F1F212-8879-431E-A7FA-160624E492B4}"/>
    <cellStyle name="20% - Accent3 3 8 2" xfId="8859" xr:uid="{898361B3-ACD5-4E53-970B-22B61A1912B0}"/>
    <cellStyle name="20% - Accent3 3 9" xfId="6561" xr:uid="{6C84C5A9-96F8-4F65-9057-0DEAB38955DA}"/>
    <cellStyle name="20% - Accent3 4" xfId="395" xr:uid="{4D8D0EC0-D811-429B-9C06-10260298C274}"/>
    <cellStyle name="20% - Accent3 4 2" xfId="396" xr:uid="{1E95A0EC-7A3E-47CA-A07D-6043ADEC4EA0}"/>
    <cellStyle name="20% - Accent3 4 2 2" xfId="397" xr:uid="{58E40664-B3F1-45B3-A962-C090B9372479}"/>
    <cellStyle name="20% - Accent3 4 2 2 2" xfId="398" xr:uid="{BCB4A80A-6E7A-405A-9928-35A7CD504207}"/>
    <cellStyle name="20% - Accent3 4 2 2 2 2" xfId="5028" xr:uid="{287D60CF-8249-401A-8FBF-2CDBF19EB5A7}"/>
    <cellStyle name="20% - Accent3 4 2 2 2 2 2" xfId="10567" xr:uid="{C5182EB0-880C-497B-8550-70996955AB53}"/>
    <cellStyle name="20% - Accent3 4 2 2 2 3" xfId="6589" xr:uid="{CD0C996A-E0E6-4689-B43D-4892BB70F955}"/>
    <cellStyle name="20% - Accent3 4 2 2 3" xfId="3332" xr:uid="{96DE8ABB-753C-4EDC-BD22-8843A04EA505}"/>
    <cellStyle name="20% - Accent3 4 2 2 3 2" xfId="8872" xr:uid="{8FAEC7E3-246A-4370-B843-9FC60C4A2CAA}"/>
    <cellStyle name="20% - Accent3 4 2 2 4" xfId="6588" xr:uid="{31A60943-9FA0-4CDB-9A9F-EAB3D9FA0188}"/>
    <cellStyle name="20% - Accent3 4 2 3" xfId="399" xr:uid="{C363A9C2-5D5A-48CC-926B-1A18D7FD0A4A}"/>
    <cellStyle name="20% - Accent3 4 2 3 2" xfId="400" xr:uid="{43DB3E26-01BF-4260-9993-4716731FD95A}"/>
    <cellStyle name="20% - Accent3 4 2 3 2 2" xfId="5029" xr:uid="{83398BD0-D653-41C0-9755-E8F029EC65D2}"/>
    <cellStyle name="20% - Accent3 4 2 3 2 2 2" xfId="10568" xr:uid="{CAE03720-503C-4BF7-AD58-798E00285BD1}"/>
    <cellStyle name="20% - Accent3 4 2 3 2 3" xfId="6591" xr:uid="{362B297C-B9EF-4EE6-AE24-DB432D86CFC0}"/>
    <cellStyle name="20% - Accent3 4 2 3 3" xfId="3333" xr:uid="{400B2CBE-70ED-43C3-A3A4-2F3A3E0AADCB}"/>
    <cellStyle name="20% - Accent3 4 2 3 3 2" xfId="8873" xr:uid="{A0B6AC51-620D-4AFF-AEDF-C3F7BBE358F8}"/>
    <cellStyle name="20% - Accent3 4 2 3 4" xfId="6590" xr:uid="{A4BF250C-76BA-44C3-BB27-E6957DBBFC7F}"/>
    <cellStyle name="20% - Accent3 4 2 4" xfId="401" xr:uid="{C78C2419-036B-489F-8225-24D2A5C2A0D3}"/>
    <cellStyle name="20% - Accent3 4 2 4 2" xfId="4551" xr:uid="{A85D3A5C-8B7C-46FF-AD30-2ECA7DDEA404}"/>
    <cellStyle name="20% - Accent3 4 2 4 2 2" xfId="10090" xr:uid="{08588998-C87D-4CF3-AB9B-D9BAC0EDDD17}"/>
    <cellStyle name="20% - Accent3 4 2 4 3" xfId="6592" xr:uid="{19D18AB8-5AF7-47B9-ADB5-1DF45CFE189B}"/>
    <cellStyle name="20% - Accent3 4 2 5" xfId="402" xr:uid="{078EF1C7-E192-4BE2-9DC8-C78C9CF3A49B}"/>
    <cellStyle name="20% - Accent3 4 2 5 2" xfId="5027" xr:uid="{650552B5-F277-40B1-9D1E-5E62C8BCB315}"/>
    <cellStyle name="20% - Accent3 4 2 5 2 2" xfId="10566" xr:uid="{0DEE0813-0F95-4A09-B18F-5716C71C2A12}"/>
    <cellStyle name="20% - Accent3 4 2 5 3" xfId="6593" xr:uid="{265C6CCC-7AB7-49A4-BBB0-FDED2F4F4756}"/>
    <cellStyle name="20% - Accent3 4 2 6" xfId="3331" xr:uid="{1352E41B-67C7-40E5-AEB2-C0E196CE99CD}"/>
    <cellStyle name="20% - Accent3 4 2 6 2" xfId="8871" xr:uid="{B71B1DA3-44A9-4396-8954-252842542825}"/>
    <cellStyle name="20% - Accent3 4 2 7" xfId="6587" xr:uid="{11FEEA90-442B-4DE7-812E-D74A0AE8EACD}"/>
    <cellStyle name="20% - Accent3 4 3" xfId="403" xr:uid="{8762C512-E15A-4C9C-BD84-FB15D5236B06}"/>
    <cellStyle name="20% - Accent3 4 3 2" xfId="404" xr:uid="{A13704EE-5205-4016-8266-BF8341C28021}"/>
    <cellStyle name="20% - Accent3 4 3 2 2" xfId="4552" xr:uid="{0BDD642D-ADD0-42A2-BB35-028937A5B2E8}"/>
    <cellStyle name="20% - Accent3 4 3 2 2 2" xfId="10091" xr:uid="{0F91141F-9096-4AF1-8C7D-CAC6AA34F4DD}"/>
    <cellStyle name="20% - Accent3 4 3 2 3" xfId="6595" xr:uid="{9EB96591-6F6E-4BC3-AAFF-A23C184EE409}"/>
    <cellStyle name="20% - Accent3 4 3 3" xfId="405" xr:uid="{34BB26D1-FC68-4ECD-84FE-7562235A3274}"/>
    <cellStyle name="20% - Accent3 4 3 3 2" xfId="5030" xr:uid="{77CEA760-1D6D-4EEA-A293-4AAE26BC0752}"/>
    <cellStyle name="20% - Accent3 4 3 3 2 2" xfId="10569" xr:uid="{279F99C3-458C-4800-ABF8-5B5306055C81}"/>
    <cellStyle name="20% - Accent3 4 3 3 3" xfId="6596" xr:uid="{5098C4EE-EFF9-4B1B-8EDC-39914E298915}"/>
    <cellStyle name="20% - Accent3 4 3 4" xfId="3334" xr:uid="{81DCFFC8-064C-4633-809C-B64077EC271D}"/>
    <cellStyle name="20% - Accent3 4 3 4 2" xfId="8874" xr:uid="{5573274E-76BC-4347-867D-ABF3766C384A}"/>
    <cellStyle name="20% - Accent3 4 3 5" xfId="6594" xr:uid="{636E9060-CAD8-48DF-9ADA-FEDDCEA792F2}"/>
    <cellStyle name="20% - Accent3 4 4" xfId="406" xr:uid="{A061FADE-569D-464F-8014-10A749556212}"/>
    <cellStyle name="20% - Accent3 4 4 2" xfId="407" xr:uid="{C3382487-9C4F-4607-B181-B0EF48E1AD20}"/>
    <cellStyle name="20% - Accent3 4 4 2 2" xfId="5031" xr:uid="{199C3569-1144-4066-99D6-795CBAA0501A}"/>
    <cellStyle name="20% - Accent3 4 4 2 2 2" xfId="10570" xr:uid="{66481226-C439-4396-9D64-3108A627AD53}"/>
    <cellStyle name="20% - Accent3 4 4 2 3" xfId="6598" xr:uid="{9854F712-CD02-449B-961E-57CBFEB3FA66}"/>
    <cellStyle name="20% - Accent3 4 4 3" xfId="3335" xr:uid="{48DFABE8-36EA-4CF8-81B3-388ECA71C70C}"/>
    <cellStyle name="20% - Accent3 4 4 3 2" xfId="8875" xr:uid="{FF9018E7-F223-4E31-A3BA-8521F051DDA1}"/>
    <cellStyle name="20% - Accent3 4 4 4" xfId="6597" xr:uid="{2F48AAE2-000B-4E4B-8E8B-57E4E673C4E3}"/>
    <cellStyle name="20% - Accent3 4 5" xfId="408" xr:uid="{ED343045-7302-43D5-B399-E233CE5DB48B}"/>
    <cellStyle name="20% - Accent3 4 5 2" xfId="409" xr:uid="{F186D15C-DD0F-4D64-82DF-129D1F42F0FE}"/>
    <cellStyle name="20% - Accent3 4 5 2 2" xfId="5032" xr:uid="{AEAAE460-04F9-415F-9F91-9B65300DA232}"/>
    <cellStyle name="20% - Accent3 4 5 2 2 2" xfId="10571" xr:uid="{AE421EB7-F483-42C7-ABCD-E814A8561682}"/>
    <cellStyle name="20% - Accent3 4 5 2 3" xfId="6600" xr:uid="{3FECD8C7-C523-44B4-8FBC-E5C3CD849716}"/>
    <cellStyle name="20% - Accent3 4 5 3" xfId="3336" xr:uid="{F3879267-73CD-46FC-921F-116271127139}"/>
    <cellStyle name="20% - Accent3 4 5 3 2" xfId="8876" xr:uid="{CF7F28A5-813E-4C7E-AC84-F272EEE7EC22}"/>
    <cellStyle name="20% - Accent3 4 5 4" xfId="6599" xr:uid="{818FDFE2-7E7E-4970-8F9E-B3703139D213}"/>
    <cellStyle name="20% - Accent3 4 6" xfId="410" xr:uid="{C6574E5F-94C0-4373-A027-5A045A960CF0}"/>
    <cellStyle name="20% - Accent3 4 6 2" xfId="5026" xr:uid="{AEF737A7-055E-4082-A7DB-D8EE02FFF2F4}"/>
    <cellStyle name="20% - Accent3 4 6 2 2" xfId="10565" xr:uid="{9BB13254-C1F8-45CA-9770-97BB6CBCDB6D}"/>
    <cellStyle name="20% - Accent3 4 6 3" xfId="6601" xr:uid="{B541AB2F-893D-4D57-B429-2D2822B41687}"/>
    <cellStyle name="20% - Accent3 4 7" xfId="3330" xr:uid="{B44E15B9-BE3C-4440-B1B7-BF7F9D620024}"/>
    <cellStyle name="20% - Accent3 4 7 2" xfId="8870" xr:uid="{A792A851-B821-49EC-A8ED-A9067E3F864E}"/>
    <cellStyle name="20% - Accent3 4 8" xfId="6586" xr:uid="{4892793B-7BF2-4230-A398-E6882C9189F7}"/>
    <cellStyle name="20% - Accent3 5" xfId="411" xr:uid="{927FD882-54D8-4B33-BC14-E218D39207FC}"/>
    <cellStyle name="20% - Accent3 5 2" xfId="412" xr:uid="{BC5A5B2A-8E12-4E63-8068-0E4A02577428}"/>
    <cellStyle name="20% - Accent3 5 2 2" xfId="413" xr:uid="{1D866E49-9F0C-46CF-8961-CF337009661E}"/>
    <cellStyle name="20% - Accent3 5 2 2 2" xfId="414" xr:uid="{92CF98AF-9B0A-473C-BCEB-744B78608578}"/>
    <cellStyle name="20% - Accent3 5 2 2 2 2" xfId="5035" xr:uid="{9CC3AD7E-66C6-40C0-A9BD-D7345BAB33B4}"/>
    <cellStyle name="20% - Accent3 5 2 2 2 2 2" xfId="10574" xr:uid="{E1573343-C9CF-47F8-B350-B4AB79739C4A}"/>
    <cellStyle name="20% - Accent3 5 2 2 2 3" xfId="6605" xr:uid="{BF798E41-8E4A-4DDE-8399-AA5CD16AF3E1}"/>
    <cellStyle name="20% - Accent3 5 2 2 3" xfId="3339" xr:uid="{52E45C17-58B4-4A04-A5FF-F980C20E2B9E}"/>
    <cellStyle name="20% - Accent3 5 2 2 3 2" xfId="8879" xr:uid="{39D74B84-B305-4A71-8ECB-3C30AB651F0E}"/>
    <cellStyle name="20% - Accent3 5 2 2 4" xfId="6604" xr:uid="{373E8856-C473-48E4-9B0B-AD131198CF98}"/>
    <cellStyle name="20% - Accent3 5 2 3" xfId="415" xr:uid="{B3B9BDF8-3B38-4AC2-A7E6-E2B6BA44269D}"/>
    <cellStyle name="20% - Accent3 5 2 3 2" xfId="416" xr:uid="{5C66C606-A05C-4A64-8450-5045F55027DB}"/>
    <cellStyle name="20% - Accent3 5 2 3 2 2" xfId="5036" xr:uid="{D9B51497-79AB-4D12-9E16-A57D89657C0D}"/>
    <cellStyle name="20% - Accent3 5 2 3 2 2 2" xfId="10575" xr:uid="{7FB8CB57-1799-49B9-A02D-A12463FADB85}"/>
    <cellStyle name="20% - Accent3 5 2 3 2 3" xfId="6607" xr:uid="{24B15317-4536-4704-9231-ADD29A26B4DD}"/>
    <cellStyle name="20% - Accent3 5 2 3 3" xfId="3340" xr:uid="{464D6C3D-665F-49AF-9D5D-2DC59C4C1B25}"/>
    <cellStyle name="20% - Accent3 5 2 3 3 2" xfId="8880" xr:uid="{34B54A14-0225-4496-91B2-631610933583}"/>
    <cellStyle name="20% - Accent3 5 2 3 4" xfId="6606" xr:uid="{19D572E8-CFEB-4611-BE2E-2912C80ECF1E}"/>
    <cellStyle name="20% - Accent3 5 2 4" xfId="417" xr:uid="{40A02BE1-4681-4FA1-B653-4CFD9489CC80}"/>
    <cellStyle name="20% - Accent3 5 2 4 2" xfId="4553" xr:uid="{5D510CEB-ECD4-418D-B82E-97A2E2C7C812}"/>
    <cellStyle name="20% - Accent3 5 2 4 2 2" xfId="10092" xr:uid="{2B8C8DA4-A428-47EB-B2E8-E4031E6D977F}"/>
    <cellStyle name="20% - Accent3 5 2 4 3" xfId="6608" xr:uid="{393C38C0-9B48-4912-943F-46E678BF325C}"/>
    <cellStyle name="20% - Accent3 5 2 5" xfId="418" xr:uid="{64038DB0-1B56-4993-B2D4-A369F69FBAEF}"/>
    <cellStyle name="20% - Accent3 5 2 5 2" xfId="5034" xr:uid="{C1769454-08E5-4781-A696-D3D77065F18F}"/>
    <cellStyle name="20% - Accent3 5 2 5 2 2" xfId="10573" xr:uid="{BBB31975-0822-4B88-81B2-F8ABFC35B372}"/>
    <cellStyle name="20% - Accent3 5 2 5 3" xfId="6609" xr:uid="{8E8C52E5-D425-42D3-A8B1-A36F24F9C64A}"/>
    <cellStyle name="20% - Accent3 5 2 6" xfId="3338" xr:uid="{467245F4-E248-4BDB-8D0D-13A861312513}"/>
    <cellStyle name="20% - Accent3 5 2 6 2" xfId="8878" xr:uid="{F4A8B711-11DD-4BB0-A2DD-7D605702F7D8}"/>
    <cellStyle name="20% - Accent3 5 2 7" xfId="6603" xr:uid="{C9885693-D44D-450E-80AC-62F7CC2DB685}"/>
    <cellStyle name="20% - Accent3 5 3" xfId="419" xr:uid="{2E23C7E9-31E2-439A-BC1B-A0494B57F0EC}"/>
    <cellStyle name="20% - Accent3 5 3 2" xfId="420" xr:uid="{D5EEC0AB-4C62-4CD4-A3CC-43E909692976}"/>
    <cellStyle name="20% - Accent3 5 3 2 2" xfId="4554" xr:uid="{3E4FEB6C-FE76-49C0-824B-40220744E867}"/>
    <cellStyle name="20% - Accent3 5 3 2 2 2" xfId="10093" xr:uid="{6988B520-9B54-435A-9615-5007D8D7F3C7}"/>
    <cellStyle name="20% - Accent3 5 3 2 3" xfId="6611" xr:uid="{E03C62AB-5408-4EA9-96C6-ACC7723F8710}"/>
    <cellStyle name="20% - Accent3 5 3 3" xfId="421" xr:uid="{2E30F175-D55E-4720-B421-F15248E27B4F}"/>
    <cellStyle name="20% - Accent3 5 3 3 2" xfId="5037" xr:uid="{0251442D-D1E0-413C-A62D-8F0540EECD3D}"/>
    <cellStyle name="20% - Accent3 5 3 3 2 2" xfId="10576" xr:uid="{2524FD59-46C3-4A39-A991-B956B45A3FD9}"/>
    <cellStyle name="20% - Accent3 5 3 3 3" xfId="6612" xr:uid="{59713AF6-D5C5-4F4B-B991-13DABC48F7E0}"/>
    <cellStyle name="20% - Accent3 5 3 4" xfId="3341" xr:uid="{F76DD2E9-167A-4754-BA58-85A4102C96E0}"/>
    <cellStyle name="20% - Accent3 5 3 4 2" xfId="8881" xr:uid="{1DA9A237-A91B-4895-8E9F-3226A2CB8502}"/>
    <cellStyle name="20% - Accent3 5 3 5" xfId="6610" xr:uid="{65AD8273-0E0E-4B4A-B4A1-9C0B6E6C2230}"/>
    <cellStyle name="20% - Accent3 5 4" xfId="422" xr:uid="{EC4359B8-D05C-436B-98FB-1F36F3E436D3}"/>
    <cellStyle name="20% - Accent3 5 4 2" xfId="423" xr:uid="{A48723FC-E050-42E6-8145-BA1B830B7B80}"/>
    <cellStyle name="20% - Accent3 5 4 2 2" xfId="5038" xr:uid="{5EBEAFBF-E1A1-4049-A781-6CC5A9517764}"/>
    <cellStyle name="20% - Accent3 5 4 2 2 2" xfId="10577" xr:uid="{D3F3A8EC-C84E-4FD7-9489-66ACCC76ACBD}"/>
    <cellStyle name="20% - Accent3 5 4 2 3" xfId="6614" xr:uid="{F9734A4D-B930-496E-99B4-8B3F4DD18F11}"/>
    <cellStyle name="20% - Accent3 5 4 3" xfId="3342" xr:uid="{0B328214-50B0-457F-9B97-D683B8290C88}"/>
    <cellStyle name="20% - Accent3 5 4 3 2" xfId="8882" xr:uid="{85F7A962-5763-4469-B946-654E34891C67}"/>
    <cellStyle name="20% - Accent3 5 4 4" xfId="6613" xr:uid="{F0B6936F-6746-4290-A020-D045FDBFF069}"/>
    <cellStyle name="20% - Accent3 5 5" xfId="424" xr:uid="{E1267F9A-DBEE-4CAF-98E0-71E402118B18}"/>
    <cellStyle name="20% - Accent3 5 5 2" xfId="425" xr:uid="{CE23694D-4FBD-4B7D-803F-1E1036DBE134}"/>
    <cellStyle name="20% - Accent3 5 5 2 2" xfId="5039" xr:uid="{1266FEE3-9736-40FD-B174-0FCF0584FE53}"/>
    <cellStyle name="20% - Accent3 5 5 2 2 2" xfId="10578" xr:uid="{A9CF8B20-7C07-42A0-B9F6-92ED004D0EC6}"/>
    <cellStyle name="20% - Accent3 5 5 2 3" xfId="6616" xr:uid="{588CAD40-E227-4C83-83CB-0758B1EA9817}"/>
    <cellStyle name="20% - Accent3 5 5 3" xfId="3343" xr:uid="{64C54CE7-83BE-4AA1-984A-BB92CFDEDD17}"/>
    <cellStyle name="20% - Accent3 5 5 3 2" xfId="8883" xr:uid="{4662194D-964B-439F-8723-20D8087D0FD2}"/>
    <cellStyle name="20% - Accent3 5 5 4" xfId="6615" xr:uid="{3EEFC404-311A-4960-ABD1-ECF8C69E45D8}"/>
    <cellStyle name="20% - Accent3 5 6" xfId="426" xr:uid="{7F9B6F97-94C1-49C0-9511-8D0AA842704E}"/>
    <cellStyle name="20% - Accent3 5 6 2" xfId="5033" xr:uid="{EAE166CA-822C-44B6-8BB3-459585FF0F63}"/>
    <cellStyle name="20% - Accent3 5 6 2 2" xfId="10572" xr:uid="{D43A29C2-EAFA-41AA-BB3F-B9A189F176A9}"/>
    <cellStyle name="20% - Accent3 5 6 3" xfId="6617" xr:uid="{6D141636-1FCC-4C8A-859A-828C0C7E5016}"/>
    <cellStyle name="20% - Accent3 5 7" xfId="3337" xr:uid="{993AF94B-FDED-40AF-8BFE-E3FF638432E5}"/>
    <cellStyle name="20% - Accent3 5 7 2" xfId="8877" xr:uid="{783D8B30-FBB0-4570-8897-A05C3381D30D}"/>
    <cellStyle name="20% - Accent3 5 8" xfId="6602" xr:uid="{93BDB630-0D01-4C7E-9892-389E3CAC439B}"/>
    <cellStyle name="20% - Accent3 6" xfId="427" xr:uid="{9712D509-DF27-4D84-8CF5-BA52D3D5A780}"/>
    <cellStyle name="20% - Accent3 6 2" xfId="428" xr:uid="{16C13F73-8CF9-4A74-ADB6-2144944D751A}"/>
    <cellStyle name="20% - Accent3 6 2 2" xfId="429" xr:uid="{28279FB0-E08A-46C6-9EAB-AD8B8AE7D8CB}"/>
    <cellStyle name="20% - Accent3 6 2 2 2" xfId="430" xr:uid="{B53BDE7F-D525-4437-AA9B-02FD93898473}"/>
    <cellStyle name="20% - Accent3 6 2 2 2 2" xfId="5042" xr:uid="{382DEE3D-061E-4D85-B8AA-B1FAA16FCA03}"/>
    <cellStyle name="20% - Accent3 6 2 2 2 2 2" xfId="10581" xr:uid="{17002E22-9E72-4447-86B7-0CB17D2372EF}"/>
    <cellStyle name="20% - Accent3 6 2 2 2 3" xfId="6621" xr:uid="{506F2197-F11B-47A2-AAD6-4B4868DBBF99}"/>
    <cellStyle name="20% - Accent3 6 2 2 3" xfId="3346" xr:uid="{F51AEB74-F5C7-4DE0-94B8-6D27DE9A57C2}"/>
    <cellStyle name="20% - Accent3 6 2 2 3 2" xfId="8886" xr:uid="{F22E9F74-B00D-4557-8304-B0F8D3B6B853}"/>
    <cellStyle name="20% - Accent3 6 2 2 4" xfId="6620" xr:uid="{51BBDABA-3C24-48E6-AA2D-8DA59D08822E}"/>
    <cellStyle name="20% - Accent3 6 2 3" xfId="431" xr:uid="{1CB36555-9B89-4BB9-80C2-67DF82C9D082}"/>
    <cellStyle name="20% - Accent3 6 2 3 2" xfId="432" xr:uid="{0515DD95-A6BF-4326-9D46-1FD878ABE8D7}"/>
    <cellStyle name="20% - Accent3 6 2 3 2 2" xfId="5043" xr:uid="{A534262B-477F-4BBA-B3DA-3546E9E7B3F7}"/>
    <cellStyle name="20% - Accent3 6 2 3 2 2 2" xfId="10582" xr:uid="{29619170-2DDD-48E7-AF8E-DCA494243F4C}"/>
    <cellStyle name="20% - Accent3 6 2 3 2 3" xfId="6623" xr:uid="{EEDA7562-E66C-4303-85D9-A1FDD920F991}"/>
    <cellStyle name="20% - Accent3 6 2 3 3" xfId="3347" xr:uid="{6AABB934-6F9E-4EAF-B833-BA0F621C7D14}"/>
    <cellStyle name="20% - Accent3 6 2 3 3 2" xfId="8887" xr:uid="{3988315D-0F63-4121-8DCD-B6012A90591A}"/>
    <cellStyle name="20% - Accent3 6 2 3 4" xfId="6622" xr:uid="{F2D2556C-5496-41EE-93C7-0C6C5C405B00}"/>
    <cellStyle name="20% - Accent3 6 2 4" xfId="433" xr:uid="{5F9BC9CD-A4C5-4940-8ED2-0D54799049DA}"/>
    <cellStyle name="20% - Accent3 6 2 4 2" xfId="4555" xr:uid="{5C91AE59-9020-41EF-B773-88679A684F3B}"/>
    <cellStyle name="20% - Accent3 6 2 4 2 2" xfId="10094" xr:uid="{FE89E234-C67C-4FC6-9DBD-ACE8E1E74FEB}"/>
    <cellStyle name="20% - Accent3 6 2 4 3" xfId="6624" xr:uid="{1C181BEC-00E8-40DD-858C-E6CD8E6F3034}"/>
    <cellStyle name="20% - Accent3 6 2 5" xfId="434" xr:uid="{8C06EA65-2FFA-4479-8CBC-4CC2C4B0B56F}"/>
    <cellStyle name="20% - Accent3 6 2 5 2" xfId="5041" xr:uid="{FDBA6A71-0F77-4C43-8002-2C8E11723AD1}"/>
    <cellStyle name="20% - Accent3 6 2 5 2 2" xfId="10580" xr:uid="{46A6B460-840C-4B58-918E-0E7EB9BCDC0B}"/>
    <cellStyle name="20% - Accent3 6 2 5 3" xfId="6625" xr:uid="{CBB6B850-4009-4AA9-A693-28425DB954A2}"/>
    <cellStyle name="20% - Accent3 6 2 6" xfId="3345" xr:uid="{F3671C0A-CFAF-467A-8E12-0FF67088F514}"/>
    <cellStyle name="20% - Accent3 6 2 6 2" xfId="8885" xr:uid="{B619DFD5-6CBD-44D3-8E6B-5A53E8E733DD}"/>
    <cellStyle name="20% - Accent3 6 2 7" xfId="6619" xr:uid="{96B4516F-582A-4670-9BDF-DA21DD63E104}"/>
    <cellStyle name="20% - Accent3 6 3" xfId="435" xr:uid="{C6F10975-14EC-41DB-9005-D9B836B98610}"/>
    <cellStyle name="20% - Accent3 6 3 2" xfId="436" xr:uid="{8F8D86CD-F487-466E-BB89-63D2562E07BB}"/>
    <cellStyle name="20% - Accent3 6 3 2 2" xfId="4556" xr:uid="{1718EE90-3A0E-4DC8-A8A4-B5298183F657}"/>
    <cellStyle name="20% - Accent3 6 3 2 2 2" xfId="10095" xr:uid="{2C0E5A13-ABE2-4989-A8B1-A6543DB63F8E}"/>
    <cellStyle name="20% - Accent3 6 3 2 3" xfId="6627" xr:uid="{7D10F34D-DAE3-4A48-BF04-B5986FBF661F}"/>
    <cellStyle name="20% - Accent3 6 3 3" xfId="437" xr:uid="{625010CA-4BB3-41EC-9EF5-C5273726223F}"/>
    <cellStyle name="20% - Accent3 6 3 3 2" xfId="5044" xr:uid="{E5BB4FEA-B1CF-4DBF-BC1F-2D8B335DE5C6}"/>
    <cellStyle name="20% - Accent3 6 3 3 2 2" xfId="10583" xr:uid="{ED942600-1CA8-4023-AA5D-20C3E14F929F}"/>
    <cellStyle name="20% - Accent3 6 3 3 3" xfId="6628" xr:uid="{EB02AB34-2CCC-4971-88DF-8CF12DD1FAF1}"/>
    <cellStyle name="20% - Accent3 6 3 4" xfId="3348" xr:uid="{F4215607-73F3-4CD2-849D-D057EC7D4B87}"/>
    <cellStyle name="20% - Accent3 6 3 4 2" xfId="8888" xr:uid="{FD52B04F-4EE3-481D-831D-9638C1FB78A7}"/>
    <cellStyle name="20% - Accent3 6 3 5" xfId="6626" xr:uid="{0736AD62-4BB3-499D-A2AD-F3C3333B03A3}"/>
    <cellStyle name="20% - Accent3 6 4" xfId="438" xr:uid="{F83BC081-A3B6-4893-AA68-0852E21ED689}"/>
    <cellStyle name="20% - Accent3 6 4 2" xfId="439" xr:uid="{EA5F4D88-ADF5-4BEF-9D00-E496452AF6B7}"/>
    <cellStyle name="20% - Accent3 6 4 2 2" xfId="5045" xr:uid="{6427ECBC-9479-4FCE-9387-88BE1118A67F}"/>
    <cellStyle name="20% - Accent3 6 4 2 2 2" xfId="10584" xr:uid="{DB170D3D-9D3F-48FA-B363-39428ED801CE}"/>
    <cellStyle name="20% - Accent3 6 4 2 3" xfId="6630" xr:uid="{EA27D554-0641-4742-A8FB-C7006E62C706}"/>
    <cellStyle name="20% - Accent3 6 4 3" xfId="3349" xr:uid="{B1624F36-27EE-4252-BA32-C386ADCB3C1A}"/>
    <cellStyle name="20% - Accent3 6 4 3 2" xfId="8889" xr:uid="{60B593D0-6759-484C-8569-1593BDCBDEBD}"/>
    <cellStyle name="20% - Accent3 6 4 4" xfId="6629" xr:uid="{BAA7AE2F-39AF-496D-97A8-FCFA52B4E2E7}"/>
    <cellStyle name="20% - Accent3 6 5" xfId="440" xr:uid="{389FE7DA-B4A6-4C05-8666-4689734598ED}"/>
    <cellStyle name="20% - Accent3 6 5 2" xfId="441" xr:uid="{6AAD03E5-E183-4BB3-8094-9D1AD2F8B290}"/>
    <cellStyle name="20% - Accent3 6 5 2 2" xfId="5046" xr:uid="{01F94102-D156-42BD-8885-4C16DE5E03BE}"/>
    <cellStyle name="20% - Accent3 6 5 2 2 2" xfId="10585" xr:uid="{F0D1BE3A-53E6-4A66-87A9-327DB302FDEF}"/>
    <cellStyle name="20% - Accent3 6 5 2 3" xfId="6632" xr:uid="{06DFCFB7-4188-42B0-B31B-2DE843C7CACC}"/>
    <cellStyle name="20% - Accent3 6 5 3" xfId="3350" xr:uid="{80BE3C07-2E5C-4CCF-8FFB-66C4E9E23FAD}"/>
    <cellStyle name="20% - Accent3 6 5 3 2" xfId="8890" xr:uid="{8884C376-615D-4542-B08B-18910411697A}"/>
    <cellStyle name="20% - Accent3 6 5 4" xfId="6631" xr:uid="{5F4AB8A8-8F32-4E09-8DB3-67AD09DA71BB}"/>
    <cellStyle name="20% - Accent3 6 6" xfId="442" xr:uid="{BE4DD311-83F7-4A65-ACA3-021FF0FE0CDE}"/>
    <cellStyle name="20% - Accent3 6 6 2" xfId="5040" xr:uid="{8424F107-13CC-4A59-B83F-9403B5279ADD}"/>
    <cellStyle name="20% - Accent3 6 6 2 2" xfId="10579" xr:uid="{83E37FB0-5B8F-4A6F-8BE8-D5A16F94AE0F}"/>
    <cellStyle name="20% - Accent3 6 6 3" xfId="6633" xr:uid="{8098FF6E-F675-4CB8-BDEE-A321A0FDF983}"/>
    <cellStyle name="20% - Accent3 6 7" xfId="3344" xr:uid="{CFE96C4F-4433-42D7-82CE-9C8C35C9D2D3}"/>
    <cellStyle name="20% - Accent3 6 7 2" xfId="8884" xr:uid="{282869B0-53C0-4335-B9AD-9AE2444AE899}"/>
    <cellStyle name="20% - Accent3 6 8" xfId="6618" xr:uid="{986883CC-8947-462E-9D59-806FE6C6313D}"/>
    <cellStyle name="20% - Accent3 7" xfId="443" xr:uid="{2EE1740A-E439-4B06-A9E1-1A4C2579FAFC}"/>
    <cellStyle name="20% - Accent3 7 2" xfId="444" xr:uid="{8049EC26-D737-44BF-98CB-B6D884540875}"/>
    <cellStyle name="20% - Accent3 7 2 2" xfId="445" xr:uid="{998C20BE-D5AE-49FC-AE52-AA303F58DE04}"/>
    <cellStyle name="20% - Accent3 7 2 2 2" xfId="446" xr:uid="{A855B0FC-8276-46C0-9DD7-85FB14AEDA60}"/>
    <cellStyle name="20% - Accent3 7 2 2 2 2" xfId="5049" xr:uid="{CD06CAAA-739A-4065-8B35-B465F300FE88}"/>
    <cellStyle name="20% - Accent3 7 2 2 2 2 2" xfId="10588" xr:uid="{C9156485-B3D7-41D7-AB50-7E598E36950F}"/>
    <cellStyle name="20% - Accent3 7 2 2 2 3" xfId="6637" xr:uid="{74C7298E-95C9-45E9-A1BA-4D91B872D013}"/>
    <cellStyle name="20% - Accent3 7 2 2 3" xfId="3353" xr:uid="{3B66A056-0719-44C1-9D93-B757E8DE5F87}"/>
    <cellStyle name="20% - Accent3 7 2 2 3 2" xfId="8893" xr:uid="{F2C8F7C1-1F29-4463-B8A3-BEB0B607E423}"/>
    <cellStyle name="20% - Accent3 7 2 2 4" xfId="6636" xr:uid="{0DEE5B53-5F5C-4F08-B805-7299C825ABCE}"/>
    <cellStyle name="20% - Accent3 7 2 3" xfId="447" xr:uid="{443C6847-FDA3-4768-9A15-33C7BD6F13F1}"/>
    <cellStyle name="20% - Accent3 7 2 3 2" xfId="448" xr:uid="{00C527C0-04C8-4B6C-B8D5-F4C403D5DEC6}"/>
    <cellStyle name="20% - Accent3 7 2 3 2 2" xfId="5050" xr:uid="{414A103C-570F-4255-ACC2-97A64464A6D4}"/>
    <cellStyle name="20% - Accent3 7 2 3 2 2 2" xfId="10589" xr:uid="{5CB11985-D458-4710-8460-20CD64988FCF}"/>
    <cellStyle name="20% - Accent3 7 2 3 2 3" xfId="6639" xr:uid="{3D0BB070-E22C-48B5-B8DD-482913D59C1A}"/>
    <cellStyle name="20% - Accent3 7 2 3 3" xfId="3354" xr:uid="{7F00CEF9-EB58-4AD2-A5C7-795D2F463DC7}"/>
    <cellStyle name="20% - Accent3 7 2 3 3 2" xfId="8894" xr:uid="{01511F8F-9055-406F-82C6-50DE337016F7}"/>
    <cellStyle name="20% - Accent3 7 2 3 4" xfId="6638" xr:uid="{09B7A0B6-0FA1-411D-8CCB-F5DB83EC0F32}"/>
    <cellStyle name="20% - Accent3 7 2 4" xfId="449" xr:uid="{E8496C2E-C138-4C76-A7E0-9A62F8A90826}"/>
    <cellStyle name="20% - Accent3 7 2 4 2" xfId="4557" xr:uid="{D3566136-ADD6-448F-9B68-E80DD5CB4AD9}"/>
    <cellStyle name="20% - Accent3 7 2 4 2 2" xfId="10096" xr:uid="{0A6C488C-8740-4F5C-B64A-7BE232E538BA}"/>
    <cellStyle name="20% - Accent3 7 2 4 3" xfId="6640" xr:uid="{56933B52-A23B-4A72-BEE1-7D4E5AB4C2C2}"/>
    <cellStyle name="20% - Accent3 7 2 5" xfId="450" xr:uid="{7CDA8ADE-9B76-4F58-9D6C-1BDE4C0CFE4D}"/>
    <cellStyle name="20% - Accent3 7 2 5 2" xfId="5048" xr:uid="{DFD5FBF2-F2D5-4127-9506-667D90BE380B}"/>
    <cellStyle name="20% - Accent3 7 2 5 2 2" xfId="10587" xr:uid="{BF5E71C3-E9C6-4CDC-B3AA-ECDB898CD083}"/>
    <cellStyle name="20% - Accent3 7 2 5 3" xfId="6641" xr:uid="{904B79CA-41D6-4238-BEB0-36F1BFD1FEB9}"/>
    <cellStyle name="20% - Accent3 7 2 6" xfId="3352" xr:uid="{A3A47638-EFC8-42E1-944C-5AE23086776A}"/>
    <cellStyle name="20% - Accent3 7 2 6 2" xfId="8892" xr:uid="{AD1CDF70-9D34-43E4-B53E-C412C2DAA101}"/>
    <cellStyle name="20% - Accent3 7 2 7" xfId="6635" xr:uid="{60DF1CFF-144D-466F-9DA9-8C23A79AD6ED}"/>
    <cellStyle name="20% - Accent3 7 3" xfId="451" xr:uid="{0CC8F57C-7CE9-4ADA-8CFC-05620C56490B}"/>
    <cellStyle name="20% - Accent3 7 3 2" xfId="452" xr:uid="{ADDC698C-C52A-436A-AC6C-3DFC321A8EF1}"/>
    <cellStyle name="20% - Accent3 7 3 2 2" xfId="4558" xr:uid="{1BC9CF42-26A5-4ECE-AA33-82602AEFADB4}"/>
    <cellStyle name="20% - Accent3 7 3 2 2 2" xfId="10097" xr:uid="{0162E1A1-3C6C-4F10-B7B3-0C8D9D62F1B8}"/>
    <cellStyle name="20% - Accent3 7 3 2 3" xfId="6643" xr:uid="{6D69ABED-F573-4833-9551-547A10FA79C0}"/>
    <cellStyle name="20% - Accent3 7 3 3" xfId="453" xr:uid="{C7AC388B-A6BE-4173-9C8B-B4B618BA704D}"/>
    <cellStyle name="20% - Accent3 7 3 3 2" xfId="5051" xr:uid="{8BEBE158-ACA9-4DB7-A931-4893563AB54F}"/>
    <cellStyle name="20% - Accent3 7 3 3 2 2" xfId="10590" xr:uid="{B5CCDC5C-085C-4394-86DE-E3B4E56CE134}"/>
    <cellStyle name="20% - Accent3 7 3 3 3" xfId="6644" xr:uid="{E02CC3F2-111C-4CF3-B57A-4ECA20EC29B4}"/>
    <cellStyle name="20% - Accent3 7 3 4" xfId="3355" xr:uid="{41C12CC0-79C9-4498-8C9D-E92E161C6896}"/>
    <cellStyle name="20% - Accent3 7 3 4 2" xfId="8895" xr:uid="{B814DB2E-F1B3-4AE4-8EAE-F0FB2C22D66A}"/>
    <cellStyle name="20% - Accent3 7 3 5" xfId="6642" xr:uid="{AAF58865-39A3-4656-8CB0-0841D4B4BD02}"/>
    <cellStyle name="20% - Accent3 7 4" xfId="454" xr:uid="{30F4CB39-B913-4868-9B90-15042D50EB85}"/>
    <cellStyle name="20% - Accent3 7 4 2" xfId="455" xr:uid="{7F1F9FE9-56AC-4D29-AB84-C86350C587B0}"/>
    <cellStyle name="20% - Accent3 7 4 2 2" xfId="5052" xr:uid="{36E2C0E7-AA60-42FF-B643-4D62DF6B23F6}"/>
    <cellStyle name="20% - Accent3 7 4 2 2 2" xfId="10591" xr:uid="{808A60F9-CDA0-4E45-AC8A-E82568AA6222}"/>
    <cellStyle name="20% - Accent3 7 4 2 3" xfId="6646" xr:uid="{935CFAEB-65B6-4397-BFF7-0089783E1C16}"/>
    <cellStyle name="20% - Accent3 7 4 3" xfId="3356" xr:uid="{6C4CE418-1479-42EA-AC10-5900914DACD8}"/>
    <cellStyle name="20% - Accent3 7 4 3 2" xfId="8896" xr:uid="{917DB8F4-A286-41CB-B2EB-D55C87FA3A03}"/>
    <cellStyle name="20% - Accent3 7 4 4" xfId="6645" xr:uid="{EFFB07A5-F7D7-4EC7-BC7B-1940D987D2C6}"/>
    <cellStyle name="20% - Accent3 7 5" xfId="456" xr:uid="{D99E7E6D-5604-4079-BC9A-1C06CD317009}"/>
    <cellStyle name="20% - Accent3 7 5 2" xfId="457" xr:uid="{ED4B0A88-B059-45DE-AF04-9C36C98B8BAC}"/>
    <cellStyle name="20% - Accent3 7 5 2 2" xfId="5053" xr:uid="{91CBF0AA-BA01-4184-A25B-0FF1B3212395}"/>
    <cellStyle name="20% - Accent3 7 5 2 2 2" xfId="10592" xr:uid="{8BC67927-BC1A-4A72-8B54-A69762797E7F}"/>
    <cellStyle name="20% - Accent3 7 5 2 3" xfId="6648" xr:uid="{B9724158-5B2F-4302-9658-7E84D15CFE43}"/>
    <cellStyle name="20% - Accent3 7 5 3" xfId="3357" xr:uid="{A2E3BD34-75B2-4121-85AD-C3C3E3D70A3B}"/>
    <cellStyle name="20% - Accent3 7 5 3 2" xfId="8897" xr:uid="{B79BC1B5-8551-4C04-90BA-8F0E147406FF}"/>
    <cellStyle name="20% - Accent3 7 5 4" xfId="6647" xr:uid="{7EFEC0E9-C577-4FD8-9056-4C0E4903FBB0}"/>
    <cellStyle name="20% - Accent3 7 6" xfId="458" xr:uid="{87C1B738-4F2E-42FF-A90B-81082F3DA0E2}"/>
    <cellStyle name="20% - Accent3 7 6 2" xfId="5047" xr:uid="{E28D3A9B-0672-4C0F-B3F2-85658CD8BA72}"/>
    <cellStyle name="20% - Accent3 7 6 2 2" xfId="10586" xr:uid="{E0BDEEBD-A58C-4D37-B92B-55CE61132643}"/>
    <cellStyle name="20% - Accent3 7 6 3" xfId="6649" xr:uid="{20627E6E-C19D-47C2-9D22-9109997214FA}"/>
    <cellStyle name="20% - Accent3 7 7" xfId="3351" xr:uid="{51478456-17B9-4ED1-B0C9-EF658AD09BC4}"/>
    <cellStyle name="20% - Accent3 7 7 2" xfId="8891" xr:uid="{AB43E3E7-C765-4819-B301-61B6FEF0D5B7}"/>
    <cellStyle name="20% - Accent3 7 8" xfId="6634" xr:uid="{F542684D-7BA8-45B9-A31C-26EB439632BA}"/>
    <cellStyle name="20% - Accent3 8" xfId="459" xr:uid="{9C3FBB81-F7AC-4D8F-A395-6215CFAD7409}"/>
    <cellStyle name="20% - Accent3 8 2" xfId="460" xr:uid="{A1251067-725A-4922-B8EF-648AE2A12035}"/>
    <cellStyle name="20% - Accent3 8 2 2" xfId="461" xr:uid="{A22430C7-BED7-4F03-BF19-1BDD0FD05A69}"/>
    <cellStyle name="20% - Accent3 8 2 2 2" xfId="5055" xr:uid="{15D0414C-8A76-4C55-AF29-714515975486}"/>
    <cellStyle name="20% - Accent3 8 2 2 2 2" xfId="10594" xr:uid="{37E3D81B-0FB9-40CB-9647-DF205A814E7C}"/>
    <cellStyle name="20% - Accent3 8 2 2 3" xfId="6652" xr:uid="{CB14876A-859B-4708-A7D7-041ABFA32CB8}"/>
    <cellStyle name="20% - Accent3 8 2 3" xfId="3359" xr:uid="{B2071B1B-AB45-4E64-A9B6-FB734B992FBA}"/>
    <cellStyle name="20% - Accent3 8 2 3 2" xfId="8899" xr:uid="{6AEE17E4-AE05-49C3-B7F3-3871D6BFD63C}"/>
    <cellStyle name="20% - Accent3 8 2 4" xfId="6651" xr:uid="{D938A5BA-66A8-4E67-81D2-C636D19C3143}"/>
    <cellStyle name="20% - Accent3 8 3" xfId="462" xr:uid="{B2E908D1-91DD-439A-B88E-3ED454A72F9B}"/>
    <cellStyle name="20% - Accent3 8 3 2" xfId="463" xr:uid="{AF5C19C9-D245-49DC-A52D-2D0B5566396A}"/>
    <cellStyle name="20% - Accent3 8 3 2 2" xfId="5056" xr:uid="{2F028578-BD7A-4A96-8BD7-14F3AE9A896F}"/>
    <cellStyle name="20% - Accent3 8 3 2 2 2" xfId="10595" xr:uid="{227D8A5D-D245-45F0-9F85-B4B28A89D63E}"/>
    <cellStyle name="20% - Accent3 8 3 2 3" xfId="6654" xr:uid="{8A53A71B-C252-494D-A426-461FD5F1C679}"/>
    <cellStyle name="20% - Accent3 8 3 3" xfId="3360" xr:uid="{A32AE359-0063-4205-A10F-0FC06D56231E}"/>
    <cellStyle name="20% - Accent3 8 3 3 2" xfId="8900" xr:uid="{C97D2999-653D-4C9C-A429-6CAE08B7859A}"/>
    <cellStyle name="20% - Accent3 8 3 4" xfId="6653" xr:uid="{10310479-0E99-448C-829E-3B95B543FC12}"/>
    <cellStyle name="20% - Accent3 8 4" xfId="464" xr:uid="{77F97216-A262-42FA-99B6-799B611255E6}"/>
    <cellStyle name="20% - Accent3 8 4 2" xfId="4559" xr:uid="{AD923075-141E-4B07-B42E-FF615FFB9E61}"/>
    <cellStyle name="20% - Accent3 8 4 2 2" xfId="10098" xr:uid="{5EF7EA6F-BAA9-4919-87FC-073DEA2F476D}"/>
    <cellStyle name="20% - Accent3 8 4 3" xfId="6655" xr:uid="{77E014BE-8C3D-4CA2-B73D-3C1364A73EC7}"/>
    <cellStyle name="20% - Accent3 8 5" xfId="465" xr:uid="{9444872F-C1B2-428A-B45B-7EF4CFD4D62E}"/>
    <cellStyle name="20% - Accent3 8 5 2" xfId="5054" xr:uid="{FEE0D1FC-31E1-41E0-934A-2CD7D25131B5}"/>
    <cellStyle name="20% - Accent3 8 5 2 2" xfId="10593" xr:uid="{E8295A0F-B07E-4B4E-B4E3-A5F71F9430E8}"/>
    <cellStyle name="20% - Accent3 8 5 3" xfId="6656" xr:uid="{1F51D4AB-E15C-40BE-AF72-EB3BE0893464}"/>
    <cellStyle name="20% - Accent3 8 6" xfId="3358" xr:uid="{958CCED0-F662-4F44-8E04-9CD98D7E7DC8}"/>
    <cellStyle name="20% - Accent3 8 6 2" xfId="8898" xr:uid="{2F4F27AA-CB18-472F-9648-0878F019655A}"/>
    <cellStyle name="20% - Accent3 8 7" xfId="6650" xr:uid="{EB89947D-1C67-4425-971A-72FC2D2E9359}"/>
    <cellStyle name="20% - Accent3 9" xfId="466" xr:uid="{3927861F-3A3E-4BAE-8B3B-753CAB5AED36}"/>
    <cellStyle name="20% - Accent3 9 2" xfId="467" xr:uid="{97BE73FA-A360-4673-88C6-115C4020C0D6}"/>
    <cellStyle name="20% - Accent3 9 2 2" xfId="468" xr:uid="{ED2C9FDD-2C09-4F7B-AFF9-C9412AAC1C56}"/>
    <cellStyle name="20% - Accent3 9 2 2 2" xfId="5058" xr:uid="{F8ADB898-B3B5-4D97-BFF9-684C0889ED66}"/>
    <cellStyle name="20% - Accent3 9 2 2 2 2" xfId="10597" xr:uid="{2DA9E716-438E-4EA8-97C5-4015150B619E}"/>
    <cellStyle name="20% - Accent3 9 2 2 3" xfId="6659" xr:uid="{8F5DC883-16A0-4F9F-AAB2-D2A26659566D}"/>
    <cellStyle name="20% - Accent3 9 2 3" xfId="3362" xr:uid="{79354F71-897F-4C48-8A47-22129332E5DF}"/>
    <cellStyle name="20% - Accent3 9 2 3 2" xfId="8902" xr:uid="{2447DC53-A2CC-4307-93A1-5EAA5F5AB0F2}"/>
    <cellStyle name="20% - Accent3 9 2 4" xfId="6658" xr:uid="{647A7014-0B4C-4715-BC34-286D0209BA76}"/>
    <cellStyle name="20% - Accent3 9 3" xfId="469" xr:uid="{DC89494E-7986-4666-96F3-BAAFA9A3B6CA}"/>
    <cellStyle name="20% - Accent3 9 3 2" xfId="470" xr:uid="{DB90EBF1-A100-4D82-81F3-C8F168CA87FF}"/>
    <cellStyle name="20% - Accent3 9 3 2 2" xfId="5059" xr:uid="{01B15125-6D36-4E2F-9EE3-ADABB3BBB2F9}"/>
    <cellStyle name="20% - Accent3 9 3 2 2 2" xfId="10598" xr:uid="{A0A6DFC0-7900-4BBA-8A86-1B5499F21AD3}"/>
    <cellStyle name="20% - Accent3 9 3 2 3" xfId="6661" xr:uid="{98AE9987-BDB5-4AA8-A8A8-E8558C9101BD}"/>
    <cellStyle name="20% - Accent3 9 3 3" xfId="3363" xr:uid="{72BAB61D-5E5C-4874-9151-F2FAC8E46FD0}"/>
    <cellStyle name="20% - Accent3 9 3 3 2" xfId="8903" xr:uid="{AB8FFF59-AFCB-4BB8-A43C-B5BCA912FAE2}"/>
    <cellStyle name="20% - Accent3 9 3 4" xfId="6660" xr:uid="{5B259507-D180-4690-A335-C8A2B56DF401}"/>
    <cellStyle name="20% - Accent3 9 4" xfId="471" xr:uid="{9DEC4B7A-7E82-4594-8D55-28F1913A7E48}"/>
    <cellStyle name="20% - Accent3 9 4 2" xfId="4560" xr:uid="{14717267-35E2-446A-929A-02BFF711FCEA}"/>
    <cellStyle name="20% - Accent3 9 4 2 2" xfId="10099" xr:uid="{471720FE-0DF8-4593-A1F4-67C23214E6AE}"/>
    <cellStyle name="20% - Accent3 9 4 3" xfId="6662" xr:uid="{50401293-D1D2-4740-9712-5DD77A03F8DD}"/>
    <cellStyle name="20% - Accent3 9 5" xfId="472" xr:uid="{8323D80F-37A5-4F81-99B7-6BDD68FD99A5}"/>
    <cellStyle name="20% - Accent3 9 5 2" xfId="5057" xr:uid="{69E3307A-6205-48B1-8898-EED34EBE1B2C}"/>
    <cellStyle name="20% - Accent3 9 5 2 2" xfId="10596" xr:uid="{CEE1C010-2291-4255-984F-F8C93CB0B210}"/>
    <cellStyle name="20% - Accent3 9 5 3" xfId="6663" xr:uid="{5C442363-DB18-4D84-9290-F26E757AB9C3}"/>
    <cellStyle name="20% - Accent3 9 6" xfId="3361" xr:uid="{B7EAA81C-0989-4D71-BF5A-759A5B59AA6F}"/>
    <cellStyle name="20% - Accent3 9 6 2" xfId="8901" xr:uid="{0AB23F5D-00F1-4B1A-B2E2-55C407BF918E}"/>
    <cellStyle name="20% - Accent3 9 7" xfId="6657" xr:uid="{2CE1E0A0-ACF6-4613-BDDE-C1BA73ED90CB}"/>
    <cellStyle name="20% - Accent4" xfId="26" builtinId="42" customBuiltin="1"/>
    <cellStyle name="20% - Accent4 10" xfId="473" xr:uid="{44B40EC9-4396-478D-BFCB-13122E25CF15}"/>
    <cellStyle name="20% - Accent4 10 2" xfId="474" xr:uid="{6BE00D03-73B3-44BC-B701-2AAD8900194B}"/>
    <cellStyle name="20% - Accent4 10 2 2" xfId="475" xr:uid="{8CBEED96-59F7-455A-94A2-5CBFC73E79FB}"/>
    <cellStyle name="20% - Accent4 10 2 2 2" xfId="5062" xr:uid="{B0528359-36F7-4857-8877-56DD7C378676}"/>
    <cellStyle name="20% - Accent4 10 2 2 2 2" xfId="10601" xr:uid="{762A97B9-6B78-49DD-A52C-AE3A1DF50309}"/>
    <cellStyle name="20% - Accent4 10 2 2 3" xfId="6667" xr:uid="{D6A3B1AE-0DC3-4358-9666-E759A39FCEBA}"/>
    <cellStyle name="20% - Accent4 10 2 3" xfId="3365" xr:uid="{2542DC2E-170B-4D3B-9F57-611C9C7ED40D}"/>
    <cellStyle name="20% - Accent4 10 2 3 2" xfId="8905" xr:uid="{DE8E326C-5F3F-4EE5-8A2F-E69EAA73ED06}"/>
    <cellStyle name="20% - Accent4 10 2 4" xfId="6666" xr:uid="{C8729873-F6D8-4C6C-9DE0-17C3CA4A3614}"/>
    <cellStyle name="20% - Accent4 10 3" xfId="476" xr:uid="{0E9E6352-5692-41C9-83E2-69923FF67399}"/>
    <cellStyle name="20% - Accent4 10 3 2" xfId="5061" xr:uid="{EE0738C7-DF95-4F86-8401-0D77BD2766F2}"/>
    <cellStyle name="20% - Accent4 10 3 2 2" xfId="10600" xr:uid="{D569172B-9461-46CA-83B4-731D7BCBD23C}"/>
    <cellStyle name="20% - Accent4 10 3 3" xfId="6668" xr:uid="{27CFA38C-DFCD-4CBB-8019-6CEFA9CC7DB3}"/>
    <cellStyle name="20% - Accent4 10 4" xfId="3364" xr:uid="{31C4DA45-8E15-4556-847D-D6016020F1BB}"/>
    <cellStyle name="20% - Accent4 10 4 2" xfId="8904" xr:uid="{7466C6C7-4A84-429F-A46F-FA2D76035557}"/>
    <cellStyle name="20% - Accent4 10 5" xfId="6665" xr:uid="{6CD79230-5764-47AC-A621-7FD99FA3FD91}"/>
    <cellStyle name="20% - Accent4 11" xfId="477" xr:uid="{6571D650-A828-427D-AEC5-114324EC2844}"/>
    <cellStyle name="20% - Accent4 11 2" xfId="478" xr:uid="{9687A285-2A95-4FCC-9937-995D32577479}"/>
    <cellStyle name="20% - Accent4 11 2 2" xfId="5063" xr:uid="{7C991825-2306-4D2C-A22F-13FFA559313E}"/>
    <cellStyle name="20% - Accent4 11 2 2 2" xfId="10602" xr:uid="{30AD891D-6180-423A-96AF-ED2D9F5C702D}"/>
    <cellStyle name="20% - Accent4 11 2 3" xfId="6670" xr:uid="{41328798-03C4-4423-B6CA-95E000F545AE}"/>
    <cellStyle name="20% - Accent4 11 3" xfId="3366" xr:uid="{16937424-DBD5-4C0B-861E-E82ACE9A888E}"/>
    <cellStyle name="20% - Accent4 11 3 2" xfId="8906" xr:uid="{4CB61761-C11C-4613-AEAE-B858918C4DA1}"/>
    <cellStyle name="20% - Accent4 11 4" xfId="6669" xr:uid="{82344F47-1E2C-4588-8B9A-B011AF218400}"/>
    <cellStyle name="20% - Accent4 12" xfId="479" xr:uid="{6C222B91-4B9D-4841-BC71-332085C8DEB8}"/>
    <cellStyle name="20% - Accent4 12 2" xfId="480" xr:uid="{85B5835C-D9ED-4D8C-B5BA-500D820A0CE3}"/>
    <cellStyle name="20% - Accent4 12 2 2" xfId="5064" xr:uid="{572D845F-88B3-4AA4-97BF-06A3B69D0973}"/>
    <cellStyle name="20% - Accent4 12 2 2 2" xfId="10603" xr:uid="{BF4676F0-969A-4B48-89AA-81EF0BC22578}"/>
    <cellStyle name="20% - Accent4 12 2 3" xfId="6672" xr:uid="{27062299-FB76-4944-AD08-0C9715128D0F}"/>
    <cellStyle name="20% - Accent4 12 3" xfId="3367" xr:uid="{210DFFB6-FE3B-4873-92AA-B0F1C0BC30AB}"/>
    <cellStyle name="20% - Accent4 12 3 2" xfId="8907" xr:uid="{94A1F8FA-BF28-42C4-9985-10CB8A0F323D}"/>
    <cellStyle name="20% - Accent4 12 4" xfId="6671" xr:uid="{A287789E-4E74-4A29-B1BC-6BC5D420D588}"/>
    <cellStyle name="20% - Accent4 13" xfId="481" xr:uid="{AAA82160-2555-460E-B512-15E681ACDB28}"/>
    <cellStyle name="20% - Accent4 13 2" xfId="482" xr:uid="{9D99B5A9-DE93-4B71-B574-CE004230042F}"/>
    <cellStyle name="20% - Accent4 13 2 2" xfId="5065" xr:uid="{BEB0F300-C4EE-49B4-A28E-705263D37BE3}"/>
    <cellStyle name="20% - Accent4 13 2 2 2" xfId="10604" xr:uid="{2F673E73-9034-4220-AC17-AE2F56780FF1}"/>
    <cellStyle name="20% - Accent4 13 2 3" xfId="6674" xr:uid="{5B1DE86C-35D2-4E18-9C4C-4F3F16A04FFA}"/>
    <cellStyle name="20% - Accent4 13 3" xfId="3368" xr:uid="{F9D20292-3EDF-4287-A5A0-62287AC78322}"/>
    <cellStyle name="20% - Accent4 13 3 2" xfId="8908" xr:uid="{A5C7E17C-1703-4525-9E4F-BE0763186238}"/>
    <cellStyle name="20% - Accent4 13 4" xfId="6673" xr:uid="{B71E2C48-DFF0-4D91-8F69-1CB353CB3836}"/>
    <cellStyle name="20% - Accent4 14" xfId="483" xr:uid="{69979A06-56A9-43D7-ADBB-BE71ED77E25D}"/>
    <cellStyle name="20% - Accent4 14 2" xfId="5060" xr:uid="{2852F684-B7B2-4294-950E-3691A5FBE567}"/>
    <cellStyle name="20% - Accent4 14 2 2" xfId="10599" xr:uid="{389A3452-7FC9-466A-91F7-121191FA42EF}"/>
    <cellStyle name="20% - Accent4 14 3" xfId="6675" xr:uid="{A1FBC84D-64BD-4536-B822-339DDE1EB9D4}"/>
    <cellStyle name="20% - Accent4 15" xfId="3152" xr:uid="{40DD5E26-55CC-4803-9AC5-54DC5FF4A945}"/>
    <cellStyle name="20% - Accent4 15 2" xfId="8697" xr:uid="{6D0C89BA-05C8-45A1-9138-1FF9D14B0FBC}"/>
    <cellStyle name="20% - Accent4 16" xfId="6664" xr:uid="{0DC8A7BE-B45D-4B4D-97C8-738A22BE4789}"/>
    <cellStyle name="20% - Accent4 2" xfId="484" xr:uid="{77486777-B7B9-4741-B0CB-BE9180DE4E6F}"/>
    <cellStyle name="20% - Accent4 2 2" xfId="485" xr:uid="{A3A59BEE-022C-42A3-A332-B69EE8FE2B03}"/>
    <cellStyle name="20% - Accent4 2 2 2" xfId="486" xr:uid="{4AA387E2-A45B-4365-A03F-2BB3005B5A89}"/>
    <cellStyle name="20% - Accent4 2 2 2 2" xfId="487" xr:uid="{4FD314BD-7E28-4173-9A45-135C063FEA03}"/>
    <cellStyle name="20% - Accent4 2 2 2 2 2" xfId="488" xr:uid="{77DFECB5-5B77-4FC2-BB09-AE316B040A14}"/>
    <cellStyle name="20% - Accent4 2 2 2 2 2 2" xfId="5069" xr:uid="{0EC5E80D-0778-4FFA-ABE2-DE3E918E09A7}"/>
    <cellStyle name="20% - Accent4 2 2 2 2 2 2 2" xfId="10608" xr:uid="{4307A085-1B55-47FD-AE26-642D5F17F9E7}"/>
    <cellStyle name="20% - Accent4 2 2 2 2 2 3" xfId="6680" xr:uid="{BEA15A1A-8759-4A08-BE9D-C8E52D6B2412}"/>
    <cellStyle name="20% - Accent4 2 2 2 2 3" xfId="3371" xr:uid="{9B56EA72-3584-4A2F-BCAD-B735A8B8993E}"/>
    <cellStyle name="20% - Accent4 2 2 2 2 3 2" xfId="8911" xr:uid="{9B94F3EB-4AF9-4544-ABE7-0FE6B4F1C7FE}"/>
    <cellStyle name="20% - Accent4 2 2 2 2 4" xfId="6679" xr:uid="{E117DAB7-95EC-4DD1-BB33-FD61584BFB6D}"/>
    <cellStyle name="20% - Accent4 2 2 2 3" xfId="489" xr:uid="{B3EAD128-BB7A-43EA-8286-A793F002F31F}"/>
    <cellStyle name="20% - Accent4 2 2 2 3 2" xfId="490" xr:uid="{D553B476-EEFB-4694-805F-C35E996ED7B7}"/>
    <cellStyle name="20% - Accent4 2 2 2 3 2 2" xfId="5070" xr:uid="{935A4E87-1C20-45C9-B17B-21D4604BA5E7}"/>
    <cellStyle name="20% - Accent4 2 2 2 3 2 2 2" xfId="10609" xr:uid="{7B8613CD-375E-4411-98A1-15D862CBC685}"/>
    <cellStyle name="20% - Accent4 2 2 2 3 2 3" xfId="6682" xr:uid="{5748A19C-F59A-424C-8336-6B7C66A3AA06}"/>
    <cellStyle name="20% - Accent4 2 2 2 3 3" xfId="3372" xr:uid="{41147159-B79C-47C2-8EB5-8DD9BCC899E2}"/>
    <cellStyle name="20% - Accent4 2 2 2 3 3 2" xfId="8912" xr:uid="{E9169B79-92CD-4314-B4CA-5A08D3C88D04}"/>
    <cellStyle name="20% - Accent4 2 2 2 3 4" xfId="6681" xr:uid="{7EAF9871-57B5-448F-A31C-978C37C4A9D2}"/>
    <cellStyle name="20% - Accent4 2 2 2 4" xfId="491" xr:uid="{FA914AF0-101B-4BAA-A413-201CF20315CD}"/>
    <cellStyle name="20% - Accent4 2 2 2 4 2" xfId="4561" xr:uid="{163012BB-5813-4B8C-A1BE-9A961FFD7DBD}"/>
    <cellStyle name="20% - Accent4 2 2 2 4 2 2" xfId="10100" xr:uid="{21680F96-4D44-455F-9CD4-E3AFA3080CFC}"/>
    <cellStyle name="20% - Accent4 2 2 2 4 3" xfId="6683" xr:uid="{B477074D-BD9A-4D52-B5D8-56C7FF61DE14}"/>
    <cellStyle name="20% - Accent4 2 2 2 5" xfId="492" xr:uid="{330F8DA4-889B-48CD-BE2E-2DDE37B91447}"/>
    <cellStyle name="20% - Accent4 2 2 2 5 2" xfId="5068" xr:uid="{16517AB2-65DE-43AB-8EDC-F77CA4894641}"/>
    <cellStyle name="20% - Accent4 2 2 2 5 2 2" xfId="10607" xr:uid="{90F827F4-B9B7-4B1C-BD96-161557B1626C}"/>
    <cellStyle name="20% - Accent4 2 2 2 5 3" xfId="6684" xr:uid="{1C842070-D6DD-4495-AEAE-E2DE81ED7EF2}"/>
    <cellStyle name="20% - Accent4 2 2 2 6" xfId="3370" xr:uid="{8D7AB2D1-EC80-43E4-A54C-76BA30C20D27}"/>
    <cellStyle name="20% - Accent4 2 2 2 6 2" xfId="8910" xr:uid="{D9375E8F-EEB5-45D4-A6D4-2476258B85C6}"/>
    <cellStyle name="20% - Accent4 2 2 2 7" xfId="6678" xr:uid="{2B7DCCFD-71BC-4DFF-A920-6BC7B9F98C07}"/>
    <cellStyle name="20% - Accent4 2 2 3" xfId="493" xr:uid="{4431AD2C-9CFC-4B16-A4AD-A12240085DB0}"/>
    <cellStyle name="20% - Accent4 2 2 3 2" xfId="494" xr:uid="{39DA6742-31A3-42EA-8CDA-2BAAD974AE13}"/>
    <cellStyle name="20% - Accent4 2 2 3 2 2" xfId="4562" xr:uid="{E685A6F3-29DB-40AB-8E0D-D35AA9CD5407}"/>
    <cellStyle name="20% - Accent4 2 2 3 2 2 2" xfId="10101" xr:uid="{3392E240-23E7-4F6E-AD53-023081C0C2A5}"/>
    <cellStyle name="20% - Accent4 2 2 3 2 3" xfId="6686" xr:uid="{A9B8964F-0DFB-4E9D-A7A6-0B003B061B7B}"/>
    <cellStyle name="20% - Accent4 2 2 3 3" xfId="495" xr:uid="{3B0500B0-E336-4858-AF35-4E9E050C4C70}"/>
    <cellStyle name="20% - Accent4 2 2 3 3 2" xfId="5071" xr:uid="{EE9C31AA-F17B-455B-9DBB-94EAB331C7A2}"/>
    <cellStyle name="20% - Accent4 2 2 3 3 2 2" xfId="10610" xr:uid="{874757AA-2B09-480F-ABCD-59EB913AA6FA}"/>
    <cellStyle name="20% - Accent4 2 2 3 3 3" xfId="6687" xr:uid="{48140F22-B5DB-41D2-93E9-C98A02F2A655}"/>
    <cellStyle name="20% - Accent4 2 2 3 4" xfId="3373" xr:uid="{69116480-3DD2-4A10-9DBF-798970830E43}"/>
    <cellStyle name="20% - Accent4 2 2 3 4 2" xfId="8913" xr:uid="{A41A2228-5F10-4591-BEA6-8583B62B56CA}"/>
    <cellStyle name="20% - Accent4 2 2 3 5" xfId="6685" xr:uid="{0FF8A074-E5FA-4C71-B1CD-EBF748BE1A0F}"/>
    <cellStyle name="20% - Accent4 2 2 4" xfId="496" xr:uid="{AA0DF064-9407-4407-845D-A93B30D39FCF}"/>
    <cellStyle name="20% - Accent4 2 2 4 2" xfId="497" xr:uid="{C03A7D6E-D45F-49B8-9886-A6B5AE5914AB}"/>
    <cellStyle name="20% - Accent4 2 2 4 2 2" xfId="5072" xr:uid="{4DFCE29D-148A-49AE-BD11-2CB28115707B}"/>
    <cellStyle name="20% - Accent4 2 2 4 2 2 2" xfId="10611" xr:uid="{C0A6AE6D-B188-4824-8A76-017C8A5D9809}"/>
    <cellStyle name="20% - Accent4 2 2 4 2 3" xfId="6689" xr:uid="{3B814962-8658-4ED7-9AE2-D26B2DAA6239}"/>
    <cellStyle name="20% - Accent4 2 2 4 3" xfId="3374" xr:uid="{D1B32763-B76D-4BCD-AE4F-843C213FB996}"/>
    <cellStyle name="20% - Accent4 2 2 4 3 2" xfId="8914" xr:uid="{7907110B-01E8-4D61-A183-9CC071BCD967}"/>
    <cellStyle name="20% - Accent4 2 2 4 4" xfId="6688" xr:uid="{EA3C6998-6BC9-40B6-AE52-179818AFBE5D}"/>
    <cellStyle name="20% - Accent4 2 2 5" xfId="498" xr:uid="{9753EC10-A730-4F47-A8F2-E35F190698FD}"/>
    <cellStyle name="20% - Accent4 2 2 5 2" xfId="499" xr:uid="{F2CCF6E7-77C1-4D22-89E9-4FB2A6078E0C}"/>
    <cellStyle name="20% - Accent4 2 2 5 2 2" xfId="5073" xr:uid="{277FE02B-A7DB-4AAB-AD8B-A6FA8E792BFE}"/>
    <cellStyle name="20% - Accent4 2 2 5 2 2 2" xfId="10612" xr:uid="{6399AF9A-A7A6-4D35-8D49-6F92FEFDA3C5}"/>
    <cellStyle name="20% - Accent4 2 2 5 2 3" xfId="6691" xr:uid="{80639141-8DA8-4458-9B98-71A87FC9D0D0}"/>
    <cellStyle name="20% - Accent4 2 2 5 3" xfId="3375" xr:uid="{1A499137-B0DA-4BE3-8F05-F1AADAEBCE76}"/>
    <cellStyle name="20% - Accent4 2 2 5 3 2" xfId="8915" xr:uid="{581471E6-BAA6-4DBE-A947-0574C6F3B727}"/>
    <cellStyle name="20% - Accent4 2 2 5 4" xfId="6690" xr:uid="{4C545429-63D1-4930-8360-15A76DFCCCF7}"/>
    <cellStyle name="20% - Accent4 2 2 6" xfId="500" xr:uid="{60AED84D-B305-4954-A4A3-41E319047B30}"/>
    <cellStyle name="20% - Accent4 2 2 6 2" xfId="5067" xr:uid="{8E2E3B73-0AF8-49C6-AF77-FBD8488502B7}"/>
    <cellStyle name="20% - Accent4 2 2 6 2 2" xfId="10606" xr:uid="{B07D9992-2C2B-44D9-9A59-A55E64838B83}"/>
    <cellStyle name="20% - Accent4 2 2 6 3" xfId="6692" xr:uid="{7769BB0A-C999-40F5-8381-97120CFB2BF1}"/>
    <cellStyle name="20% - Accent4 2 2 7" xfId="3369" xr:uid="{3A69802D-155A-4683-9C9E-FF8CC4BC8F7C}"/>
    <cellStyle name="20% - Accent4 2 2 7 2" xfId="8909" xr:uid="{7CAFF45C-54E8-446D-B4C9-C508C0CBC8A2}"/>
    <cellStyle name="20% - Accent4 2 2 8" xfId="6677" xr:uid="{ADCFEED4-CA5D-4FDA-B509-A0E36999E272}"/>
    <cellStyle name="20% - Accent4 2 3" xfId="501" xr:uid="{4B2E6DA1-3A45-4B57-BAD1-2E87FBE1CE49}"/>
    <cellStyle name="20% - Accent4 2 3 2" xfId="502" xr:uid="{C3D4AABB-ACB5-4BF1-AC68-F60B661523FB}"/>
    <cellStyle name="20% - Accent4 2 3 2 2" xfId="503" xr:uid="{366BA96A-B7A2-42FE-9991-726BA07B91B4}"/>
    <cellStyle name="20% - Accent4 2 3 2 2 2" xfId="5075" xr:uid="{98985D2E-EF0B-4DE3-8D33-5F6A9D247D27}"/>
    <cellStyle name="20% - Accent4 2 3 2 2 2 2" xfId="10614" xr:uid="{D821867C-A826-4F2E-82D3-7CE3A2F84650}"/>
    <cellStyle name="20% - Accent4 2 3 2 2 3" xfId="6695" xr:uid="{B51977E5-47E9-4E11-A6A1-DAFB38BE43D1}"/>
    <cellStyle name="20% - Accent4 2 3 2 3" xfId="3377" xr:uid="{0B660881-26A7-4072-B5B7-2CF56BC46345}"/>
    <cellStyle name="20% - Accent4 2 3 2 3 2" xfId="8917" xr:uid="{F10DB970-2EEF-480A-99E7-02F0DB03B974}"/>
    <cellStyle name="20% - Accent4 2 3 2 4" xfId="6694" xr:uid="{FD0FE278-7918-4E0C-A29F-B27E7142114F}"/>
    <cellStyle name="20% - Accent4 2 3 3" xfId="504" xr:uid="{C492493D-E41E-4FDD-9AB0-292B9B0F3B74}"/>
    <cellStyle name="20% - Accent4 2 3 3 2" xfId="505" xr:uid="{D89174E6-471D-4CBB-8CEC-AE3B9849E040}"/>
    <cellStyle name="20% - Accent4 2 3 3 2 2" xfId="5076" xr:uid="{88475DEA-802E-445C-B4E2-97A93AD36E5D}"/>
    <cellStyle name="20% - Accent4 2 3 3 2 2 2" xfId="10615" xr:uid="{AD8E95F6-484C-4D18-8000-454354CA948B}"/>
    <cellStyle name="20% - Accent4 2 3 3 2 3" xfId="6697" xr:uid="{83FF414C-1AB8-41E7-A370-F8ABDAA79666}"/>
    <cellStyle name="20% - Accent4 2 3 3 3" xfId="3378" xr:uid="{955C35CB-2F24-45D9-9BB8-277AD6636CD5}"/>
    <cellStyle name="20% - Accent4 2 3 3 3 2" xfId="8918" xr:uid="{BA09223B-8939-4824-BA2C-6879FBE60114}"/>
    <cellStyle name="20% - Accent4 2 3 3 4" xfId="6696" xr:uid="{BB96156F-EBA8-419B-AD9D-139D1D99647E}"/>
    <cellStyle name="20% - Accent4 2 3 4" xfId="506" xr:uid="{FEB1EB6F-FA7E-4EC2-8EA2-040924FEC7C6}"/>
    <cellStyle name="20% - Accent4 2 3 4 2" xfId="4563" xr:uid="{C0E04709-939B-415A-B1A7-924F172CBF1B}"/>
    <cellStyle name="20% - Accent4 2 3 4 2 2" xfId="10102" xr:uid="{D44742EB-E45B-4873-B5B2-D6FF56B26E67}"/>
    <cellStyle name="20% - Accent4 2 3 4 3" xfId="6698" xr:uid="{DCE8C818-1F7D-4C28-BBFA-3A2084A7A677}"/>
    <cellStyle name="20% - Accent4 2 3 5" xfId="507" xr:uid="{36DC2B90-9B24-421A-91B9-3ECB87E05219}"/>
    <cellStyle name="20% - Accent4 2 3 5 2" xfId="5074" xr:uid="{0774CEC5-856E-4C7C-9986-B051B5239445}"/>
    <cellStyle name="20% - Accent4 2 3 5 2 2" xfId="10613" xr:uid="{7F31814E-A37C-497A-89B5-121F878B4210}"/>
    <cellStyle name="20% - Accent4 2 3 5 3" xfId="6699" xr:uid="{A9336E91-378E-46F6-A908-B6C1728C0D02}"/>
    <cellStyle name="20% - Accent4 2 3 6" xfId="3376" xr:uid="{E4306F61-0A05-4E72-BDC4-DB081743CAAD}"/>
    <cellStyle name="20% - Accent4 2 3 6 2" xfId="8916" xr:uid="{D3C68BEE-157B-4AA1-BB19-1D06CE843061}"/>
    <cellStyle name="20% - Accent4 2 3 7" xfId="6693" xr:uid="{0E664562-72A5-4FF7-9F41-9E0A4E7E2DEC}"/>
    <cellStyle name="20% - Accent4 2 4" xfId="508" xr:uid="{4A8DC366-306D-4FA1-8E3D-092953C69778}"/>
    <cellStyle name="20% - Accent4 2 4 2" xfId="509" xr:uid="{656D1466-861B-4593-8454-CC44396A5163}"/>
    <cellStyle name="20% - Accent4 2 4 2 2" xfId="4564" xr:uid="{CF0DC868-882C-48D7-BAD7-D1AF322CEF84}"/>
    <cellStyle name="20% - Accent4 2 4 2 2 2" xfId="10103" xr:uid="{9507FA99-FCDC-4378-BCB7-7549318157A9}"/>
    <cellStyle name="20% - Accent4 2 4 2 3" xfId="6701" xr:uid="{651F4970-3FE5-4903-AF96-7F42FCB4D714}"/>
    <cellStyle name="20% - Accent4 2 4 3" xfId="510" xr:uid="{35B97444-287B-461D-AF98-88FABF60B0C8}"/>
    <cellStyle name="20% - Accent4 2 4 3 2" xfId="5077" xr:uid="{908C36CF-5C59-42C8-B01F-7FEC4DB8219A}"/>
    <cellStyle name="20% - Accent4 2 4 3 2 2" xfId="10616" xr:uid="{ED4F4FCA-9E12-4C5D-B999-E65CA4376FA0}"/>
    <cellStyle name="20% - Accent4 2 4 3 3" xfId="6702" xr:uid="{06A619F9-39F4-4A61-A265-E45C0DF4F682}"/>
    <cellStyle name="20% - Accent4 2 4 4" xfId="3379" xr:uid="{A462FBE9-2765-4CC6-B84F-E29725831FE6}"/>
    <cellStyle name="20% - Accent4 2 4 4 2" xfId="8919" xr:uid="{3C7D1A28-61D8-4153-BE97-15AF0D4E64E8}"/>
    <cellStyle name="20% - Accent4 2 4 5" xfId="6700" xr:uid="{FEA4D127-5F9C-45C9-A045-871C72E1C126}"/>
    <cellStyle name="20% - Accent4 2 5" xfId="511" xr:uid="{EB6BF087-609B-404B-BDA7-58CF9D56393E}"/>
    <cellStyle name="20% - Accent4 2 5 2" xfId="512" xr:uid="{0D872B57-64C7-4C28-A902-4BC030ABF229}"/>
    <cellStyle name="20% - Accent4 2 5 2 2" xfId="5078" xr:uid="{96604968-1CE1-45D6-91DA-5BF0DFC80BE9}"/>
    <cellStyle name="20% - Accent4 2 5 2 2 2" xfId="10617" xr:uid="{A39EA4ED-0895-4398-9364-095D73016742}"/>
    <cellStyle name="20% - Accent4 2 5 2 3" xfId="6704" xr:uid="{A6BA5DE3-7024-49A4-B567-9C656E47D6AB}"/>
    <cellStyle name="20% - Accent4 2 5 3" xfId="3380" xr:uid="{BD467D38-5514-441E-A597-04518AA3256C}"/>
    <cellStyle name="20% - Accent4 2 5 3 2" xfId="8920" xr:uid="{1218758A-9954-4B35-B6EA-C3506BD03CDF}"/>
    <cellStyle name="20% - Accent4 2 5 4" xfId="6703" xr:uid="{B0E34D64-15B2-49B6-907F-73B2BA2E1EF7}"/>
    <cellStyle name="20% - Accent4 2 6" xfId="513" xr:uid="{ED0D62D5-C8F6-452E-B480-6EA32011DF9D}"/>
    <cellStyle name="20% - Accent4 2 6 2" xfId="514" xr:uid="{8B1AA6D9-2C84-4C32-AD1D-3F39A3D08B06}"/>
    <cellStyle name="20% - Accent4 2 6 2 2" xfId="5079" xr:uid="{26B23084-6527-4AE5-87C9-52AD6F46C395}"/>
    <cellStyle name="20% - Accent4 2 6 2 2 2" xfId="10618" xr:uid="{A0EE4F3B-DED6-413E-93DA-A762CE957BCC}"/>
    <cellStyle name="20% - Accent4 2 6 2 3" xfId="6706" xr:uid="{E1F90C5F-0BA5-4543-B1E8-522FF38503BA}"/>
    <cellStyle name="20% - Accent4 2 6 3" xfId="3381" xr:uid="{E4CF2797-10CC-49E3-9C58-D1184054DA46}"/>
    <cellStyle name="20% - Accent4 2 6 3 2" xfId="8921" xr:uid="{B4A1C260-3871-472E-80C1-91F26B52C11F}"/>
    <cellStyle name="20% - Accent4 2 6 4" xfId="6705" xr:uid="{7236EBC7-E591-48F8-B686-A0A36BEB6B13}"/>
    <cellStyle name="20% - Accent4 2 7" xfId="515" xr:uid="{3D52F460-D9A2-4D56-AC40-A738CB858237}"/>
    <cellStyle name="20% - Accent4 2 7 2" xfId="5066" xr:uid="{D461DAF4-FBE5-4233-8104-E49C7B3AB774}"/>
    <cellStyle name="20% - Accent4 2 7 2 2" xfId="10605" xr:uid="{A5D224BA-4325-40AF-8964-F60040C8353A}"/>
    <cellStyle name="20% - Accent4 2 7 3" xfId="6707" xr:uid="{80DF3CDC-1272-40B6-B29A-D18405537F87}"/>
    <cellStyle name="20% - Accent4 2 8" xfId="3166" xr:uid="{41DF0CB7-2E79-4CFF-8E63-B65FA5916563}"/>
    <cellStyle name="20% - Accent4 2 8 2" xfId="8710" xr:uid="{8A940B88-F365-4B77-8E53-741CE3272408}"/>
    <cellStyle name="20% - Accent4 2 9" xfId="6676" xr:uid="{F14C24EC-4A71-4520-939B-D399218E1273}"/>
    <cellStyle name="20% - Accent4 3" xfId="516" xr:uid="{93A4B6A6-35A9-41BD-BB3B-FC32D046754A}"/>
    <cellStyle name="20% - Accent4 3 2" xfId="517" xr:uid="{B3427205-B238-4BC4-9CB6-322FB9738171}"/>
    <cellStyle name="20% - Accent4 3 2 2" xfId="518" xr:uid="{821F596F-AF3E-4AE6-AD0A-ED99F8B5269F}"/>
    <cellStyle name="20% - Accent4 3 2 2 2" xfId="519" xr:uid="{8F5E8228-CC84-4364-B3C5-3988F0C5E03E}"/>
    <cellStyle name="20% - Accent4 3 2 2 2 2" xfId="4565" xr:uid="{B9DE09DC-6BAC-424B-A14B-D0E576DB8256}"/>
    <cellStyle name="20% - Accent4 3 2 2 2 2 2" xfId="10104" xr:uid="{F53695D2-9D32-49C5-974B-EB0623E1880C}"/>
    <cellStyle name="20% - Accent4 3 2 2 2 3" xfId="6711" xr:uid="{C8FD90B0-8B29-471B-AD17-00591226C4BC}"/>
    <cellStyle name="20% - Accent4 3 2 2 3" xfId="520" xr:uid="{0EC702AB-3767-4C3C-A142-DA129D2E235D}"/>
    <cellStyle name="20% - Accent4 3 2 2 3 2" xfId="5082" xr:uid="{B231C816-433F-4DB8-9B27-EE6A7E6BBFE0}"/>
    <cellStyle name="20% - Accent4 3 2 2 3 2 2" xfId="10621" xr:uid="{EF6635C1-28D5-4D1E-9E32-14609850B75D}"/>
    <cellStyle name="20% - Accent4 3 2 2 3 3" xfId="6712" xr:uid="{DC07E73C-DFD4-415F-AB92-640089DAC32A}"/>
    <cellStyle name="20% - Accent4 3 2 2 4" xfId="3384" xr:uid="{E54A8EFB-1FFB-4F4D-81A6-D02C6D707D7F}"/>
    <cellStyle name="20% - Accent4 3 2 2 4 2" xfId="8924" xr:uid="{E0A19864-39DA-4800-A342-0DF03B75CD62}"/>
    <cellStyle name="20% - Accent4 3 2 2 5" xfId="6710" xr:uid="{4CA13D10-9A0E-4997-84D7-B8D43E5AB723}"/>
    <cellStyle name="20% - Accent4 3 2 3" xfId="521" xr:uid="{166DC035-5C07-4FD4-96E6-FC3F527228A5}"/>
    <cellStyle name="20% - Accent4 3 2 3 2" xfId="522" xr:uid="{BEA0B289-D078-44BB-9F7C-1C150860E408}"/>
    <cellStyle name="20% - Accent4 3 2 3 2 2" xfId="5083" xr:uid="{F8327361-7AB8-49D9-9B38-11A8817E7030}"/>
    <cellStyle name="20% - Accent4 3 2 3 2 2 2" xfId="10622" xr:uid="{4FD4ECAB-A2D7-4CF7-8032-D38D31D39C46}"/>
    <cellStyle name="20% - Accent4 3 2 3 2 3" xfId="6714" xr:uid="{8D7E4198-2420-4584-813C-8E2AB4FDCD81}"/>
    <cellStyle name="20% - Accent4 3 2 3 3" xfId="3385" xr:uid="{7CC4D892-9DF8-4CAD-85DE-5609B89A3AA5}"/>
    <cellStyle name="20% - Accent4 3 2 3 3 2" xfId="8925" xr:uid="{8A68B4DE-28F3-4408-B392-D4E6BC72E70B}"/>
    <cellStyle name="20% - Accent4 3 2 3 4" xfId="6713" xr:uid="{2B3AA36C-C02E-47FB-A494-05C799A1FAC1}"/>
    <cellStyle name="20% - Accent4 3 2 4" xfId="523" xr:uid="{758B4F9B-FBD0-4307-997E-9EFFC255A233}"/>
    <cellStyle name="20% - Accent4 3 2 4 2" xfId="524" xr:uid="{F01A3C0F-4333-4304-8B3F-9A313E53C5C5}"/>
    <cellStyle name="20% - Accent4 3 2 4 2 2" xfId="5084" xr:uid="{78E634D1-279D-468C-ADA0-B7248136CB07}"/>
    <cellStyle name="20% - Accent4 3 2 4 2 2 2" xfId="10623" xr:uid="{5FA6D4ED-9EB7-4263-B157-42BC703AA6F0}"/>
    <cellStyle name="20% - Accent4 3 2 4 2 3" xfId="6716" xr:uid="{0DA27798-CA72-4D05-ADF9-0B1DD41DD60A}"/>
    <cellStyle name="20% - Accent4 3 2 4 3" xfId="3386" xr:uid="{D31D9762-8D1A-41CA-ABFB-216065ADE807}"/>
    <cellStyle name="20% - Accent4 3 2 4 3 2" xfId="8926" xr:uid="{78126A59-9CC9-418D-AF3A-3860F0D3688E}"/>
    <cellStyle name="20% - Accent4 3 2 4 4" xfId="6715" xr:uid="{916D336A-9D77-46D8-BAF1-077793380F15}"/>
    <cellStyle name="20% - Accent4 3 2 5" xfId="525" xr:uid="{B077FA3C-091A-4FD3-907A-E179FAFBE8E9}"/>
    <cellStyle name="20% - Accent4 3 2 5 2" xfId="5081" xr:uid="{4F9CB18F-C3BB-4FEA-BD61-FCA29FFCCBD5}"/>
    <cellStyle name="20% - Accent4 3 2 5 2 2" xfId="10620" xr:uid="{F582A406-08EF-410C-9D4B-8BA7DBA1DE96}"/>
    <cellStyle name="20% - Accent4 3 2 5 3" xfId="6717" xr:uid="{371F06B2-4E5B-484E-A7D9-DCCDF26D2319}"/>
    <cellStyle name="20% - Accent4 3 2 6" xfId="3383" xr:uid="{E368F88A-3118-4A1D-9823-FA58B6D32941}"/>
    <cellStyle name="20% - Accent4 3 2 6 2" xfId="8923" xr:uid="{139B9611-185F-447F-8049-4E464739EE0E}"/>
    <cellStyle name="20% - Accent4 3 2 7" xfId="6709" xr:uid="{1D12ADCB-34A0-4591-A353-637698A78CD2}"/>
    <cellStyle name="20% - Accent4 3 3" xfId="526" xr:uid="{337DF2B5-FC49-4E92-921D-E4CB8F380DC3}"/>
    <cellStyle name="20% - Accent4 3 3 2" xfId="527" xr:uid="{2B2F2CE6-5818-4818-982A-E77ADD3BCC85}"/>
    <cellStyle name="20% - Accent4 3 3 2 2" xfId="528" xr:uid="{68A9850B-69AE-4381-BA11-12978F084900}"/>
    <cellStyle name="20% - Accent4 3 3 2 2 2" xfId="5086" xr:uid="{A06416DC-6371-4462-A004-DA12B8E35F47}"/>
    <cellStyle name="20% - Accent4 3 3 2 2 2 2" xfId="10625" xr:uid="{7B603547-472B-4B7D-86B8-5314BED6E33A}"/>
    <cellStyle name="20% - Accent4 3 3 2 2 3" xfId="6720" xr:uid="{E875E88E-6D72-414E-B8AA-D4A89CB2FC7E}"/>
    <cellStyle name="20% - Accent4 3 3 2 3" xfId="3388" xr:uid="{97ED3047-C8DE-426E-8D22-26EA16E50572}"/>
    <cellStyle name="20% - Accent4 3 3 2 3 2" xfId="8928" xr:uid="{144A924B-052C-4FA5-A205-4738E41FFFB2}"/>
    <cellStyle name="20% - Accent4 3 3 2 4" xfId="6719" xr:uid="{2CC47564-A48B-4F0A-A4C6-E103BDFEEFBD}"/>
    <cellStyle name="20% - Accent4 3 3 3" xfId="529" xr:uid="{072A7E94-D1F8-4BCE-A77F-D49BC657FFFB}"/>
    <cellStyle name="20% - Accent4 3 3 3 2" xfId="530" xr:uid="{2BAE7492-4EC6-4C91-80AF-42A6ABFB84A4}"/>
    <cellStyle name="20% - Accent4 3 3 3 2 2" xfId="5087" xr:uid="{E00ABECB-8EDA-4F59-8C48-41D4B532D7A9}"/>
    <cellStyle name="20% - Accent4 3 3 3 2 2 2" xfId="10626" xr:uid="{61B390C2-DB50-4C3C-BFC2-125D5F357932}"/>
    <cellStyle name="20% - Accent4 3 3 3 2 3" xfId="6722" xr:uid="{8B54018E-31E9-4E93-B2E5-67F5F8879577}"/>
    <cellStyle name="20% - Accent4 3 3 3 3" xfId="3389" xr:uid="{E042EBC6-A321-4C7D-9886-1B74E46C69E8}"/>
    <cellStyle name="20% - Accent4 3 3 3 3 2" xfId="8929" xr:uid="{6C470EDD-0AA5-4BDB-A747-5539733578E8}"/>
    <cellStyle name="20% - Accent4 3 3 3 4" xfId="6721" xr:uid="{250CE02B-3EEE-4637-AC76-47EE0FAE3E1A}"/>
    <cellStyle name="20% - Accent4 3 3 4" xfId="531" xr:uid="{1FE2E8E0-6CA1-44F7-906A-61AB6A000E35}"/>
    <cellStyle name="20% - Accent4 3 3 4 2" xfId="4566" xr:uid="{A884F100-9DBD-4B54-B53C-0A438BEE564A}"/>
    <cellStyle name="20% - Accent4 3 3 4 2 2" xfId="10105" xr:uid="{9D21C07F-61A0-451D-A3BF-2ACF47C2A573}"/>
    <cellStyle name="20% - Accent4 3 3 4 3" xfId="6723" xr:uid="{DC1F620C-6092-4730-9B80-057185441D88}"/>
    <cellStyle name="20% - Accent4 3 3 5" xfId="532" xr:uid="{D8625E19-E224-48CF-8DB0-6CE790F91F21}"/>
    <cellStyle name="20% - Accent4 3 3 5 2" xfId="5085" xr:uid="{25CABFBC-D43F-4BBB-9C85-1147B9148401}"/>
    <cellStyle name="20% - Accent4 3 3 5 2 2" xfId="10624" xr:uid="{BCE85B60-9D6A-4EED-BD21-53163DF4405F}"/>
    <cellStyle name="20% - Accent4 3 3 5 3" xfId="6724" xr:uid="{918720A1-F62F-4B67-A837-165A0179A3EA}"/>
    <cellStyle name="20% - Accent4 3 3 6" xfId="3387" xr:uid="{6A88E383-D61B-4495-B71E-F3799123A662}"/>
    <cellStyle name="20% - Accent4 3 3 6 2" xfId="8927" xr:uid="{E1006EC1-3B5A-40AE-978B-CDC5DBC39C27}"/>
    <cellStyle name="20% - Accent4 3 3 7" xfId="6718" xr:uid="{AFB2E1E3-16AA-407F-8CDE-C91422F70810}"/>
    <cellStyle name="20% - Accent4 3 4" xfId="533" xr:uid="{6B4E709D-8A89-4530-AD13-3DA9CE48BDD7}"/>
    <cellStyle name="20% - Accent4 3 4 2" xfId="534" xr:uid="{BEFF0259-0E20-4FA4-BA99-50296B986C82}"/>
    <cellStyle name="20% - Accent4 3 4 2 2" xfId="4567" xr:uid="{C0BC47E1-B70B-49EF-93F2-9B78EA66CB2D}"/>
    <cellStyle name="20% - Accent4 3 4 2 2 2" xfId="10106" xr:uid="{D623F267-6397-4CA2-A8E6-3F706B4A76FB}"/>
    <cellStyle name="20% - Accent4 3 4 2 3" xfId="6726" xr:uid="{CAA471A8-82CE-426B-BC5B-70A108C278A3}"/>
    <cellStyle name="20% - Accent4 3 4 3" xfId="535" xr:uid="{9358F7EF-73E4-4DBA-837C-623B27BB75D2}"/>
    <cellStyle name="20% - Accent4 3 4 3 2" xfId="5088" xr:uid="{8533C89E-95EE-4942-891B-97AAF7A0822E}"/>
    <cellStyle name="20% - Accent4 3 4 3 2 2" xfId="10627" xr:uid="{C6580B39-0CC6-4683-9E75-665CF5B28F4E}"/>
    <cellStyle name="20% - Accent4 3 4 3 3" xfId="6727" xr:uid="{5282028A-90CE-4484-BF00-894AA8A763E3}"/>
    <cellStyle name="20% - Accent4 3 4 4" xfId="3390" xr:uid="{F39E20B1-1AE1-407B-B312-A7152613408B}"/>
    <cellStyle name="20% - Accent4 3 4 4 2" xfId="8930" xr:uid="{35073285-4FD3-4D2E-AF4E-68D77A7B7AA7}"/>
    <cellStyle name="20% - Accent4 3 4 5" xfId="6725" xr:uid="{7D8AD95E-52C3-4C9A-A1E3-69B9D94F4FF3}"/>
    <cellStyle name="20% - Accent4 3 5" xfId="536" xr:uid="{7E5AFD47-F277-4068-9A0C-542274DBC1B1}"/>
    <cellStyle name="20% - Accent4 3 5 2" xfId="537" xr:uid="{C2ACB136-798B-476C-8A4F-E853097AEED6}"/>
    <cellStyle name="20% - Accent4 3 5 2 2" xfId="5089" xr:uid="{446E8ABC-3FB3-400A-80AC-229B7CD89F86}"/>
    <cellStyle name="20% - Accent4 3 5 2 2 2" xfId="10628" xr:uid="{24A5ACE5-3F84-45D7-8178-BF0900E929F6}"/>
    <cellStyle name="20% - Accent4 3 5 2 3" xfId="6729" xr:uid="{A997785A-1AAA-4A90-86EB-71FBA58467C0}"/>
    <cellStyle name="20% - Accent4 3 5 3" xfId="3391" xr:uid="{4470A978-80D5-4BE7-B5CB-1A9BB3C7B7F5}"/>
    <cellStyle name="20% - Accent4 3 5 3 2" xfId="8931" xr:uid="{305A6518-31A3-419A-B5AF-5F9880863DB3}"/>
    <cellStyle name="20% - Accent4 3 5 4" xfId="6728" xr:uid="{EC9EF7AE-C372-4F89-B298-5760F2136826}"/>
    <cellStyle name="20% - Accent4 3 6" xfId="538" xr:uid="{D6B64169-9487-42A7-8B8C-B98437F82A37}"/>
    <cellStyle name="20% - Accent4 3 6 2" xfId="539" xr:uid="{0769ABA5-8C1F-44D9-835E-757C8F33EFAD}"/>
    <cellStyle name="20% - Accent4 3 6 2 2" xfId="5090" xr:uid="{D3C07F84-5FC4-4CB4-8F5E-884098C375EB}"/>
    <cellStyle name="20% - Accent4 3 6 2 2 2" xfId="10629" xr:uid="{C8FC89BC-2DA8-4A78-925F-07465E03CE4F}"/>
    <cellStyle name="20% - Accent4 3 6 2 3" xfId="6731" xr:uid="{72180749-DF4C-41A0-8949-5E40CF44B687}"/>
    <cellStyle name="20% - Accent4 3 6 3" xfId="3392" xr:uid="{CE7CDD62-1C31-4F22-8EB7-40651928B0D7}"/>
    <cellStyle name="20% - Accent4 3 6 3 2" xfId="8932" xr:uid="{4F2025E6-F481-45B6-91D1-81FED4C4D64E}"/>
    <cellStyle name="20% - Accent4 3 6 4" xfId="6730" xr:uid="{CBC6B9DE-226D-4C20-81C9-18339D66414B}"/>
    <cellStyle name="20% - Accent4 3 7" xfId="540" xr:uid="{721472BE-A267-4D66-8610-1F6CE93E9AE8}"/>
    <cellStyle name="20% - Accent4 3 7 2" xfId="5080" xr:uid="{4586D1E8-C173-45A9-8F64-387E3A05B927}"/>
    <cellStyle name="20% - Accent4 3 7 2 2" xfId="10619" xr:uid="{07E6BE5F-7786-4DC0-86D9-613F5330FA25}"/>
    <cellStyle name="20% - Accent4 3 7 3" xfId="6732" xr:uid="{8D67AAE0-B589-4BF5-9861-3995B9441574}"/>
    <cellStyle name="20% - Accent4 3 8" xfId="3382" xr:uid="{CB6675F9-2390-407E-A4CF-7481A61729E3}"/>
    <cellStyle name="20% - Accent4 3 8 2" xfId="8922" xr:uid="{C717F546-9D21-4E7A-B871-5783BDE3F914}"/>
    <cellStyle name="20% - Accent4 3 9" xfId="6708" xr:uid="{2FC10978-0119-4AF8-836A-7D3BB685F4A3}"/>
    <cellStyle name="20% - Accent4 4" xfId="541" xr:uid="{DE452109-C44A-4172-92B5-03BA2C508A85}"/>
    <cellStyle name="20% - Accent4 4 2" xfId="542" xr:uid="{841FD8B0-B66C-42E3-93DC-418954093C51}"/>
    <cellStyle name="20% - Accent4 4 2 2" xfId="543" xr:uid="{BC328A0C-D387-464D-8CF8-1FC269A6E923}"/>
    <cellStyle name="20% - Accent4 4 2 2 2" xfId="544" xr:uid="{0B219ECB-4D1B-4794-B11A-B48FD21D341C}"/>
    <cellStyle name="20% - Accent4 4 2 2 2 2" xfId="5093" xr:uid="{AA0F40BE-3920-4BFF-9F97-8AB93A91BAF0}"/>
    <cellStyle name="20% - Accent4 4 2 2 2 2 2" xfId="10632" xr:uid="{204C222D-716B-44B1-9FDD-779A981E0EE0}"/>
    <cellStyle name="20% - Accent4 4 2 2 2 3" xfId="6736" xr:uid="{2426E92F-4E50-40AB-875F-6E2E7356DB7F}"/>
    <cellStyle name="20% - Accent4 4 2 2 3" xfId="3395" xr:uid="{BF362F85-3C92-4BAB-81D4-FFBF09F4A5CC}"/>
    <cellStyle name="20% - Accent4 4 2 2 3 2" xfId="8935" xr:uid="{24F50370-EDB2-4A9C-B963-4D166529296A}"/>
    <cellStyle name="20% - Accent4 4 2 2 4" xfId="6735" xr:uid="{C0019CD9-F087-4FB5-BE31-43BE9BABC078}"/>
    <cellStyle name="20% - Accent4 4 2 3" xfId="545" xr:uid="{B00C6A68-BF9C-455C-A20C-46DC7AFB5838}"/>
    <cellStyle name="20% - Accent4 4 2 3 2" xfId="546" xr:uid="{1665F226-FA24-4EEC-9EC5-1EBA8A0E4112}"/>
    <cellStyle name="20% - Accent4 4 2 3 2 2" xfId="5094" xr:uid="{0F97520B-3487-4CD8-8A7F-31F5D115F4FF}"/>
    <cellStyle name="20% - Accent4 4 2 3 2 2 2" xfId="10633" xr:uid="{F0FDA990-7720-4542-9A06-3479DEB59C1E}"/>
    <cellStyle name="20% - Accent4 4 2 3 2 3" xfId="6738" xr:uid="{42DA1496-A138-4722-AE39-36918EF09CBD}"/>
    <cellStyle name="20% - Accent4 4 2 3 3" xfId="3396" xr:uid="{9434BCE7-815C-4187-A772-FD440F454D34}"/>
    <cellStyle name="20% - Accent4 4 2 3 3 2" xfId="8936" xr:uid="{0D4690B9-C5DE-4ECA-A9D2-39AD9BC1DF3F}"/>
    <cellStyle name="20% - Accent4 4 2 3 4" xfId="6737" xr:uid="{712FC95A-DD51-489A-A34E-40670566F1BF}"/>
    <cellStyle name="20% - Accent4 4 2 4" xfId="547" xr:uid="{384A2555-1AD4-4465-BDD1-A5472C337F3F}"/>
    <cellStyle name="20% - Accent4 4 2 4 2" xfId="4568" xr:uid="{62467DC1-AC41-4307-B80B-BF397E4018A3}"/>
    <cellStyle name="20% - Accent4 4 2 4 2 2" xfId="10107" xr:uid="{77F8ABF5-20DB-4191-85F1-CC4092D7BCC3}"/>
    <cellStyle name="20% - Accent4 4 2 4 3" xfId="6739" xr:uid="{A9908DBC-9C4B-4A5E-A62E-DEBE416515F2}"/>
    <cellStyle name="20% - Accent4 4 2 5" xfId="548" xr:uid="{FFC0E962-8AC7-4343-A52F-45E12BCE1525}"/>
    <cellStyle name="20% - Accent4 4 2 5 2" xfId="5092" xr:uid="{15278D7B-A316-4442-953A-63A01F970B24}"/>
    <cellStyle name="20% - Accent4 4 2 5 2 2" xfId="10631" xr:uid="{36DD927E-5F73-4B3C-A1F3-F44222D00511}"/>
    <cellStyle name="20% - Accent4 4 2 5 3" xfId="6740" xr:uid="{97FC4D0E-B176-48E5-8BC9-5D4FDA3109A3}"/>
    <cellStyle name="20% - Accent4 4 2 6" xfId="3394" xr:uid="{19081986-ED4A-45F8-8394-7444A2E2F99B}"/>
    <cellStyle name="20% - Accent4 4 2 6 2" xfId="8934" xr:uid="{134EF000-7675-47F4-B137-E8F9E16FC78D}"/>
    <cellStyle name="20% - Accent4 4 2 7" xfId="6734" xr:uid="{EAEE7A69-C455-4033-BFEC-AE514A3FF16A}"/>
    <cellStyle name="20% - Accent4 4 3" xfId="549" xr:uid="{6F6B515F-14D5-4EFB-A8D0-B04C778D7E3B}"/>
    <cellStyle name="20% - Accent4 4 3 2" xfId="550" xr:uid="{F49DB521-2EE9-40CC-950B-0E02551D68C7}"/>
    <cellStyle name="20% - Accent4 4 3 2 2" xfId="4569" xr:uid="{E6E49E84-1A1B-45E0-BF6D-C4434F4DCB97}"/>
    <cellStyle name="20% - Accent4 4 3 2 2 2" xfId="10108" xr:uid="{DD400871-EF49-403D-BF6A-F45BAAD5B980}"/>
    <cellStyle name="20% - Accent4 4 3 2 3" xfId="6742" xr:uid="{4E2C08BF-7A72-4EE9-81D8-F5AD08443A6D}"/>
    <cellStyle name="20% - Accent4 4 3 3" xfId="551" xr:uid="{F19271BD-DFBE-4DCB-A36F-B00FDF05A3F5}"/>
    <cellStyle name="20% - Accent4 4 3 3 2" xfId="5095" xr:uid="{93F7EDEA-26BE-4625-88E3-ADB45B26FBC7}"/>
    <cellStyle name="20% - Accent4 4 3 3 2 2" xfId="10634" xr:uid="{CA33F8B6-9227-4C08-850F-9D7CCD5DBE61}"/>
    <cellStyle name="20% - Accent4 4 3 3 3" xfId="6743" xr:uid="{5657F649-B3A4-4C29-8DB6-989D5068581F}"/>
    <cellStyle name="20% - Accent4 4 3 4" xfId="3397" xr:uid="{363DF84E-6578-41BC-B991-2E7DE086E464}"/>
    <cellStyle name="20% - Accent4 4 3 4 2" xfId="8937" xr:uid="{24A4830B-1191-4D09-81AA-BFD22D30C80A}"/>
    <cellStyle name="20% - Accent4 4 3 5" xfId="6741" xr:uid="{732C063F-69C6-4455-A20E-ADC7CC411390}"/>
    <cellStyle name="20% - Accent4 4 4" xfId="552" xr:uid="{E1402134-01E8-4A96-85A6-F2440C0F1C6A}"/>
    <cellStyle name="20% - Accent4 4 4 2" xfId="553" xr:uid="{710DB574-4E05-49B6-8BB6-3F9B5FE46C6C}"/>
    <cellStyle name="20% - Accent4 4 4 2 2" xfId="5096" xr:uid="{BA3936B4-2F1E-4A06-88AF-4AEDDDD1ECAA}"/>
    <cellStyle name="20% - Accent4 4 4 2 2 2" xfId="10635" xr:uid="{B81D2F62-242F-45B4-8372-2D467FCD2278}"/>
    <cellStyle name="20% - Accent4 4 4 2 3" xfId="6745" xr:uid="{D7DF86E9-1C1E-46EA-9FF7-BA0330B5686C}"/>
    <cellStyle name="20% - Accent4 4 4 3" xfId="3398" xr:uid="{CDCB5EF0-E6AB-41E4-BF72-471D1FF05151}"/>
    <cellStyle name="20% - Accent4 4 4 3 2" xfId="8938" xr:uid="{27194117-B464-41BB-B37D-681A69912C4E}"/>
    <cellStyle name="20% - Accent4 4 4 4" xfId="6744" xr:uid="{12AB4B92-FDCA-4997-B5B4-2654A462074C}"/>
    <cellStyle name="20% - Accent4 4 5" xfId="554" xr:uid="{75A1CAF7-521C-4705-81D8-B7B15110598A}"/>
    <cellStyle name="20% - Accent4 4 5 2" xfId="555" xr:uid="{29AEECAF-B678-4791-AC1D-ECE97586394A}"/>
    <cellStyle name="20% - Accent4 4 5 2 2" xfId="5097" xr:uid="{B9FC6C25-C076-4B12-8110-E188DF2B0713}"/>
    <cellStyle name="20% - Accent4 4 5 2 2 2" xfId="10636" xr:uid="{7327C8B5-065A-4866-89E9-41F3C6FAFA9B}"/>
    <cellStyle name="20% - Accent4 4 5 2 3" xfId="6747" xr:uid="{12CE47C6-6F0B-48B2-AFAF-9DA4E98CB53E}"/>
    <cellStyle name="20% - Accent4 4 5 3" xfId="3399" xr:uid="{D45BD830-9AA6-4CF9-A151-18BF3D1A2B35}"/>
    <cellStyle name="20% - Accent4 4 5 3 2" xfId="8939" xr:uid="{17E94111-6035-4FF7-95EF-FB93D26E9F3E}"/>
    <cellStyle name="20% - Accent4 4 5 4" xfId="6746" xr:uid="{EAA67830-693C-48A4-B3A1-ECD1BF7DF467}"/>
    <cellStyle name="20% - Accent4 4 6" xfId="556" xr:uid="{B85C1CC9-BEEF-4BFF-A53C-031D46439134}"/>
    <cellStyle name="20% - Accent4 4 6 2" xfId="5091" xr:uid="{2AB50877-0E5F-4588-A4A7-3FA8EC1015FD}"/>
    <cellStyle name="20% - Accent4 4 6 2 2" xfId="10630" xr:uid="{7E358BCD-DD3C-4574-845A-38A5E7219050}"/>
    <cellStyle name="20% - Accent4 4 6 3" xfId="6748" xr:uid="{3DE29A5E-A9C5-4A4F-800E-E69525870268}"/>
    <cellStyle name="20% - Accent4 4 7" xfId="3393" xr:uid="{1921B0C4-8E46-4584-9406-C9A4F22AEC2C}"/>
    <cellStyle name="20% - Accent4 4 7 2" xfId="8933" xr:uid="{55A9F7CF-DF1B-471D-88A3-B2E01AA2C40D}"/>
    <cellStyle name="20% - Accent4 4 8" xfId="6733" xr:uid="{2E0A34A9-6A54-4255-A7D3-2D5FC6E25F61}"/>
    <cellStyle name="20% - Accent4 5" xfId="557" xr:uid="{C76D079A-454D-4594-A8DA-BD28FAFD5B77}"/>
    <cellStyle name="20% - Accent4 5 2" xfId="558" xr:uid="{157B10EE-3C4A-45B8-9365-FB3AE449ADFD}"/>
    <cellStyle name="20% - Accent4 5 2 2" xfId="559" xr:uid="{CC175D50-3943-4F25-BDA7-2DB28ED36F7B}"/>
    <cellStyle name="20% - Accent4 5 2 2 2" xfId="560" xr:uid="{A1BA5586-F078-42C5-B9F8-5B0AC43CFC22}"/>
    <cellStyle name="20% - Accent4 5 2 2 2 2" xfId="5100" xr:uid="{7533938E-8780-4C76-BE0D-48DEC1972647}"/>
    <cellStyle name="20% - Accent4 5 2 2 2 2 2" xfId="10639" xr:uid="{F401FC55-2C6C-4BD8-B416-BD2170F7C9E1}"/>
    <cellStyle name="20% - Accent4 5 2 2 2 3" xfId="6752" xr:uid="{3BEE4C6E-C1DE-4FF4-B77B-A54260002DFF}"/>
    <cellStyle name="20% - Accent4 5 2 2 3" xfId="3402" xr:uid="{40580AC0-B478-4A76-93AA-4AA6A723B81D}"/>
    <cellStyle name="20% - Accent4 5 2 2 3 2" xfId="8942" xr:uid="{84D70D98-30CB-40C5-99C7-9D6D8DAAA546}"/>
    <cellStyle name="20% - Accent4 5 2 2 4" xfId="6751" xr:uid="{2943A8DC-8C29-4C27-8808-0DCA428F7217}"/>
    <cellStyle name="20% - Accent4 5 2 3" xfId="561" xr:uid="{067D3602-0ED7-4173-B60D-173635245926}"/>
    <cellStyle name="20% - Accent4 5 2 3 2" xfId="562" xr:uid="{12923558-6895-49B1-960D-826928D8812E}"/>
    <cellStyle name="20% - Accent4 5 2 3 2 2" xfId="5101" xr:uid="{E188C12D-81E5-40D8-9910-E414585C3992}"/>
    <cellStyle name="20% - Accent4 5 2 3 2 2 2" xfId="10640" xr:uid="{6B9E81D3-B725-4C1C-B510-2B71B498D62F}"/>
    <cellStyle name="20% - Accent4 5 2 3 2 3" xfId="6754" xr:uid="{0FC567D3-D809-4542-8A03-B5E47239B868}"/>
    <cellStyle name="20% - Accent4 5 2 3 3" xfId="3403" xr:uid="{FED33323-BB65-4DEE-8B37-6EBD2B9551BA}"/>
    <cellStyle name="20% - Accent4 5 2 3 3 2" xfId="8943" xr:uid="{7943928D-1EDA-4727-947C-2414F423441A}"/>
    <cellStyle name="20% - Accent4 5 2 3 4" xfId="6753" xr:uid="{CB7E0596-B5BB-4BE0-BD68-05446CE387A8}"/>
    <cellStyle name="20% - Accent4 5 2 4" xfId="563" xr:uid="{CEE2D365-E2B6-4B15-8C47-01E23D62CDFF}"/>
    <cellStyle name="20% - Accent4 5 2 4 2" xfId="4570" xr:uid="{5F5D4E72-E441-4D01-86CF-B1B791EDEAAD}"/>
    <cellStyle name="20% - Accent4 5 2 4 2 2" xfId="10109" xr:uid="{E36F5681-98C2-4110-AFD3-E36B90D2CD71}"/>
    <cellStyle name="20% - Accent4 5 2 4 3" xfId="6755" xr:uid="{819CC9E3-6E2C-4CB3-92BB-95B49FAED8F0}"/>
    <cellStyle name="20% - Accent4 5 2 5" xfId="564" xr:uid="{D6A85678-B209-4943-9986-D291D581AEC2}"/>
    <cellStyle name="20% - Accent4 5 2 5 2" xfId="5099" xr:uid="{F34448F4-674F-4615-AF3D-4C6C16EE5063}"/>
    <cellStyle name="20% - Accent4 5 2 5 2 2" xfId="10638" xr:uid="{E92D057F-C1B3-4EAD-A96D-F87BE987D66A}"/>
    <cellStyle name="20% - Accent4 5 2 5 3" xfId="6756" xr:uid="{94D5D7A1-B363-44A4-BCFB-07AC320BD700}"/>
    <cellStyle name="20% - Accent4 5 2 6" xfId="3401" xr:uid="{2AC3C99D-9770-4460-ACA5-5970FFE2D4D2}"/>
    <cellStyle name="20% - Accent4 5 2 6 2" xfId="8941" xr:uid="{F3693C8F-9261-477E-A8A6-1778377F913E}"/>
    <cellStyle name="20% - Accent4 5 2 7" xfId="6750" xr:uid="{2F2320D3-61C1-4606-A71F-7B9DB9956438}"/>
    <cellStyle name="20% - Accent4 5 3" xfId="565" xr:uid="{71F5DF8C-3728-4366-A83A-AB3EDA3AC5B0}"/>
    <cellStyle name="20% - Accent4 5 3 2" xfId="566" xr:uid="{A465DC53-1120-48F9-809B-0A160C6694C4}"/>
    <cellStyle name="20% - Accent4 5 3 2 2" xfId="4571" xr:uid="{58CFA79F-97EE-498F-8573-6AA2356EE4DD}"/>
    <cellStyle name="20% - Accent4 5 3 2 2 2" xfId="10110" xr:uid="{BC5D32B4-A2D3-4E6A-B404-9D6EB87ECE43}"/>
    <cellStyle name="20% - Accent4 5 3 2 3" xfId="6758" xr:uid="{D1171059-FF46-4CB0-B7F8-B8C3EF7D911A}"/>
    <cellStyle name="20% - Accent4 5 3 3" xfId="567" xr:uid="{1CE9D27B-91B8-4B56-AA1E-5A409D2678E8}"/>
    <cellStyle name="20% - Accent4 5 3 3 2" xfId="5102" xr:uid="{5AF18084-5702-4356-A5BE-C5E160751BFE}"/>
    <cellStyle name="20% - Accent4 5 3 3 2 2" xfId="10641" xr:uid="{92440A6F-9E2E-4B8E-8160-ED0F962594CA}"/>
    <cellStyle name="20% - Accent4 5 3 3 3" xfId="6759" xr:uid="{AD7E9E07-6EB3-41C6-AA55-DF99963BA22E}"/>
    <cellStyle name="20% - Accent4 5 3 4" xfId="3404" xr:uid="{6FF61E73-F578-4ADE-A3A7-4CFEA18E6ADC}"/>
    <cellStyle name="20% - Accent4 5 3 4 2" xfId="8944" xr:uid="{862724AF-F6A7-4F39-9D0E-38E0E8F177AE}"/>
    <cellStyle name="20% - Accent4 5 3 5" xfId="6757" xr:uid="{51336988-4477-4648-831E-4AF11A050B05}"/>
    <cellStyle name="20% - Accent4 5 4" xfId="568" xr:uid="{E60E675A-861E-4487-A1F0-7FB99CEA5660}"/>
    <cellStyle name="20% - Accent4 5 4 2" xfId="569" xr:uid="{9F3D3FF4-78F2-48E9-9A1A-F252B6238A11}"/>
    <cellStyle name="20% - Accent4 5 4 2 2" xfId="5103" xr:uid="{649AD932-B982-4F6C-AF1C-4E947643DCA1}"/>
    <cellStyle name="20% - Accent4 5 4 2 2 2" xfId="10642" xr:uid="{D9808B5A-091D-4561-8516-D7EED4583956}"/>
    <cellStyle name="20% - Accent4 5 4 2 3" xfId="6761" xr:uid="{2809A4FC-A674-469B-9FAD-0F1133D00D59}"/>
    <cellStyle name="20% - Accent4 5 4 3" xfId="3405" xr:uid="{19D8C9CA-B66A-4980-A709-7ACFC3247E53}"/>
    <cellStyle name="20% - Accent4 5 4 3 2" xfId="8945" xr:uid="{01074EEE-3ADB-4134-9A1A-92E4FF801ED8}"/>
    <cellStyle name="20% - Accent4 5 4 4" xfId="6760" xr:uid="{1D522F20-39FF-4A8E-874A-DD5F86EA8D4F}"/>
    <cellStyle name="20% - Accent4 5 5" xfId="570" xr:uid="{349A47E9-E139-4E71-A4A8-608B10589D95}"/>
    <cellStyle name="20% - Accent4 5 5 2" xfId="571" xr:uid="{1E09C836-DD89-4359-8FA6-B015EB528AAD}"/>
    <cellStyle name="20% - Accent4 5 5 2 2" xfId="5104" xr:uid="{C96407F8-EE30-437D-8B50-417B3B16987A}"/>
    <cellStyle name="20% - Accent4 5 5 2 2 2" xfId="10643" xr:uid="{D4588A5D-26D5-48AE-9ED6-A0F9AF31B8BD}"/>
    <cellStyle name="20% - Accent4 5 5 2 3" xfId="6763" xr:uid="{7FED74D4-E1F3-4F3E-A498-F6F4DCEEBCF7}"/>
    <cellStyle name="20% - Accent4 5 5 3" xfId="3406" xr:uid="{AD6EBD00-0B95-4218-AEBC-47809F45EC0B}"/>
    <cellStyle name="20% - Accent4 5 5 3 2" xfId="8946" xr:uid="{F85E09D5-DEE2-4F06-819C-79B12CAC5A9E}"/>
    <cellStyle name="20% - Accent4 5 5 4" xfId="6762" xr:uid="{4E96FD4A-D1A6-4BD9-AF2F-01B1CBFDE63B}"/>
    <cellStyle name="20% - Accent4 5 6" xfId="572" xr:uid="{F3BE1019-2C4F-434C-B934-DE79DDF39998}"/>
    <cellStyle name="20% - Accent4 5 6 2" xfId="5098" xr:uid="{6A86AEE2-8082-4536-8CA5-E2C780AE44E2}"/>
    <cellStyle name="20% - Accent4 5 6 2 2" xfId="10637" xr:uid="{AECFA533-CFA1-48EB-8673-B23E50CC329F}"/>
    <cellStyle name="20% - Accent4 5 6 3" xfId="6764" xr:uid="{AB7B29F0-95C5-4E78-A243-133106A7A6CD}"/>
    <cellStyle name="20% - Accent4 5 7" xfId="3400" xr:uid="{8AA528E5-A42D-430C-8A1A-7E7AFAD3C234}"/>
    <cellStyle name="20% - Accent4 5 7 2" xfId="8940" xr:uid="{39416AC7-DFC3-4830-9561-8966E9C3404B}"/>
    <cellStyle name="20% - Accent4 5 8" xfId="6749" xr:uid="{02FE3020-E108-41F2-9253-DA1DE61E521B}"/>
    <cellStyle name="20% - Accent4 6" xfId="573" xr:uid="{5F21EA63-8508-4892-83CB-ADA451941473}"/>
    <cellStyle name="20% - Accent4 6 2" xfId="574" xr:uid="{5EA09BAC-E7CC-4A87-83B0-8FC9BA251FC0}"/>
    <cellStyle name="20% - Accent4 6 2 2" xfId="575" xr:uid="{0267DDAF-6D80-45D5-9CF2-B7C446A535AD}"/>
    <cellStyle name="20% - Accent4 6 2 2 2" xfId="576" xr:uid="{B5AD61FF-A371-491B-871E-BA4E7C46866A}"/>
    <cellStyle name="20% - Accent4 6 2 2 2 2" xfId="5107" xr:uid="{B449A275-68CE-4014-B935-CB36A1932FED}"/>
    <cellStyle name="20% - Accent4 6 2 2 2 2 2" xfId="10646" xr:uid="{02E9B442-1B70-4798-9B39-0799BFD121D1}"/>
    <cellStyle name="20% - Accent4 6 2 2 2 3" xfId="6768" xr:uid="{8AC959C7-EBE5-45FC-8D0A-658F42EBD6CD}"/>
    <cellStyle name="20% - Accent4 6 2 2 3" xfId="3409" xr:uid="{4170E0C5-0C70-48D6-9344-CB74474A97BA}"/>
    <cellStyle name="20% - Accent4 6 2 2 3 2" xfId="8949" xr:uid="{456D1456-0AE8-49BF-B512-949B56055BC4}"/>
    <cellStyle name="20% - Accent4 6 2 2 4" xfId="6767" xr:uid="{421FA12D-3F0F-4731-A760-95FFBA1E5190}"/>
    <cellStyle name="20% - Accent4 6 2 3" xfId="577" xr:uid="{E60F7F22-5E76-442E-8FEF-C16437F4FEC6}"/>
    <cellStyle name="20% - Accent4 6 2 3 2" xfId="578" xr:uid="{1B9E349B-2649-4997-A7CE-DF791DCC4253}"/>
    <cellStyle name="20% - Accent4 6 2 3 2 2" xfId="5108" xr:uid="{945A9BA0-68DB-40D7-9FF8-3F87948274C5}"/>
    <cellStyle name="20% - Accent4 6 2 3 2 2 2" xfId="10647" xr:uid="{58D1EBDE-2BC3-451E-8A52-1D7A33E3BC72}"/>
    <cellStyle name="20% - Accent4 6 2 3 2 3" xfId="6770" xr:uid="{62038162-9AA8-489F-9ABF-4906862BB8CE}"/>
    <cellStyle name="20% - Accent4 6 2 3 3" xfId="3410" xr:uid="{7C170F51-7A9A-461D-A76D-16A07264137F}"/>
    <cellStyle name="20% - Accent4 6 2 3 3 2" xfId="8950" xr:uid="{5AD2BF16-FB5B-4AB4-A797-5C194A233B85}"/>
    <cellStyle name="20% - Accent4 6 2 3 4" xfId="6769" xr:uid="{A0FA83B8-16B3-4BA9-AFE0-E6A8B9F82061}"/>
    <cellStyle name="20% - Accent4 6 2 4" xfId="579" xr:uid="{5B79591D-CEA6-4D46-8930-5485A49E29E6}"/>
    <cellStyle name="20% - Accent4 6 2 4 2" xfId="4572" xr:uid="{0E8668A2-C3BD-43BB-B21D-D899A1620F17}"/>
    <cellStyle name="20% - Accent4 6 2 4 2 2" xfId="10111" xr:uid="{41AFB9F5-6474-42EE-B3FE-005E43B868E9}"/>
    <cellStyle name="20% - Accent4 6 2 4 3" xfId="6771" xr:uid="{379AAFF8-2EE7-45D3-8E04-75A617129AC4}"/>
    <cellStyle name="20% - Accent4 6 2 5" xfId="580" xr:uid="{325027C0-CC2B-46C1-B129-0866567DAC12}"/>
    <cellStyle name="20% - Accent4 6 2 5 2" xfId="5106" xr:uid="{77517DAC-A5D7-4D76-9FE5-42C3C3FB773B}"/>
    <cellStyle name="20% - Accent4 6 2 5 2 2" xfId="10645" xr:uid="{B89CBA17-1C08-430F-A6FC-A5646548BD5A}"/>
    <cellStyle name="20% - Accent4 6 2 5 3" xfId="6772" xr:uid="{4B6FE2DE-599A-4254-B7B5-67134B668400}"/>
    <cellStyle name="20% - Accent4 6 2 6" xfId="3408" xr:uid="{13AA4BE7-097E-441A-AE16-2B376715B928}"/>
    <cellStyle name="20% - Accent4 6 2 6 2" xfId="8948" xr:uid="{CC7C061B-B3B0-40DC-9AD9-36B738F6376A}"/>
    <cellStyle name="20% - Accent4 6 2 7" xfId="6766" xr:uid="{19C6E8F5-D56F-4573-8CED-352B7C882248}"/>
    <cellStyle name="20% - Accent4 6 3" xfId="581" xr:uid="{DF4EA5A5-AC1E-433E-ABAE-5B3E6DA6846A}"/>
    <cellStyle name="20% - Accent4 6 3 2" xfId="582" xr:uid="{A3A227F3-AF7A-4156-A111-1050C16BF65D}"/>
    <cellStyle name="20% - Accent4 6 3 2 2" xfId="4573" xr:uid="{98A08040-4767-407B-B28F-C3307D4C2839}"/>
    <cellStyle name="20% - Accent4 6 3 2 2 2" xfId="10112" xr:uid="{59DA226E-D0CA-4BFA-8F77-20CC6E72E718}"/>
    <cellStyle name="20% - Accent4 6 3 2 3" xfId="6774" xr:uid="{6774CE62-910D-4458-8631-9D3F5032CBEB}"/>
    <cellStyle name="20% - Accent4 6 3 3" xfId="583" xr:uid="{A3AF98EF-7F1B-45EE-B711-EAA10EB5E4D9}"/>
    <cellStyle name="20% - Accent4 6 3 3 2" xfId="5109" xr:uid="{53544ED9-11CB-4859-91DD-10FE20EB7633}"/>
    <cellStyle name="20% - Accent4 6 3 3 2 2" xfId="10648" xr:uid="{1A8CFC19-75AD-4DFB-B24C-F44EEC6C30A9}"/>
    <cellStyle name="20% - Accent4 6 3 3 3" xfId="6775" xr:uid="{6DA72884-1030-40CA-BE2B-CB41F95E5F1B}"/>
    <cellStyle name="20% - Accent4 6 3 4" xfId="3411" xr:uid="{629776A7-C057-499A-A847-D2E9AFC263A5}"/>
    <cellStyle name="20% - Accent4 6 3 4 2" xfId="8951" xr:uid="{3B71DA64-C1C0-4B83-AD9E-39267C3741C3}"/>
    <cellStyle name="20% - Accent4 6 3 5" xfId="6773" xr:uid="{0A1B5C13-D66C-41F3-A92E-3607813694A5}"/>
    <cellStyle name="20% - Accent4 6 4" xfId="584" xr:uid="{8E742CD0-6C13-4762-B188-D625E9530245}"/>
    <cellStyle name="20% - Accent4 6 4 2" xfId="585" xr:uid="{16E5B5C3-D722-404A-8F75-A30CC04063A5}"/>
    <cellStyle name="20% - Accent4 6 4 2 2" xfId="5110" xr:uid="{C753C8C5-3562-4F09-83EF-46A7B084829B}"/>
    <cellStyle name="20% - Accent4 6 4 2 2 2" xfId="10649" xr:uid="{1DCAFB01-BF11-4BB5-96DB-3AF30655A319}"/>
    <cellStyle name="20% - Accent4 6 4 2 3" xfId="6777" xr:uid="{6F78F41F-CD96-4BD7-A4D5-F1EED7012206}"/>
    <cellStyle name="20% - Accent4 6 4 3" xfId="3412" xr:uid="{6F61E927-6A65-418B-9FE4-B51B9FB2685A}"/>
    <cellStyle name="20% - Accent4 6 4 3 2" xfId="8952" xr:uid="{8E8F7907-CF9C-4438-B6AB-69BBEC2853A2}"/>
    <cellStyle name="20% - Accent4 6 4 4" xfId="6776" xr:uid="{53AEB76E-9A10-44C5-80F0-4BDEEA4F9FDE}"/>
    <cellStyle name="20% - Accent4 6 5" xfId="586" xr:uid="{E2F56D83-AE10-4D87-B91E-FF71CC06CEFB}"/>
    <cellStyle name="20% - Accent4 6 5 2" xfId="587" xr:uid="{97C31C07-92CE-482E-A81B-8C20856FE46C}"/>
    <cellStyle name="20% - Accent4 6 5 2 2" xfId="5111" xr:uid="{627628C5-E932-4FDC-B92A-AFE3804B6BCD}"/>
    <cellStyle name="20% - Accent4 6 5 2 2 2" xfId="10650" xr:uid="{8052278E-F3E1-45ED-82A5-05DABBD8B2BF}"/>
    <cellStyle name="20% - Accent4 6 5 2 3" xfId="6779" xr:uid="{98A34C6D-7185-4399-96EE-1AADF9339991}"/>
    <cellStyle name="20% - Accent4 6 5 3" xfId="3413" xr:uid="{EA9B74AD-1F89-403A-A795-0620D15A6767}"/>
    <cellStyle name="20% - Accent4 6 5 3 2" xfId="8953" xr:uid="{2098CCFE-FFF6-4CA1-9C51-8CD278C0876F}"/>
    <cellStyle name="20% - Accent4 6 5 4" xfId="6778" xr:uid="{9869B6EA-4CF6-4431-81AD-A25C5F0E8100}"/>
    <cellStyle name="20% - Accent4 6 6" xfId="588" xr:uid="{55ADEE6E-2410-4EE1-AF4D-3AA96FD313F8}"/>
    <cellStyle name="20% - Accent4 6 6 2" xfId="5105" xr:uid="{47E93924-C398-46A2-A7F2-8C5DC254A78F}"/>
    <cellStyle name="20% - Accent4 6 6 2 2" xfId="10644" xr:uid="{FB863420-55D8-4AC7-82D8-9FCCAE638739}"/>
    <cellStyle name="20% - Accent4 6 6 3" xfId="6780" xr:uid="{B16B7290-C661-41F1-8B69-B9616EC7A37B}"/>
    <cellStyle name="20% - Accent4 6 7" xfId="3407" xr:uid="{47471767-45B2-4FA8-9D9D-ACE2C14FF4B4}"/>
    <cellStyle name="20% - Accent4 6 7 2" xfId="8947" xr:uid="{25104AD9-FACB-4918-BBFC-F9C06D513397}"/>
    <cellStyle name="20% - Accent4 6 8" xfId="6765" xr:uid="{BAA4E4EF-0EBA-426F-8340-FBAC1B2F6E26}"/>
    <cellStyle name="20% - Accent4 7" xfId="589" xr:uid="{3857DFCE-CEE2-4492-9FD2-C963EE800EEC}"/>
    <cellStyle name="20% - Accent4 7 2" xfId="590" xr:uid="{F9622646-8BB0-41A9-A6D2-92C8848C4F76}"/>
    <cellStyle name="20% - Accent4 7 2 2" xfId="591" xr:uid="{663070A9-A8EC-450D-B79C-1BBA0B585C0D}"/>
    <cellStyle name="20% - Accent4 7 2 2 2" xfId="592" xr:uid="{F18A8E22-5CEB-43AF-AF89-8E21223307EF}"/>
    <cellStyle name="20% - Accent4 7 2 2 2 2" xfId="5114" xr:uid="{8DB118CD-37CE-479C-B32F-6C410BC20F7B}"/>
    <cellStyle name="20% - Accent4 7 2 2 2 2 2" xfId="10653" xr:uid="{681EA7AD-4269-4C20-909B-779246CB2BC4}"/>
    <cellStyle name="20% - Accent4 7 2 2 2 3" xfId="6784" xr:uid="{A748D6A8-7BEB-4BD2-B10A-689C01D0A926}"/>
    <cellStyle name="20% - Accent4 7 2 2 3" xfId="3416" xr:uid="{666F49CA-F345-455A-B89F-B631C91293D8}"/>
    <cellStyle name="20% - Accent4 7 2 2 3 2" xfId="8956" xr:uid="{8E64A4EC-FA95-415B-8739-011D8154372C}"/>
    <cellStyle name="20% - Accent4 7 2 2 4" xfId="6783" xr:uid="{A73D5029-B9C5-43C0-AE73-6A2CEE92857F}"/>
    <cellStyle name="20% - Accent4 7 2 3" xfId="593" xr:uid="{BD082B32-D4ED-4794-B05F-23869DAD2E0C}"/>
    <cellStyle name="20% - Accent4 7 2 3 2" xfId="594" xr:uid="{553D72CF-D7F0-49C5-BEA7-1A3E247B02ED}"/>
    <cellStyle name="20% - Accent4 7 2 3 2 2" xfId="5115" xr:uid="{F2302628-52B5-478D-A6E2-4C6AB062E2DC}"/>
    <cellStyle name="20% - Accent4 7 2 3 2 2 2" xfId="10654" xr:uid="{5FF8EE5A-8360-47DA-8A46-5E235B44B551}"/>
    <cellStyle name="20% - Accent4 7 2 3 2 3" xfId="6786" xr:uid="{8CB04622-7D04-41B5-898B-8E8E1487F549}"/>
    <cellStyle name="20% - Accent4 7 2 3 3" xfId="3417" xr:uid="{19E3E68E-C49C-4A6E-BE6C-B915AD6EF732}"/>
    <cellStyle name="20% - Accent4 7 2 3 3 2" xfId="8957" xr:uid="{FC99E29B-71D9-4B61-B8B8-1395933FDC9D}"/>
    <cellStyle name="20% - Accent4 7 2 3 4" xfId="6785" xr:uid="{797E64D2-A0E6-46C0-83BA-46E386BCADED}"/>
    <cellStyle name="20% - Accent4 7 2 4" xfId="595" xr:uid="{8B5435DE-F350-43F2-930E-7B3A8465B63D}"/>
    <cellStyle name="20% - Accent4 7 2 4 2" xfId="4574" xr:uid="{475D3500-0D98-4C55-8829-736B381FD080}"/>
    <cellStyle name="20% - Accent4 7 2 4 2 2" xfId="10113" xr:uid="{B0FD26B6-13AB-4D54-B5CD-1D7255904487}"/>
    <cellStyle name="20% - Accent4 7 2 4 3" xfId="6787" xr:uid="{CE9737AD-3CCC-4DEB-AE1C-B5035258262B}"/>
    <cellStyle name="20% - Accent4 7 2 5" xfId="596" xr:uid="{52A513C3-2E63-4C1D-8573-3634E3E7F1DF}"/>
    <cellStyle name="20% - Accent4 7 2 5 2" xfId="5113" xr:uid="{F28E9BDC-81FD-44F1-901D-4E97D1A06660}"/>
    <cellStyle name="20% - Accent4 7 2 5 2 2" xfId="10652" xr:uid="{5F0821A1-1115-4E9F-AE97-C9C203719576}"/>
    <cellStyle name="20% - Accent4 7 2 5 3" xfId="6788" xr:uid="{22F35363-08C5-4EC7-AAA3-54C776108E98}"/>
    <cellStyle name="20% - Accent4 7 2 6" xfId="3415" xr:uid="{9DE21227-9B2D-44D1-84E4-632CB8524E44}"/>
    <cellStyle name="20% - Accent4 7 2 6 2" xfId="8955" xr:uid="{C7065BA3-8672-4A0C-A440-CB9FF7BBB5FF}"/>
    <cellStyle name="20% - Accent4 7 2 7" xfId="6782" xr:uid="{4DECD80A-28C1-49A7-B795-EB6C02FB45E2}"/>
    <cellStyle name="20% - Accent4 7 3" xfId="597" xr:uid="{CC05721C-CC7C-4C2F-9E00-F92C72ED6173}"/>
    <cellStyle name="20% - Accent4 7 3 2" xfId="598" xr:uid="{7AB5862C-8AFB-4879-8C05-5D88FEE10F4E}"/>
    <cellStyle name="20% - Accent4 7 3 2 2" xfId="4575" xr:uid="{F1532FFC-F551-4EC3-A5D6-982604F22860}"/>
    <cellStyle name="20% - Accent4 7 3 2 2 2" xfId="10114" xr:uid="{B63C77BD-4513-481B-9CF3-2DC01C95384A}"/>
    <cellStyle name="20% - Accent4 7 3 2 3" xfId="6790" xr:uid="{84D2104E-8C8E-4018-8C39-867B9434D2F7}"/>
    <cellStyle name="20% - Accent4 7 3 3" xfId="599" xr:uid="{005B0114-DB7E-4391-821B-B4C3D6CEEEBA}"/>
    <cellStyle name="20% - Accent4 7 3 3 2" xfId="5116" xr:uid="{4AB500E4-27F6-4ABF-8F91-E682BB185FCD}"/>
    <cellStyle name="20% - Accent4 7 3 3 2 2" xfId="10655" xr:uid="{2A3828A9-0B00-41A3-B79F-1D723EB4109A}"/>
    <cellStyle name="20% - Accent4 7 3 3 3" xfId="6791" xr:uid="{A60BCC5B-891E-426D-BCF5-E7CB5D83603E}"/>
    <cellStyle name="20% - Accent4 7 3 4" xfId="3418" xr:uid="{015BF6AB-7ADA-4B7D-8B97-8CD5386A2D37}"/>
    <cellStyle name="20% - Accent4 7 3 4 2" xfId="8958" xr:uid="{D92BE2AD-A3E2-4325-8CC1-CDC072C69B1D}"/>
    <cellStyle name="20% - Accent4 7 3 5" xfId="6789" xr:uid="{71B09A89-DDD3-43AD-BB36-3B168BAF00C0}"/>
    <cellStyle name="20% - Accent4 7 4" xfId="600" xr:uid="{4710E5BD-BFA0-47A8-B43D-292900931673}"/>
    <cellStyle name="20% - Accent4 7 4 2" xfId="601" xr:uid="{ABF43700-8DED-42AF-900B-199DCDD0A5BC}"/>
    <cellStyle name="20% - Accent4 7 4 2 2" xfId="5117" xr:uid="{00BBB883-DD5A-4A75-8F2C-A476D7D527C0}"/>
    <cellStyle name="20% - Accent4 7 4 2 2 2" xfId="10656" xr:uid="{FF046028-3D1D-4310-A1C1-501EE261AF61}"/>
    <cellStyle name="20% - Accent4 7 4 2 3" xfId="6793" xr:uid="{5E4E8716-E461-4332-BD7A-AB126C2BD7E1}"/>
    <cellStyle name="20% - Accent4 7 4 3" xfId="3419" xr:uid="{001396C7-B27B-40A0-A0D8-7FC65F6DFBCD}"/>
    <cellStyle name="20% - Accent4 7 4 3 2" xfId="8959" xr:uid="{2877046C-91E2-4103-A8EC-DEEC446B7187}"/>
    <cellStyle name="20% - Accent4 7 4 4" xfId="6792" xr:uid="{7309B719-57C8-4B49-BC72-2AA8CDE20565}"/>
    <cellStyle name="20% - Accent4 7 5" xfId="602" xr:uid="{7C05E38C-612B-4BC3-AA90-F843AE3818A4}"/>
    <cellStyle name="20% - Accent4 7 5 2" xfId="603" xr:uid="{6F45430E-D854-45FE-9244-2EC7CEC728AF}"/>
    <cellStyle name="20% - Accent4 7 5 2 2" xfId="5118" xr:uid="{144E986D-BC13-4B86-B9B3-AFF510674BB0}"/>
    <cellStyle name="20% - Accent4 7 5 2 2 2" xfId="10657" xr:uid="{E2B97336-0E0C-4EC1-A436-8FFED5B86BA2}"/>
    <cellStyle name="20% - Accent4 7 5 2 3" xfId="6795" xr:uid="{83251C54-286B-4A7F-97BA-54A7DA8FA6FD}"/>
    <cellStyle name="20% - Accent4 7 5 3" xfId="3420" xr:uid="{B452D262-EA72-4A13-B4F0-ECA08EA99069}"/>
    <cellStyle name="20% - Accent4 7 5 3 2" xfId="8960" xr:uid="{9E5111F7-CA3F-42A1-89BA-D8ADBE4C134F}"/>
    <cellStyle name="20% - Accent4 7 5 4" xfId="6794" xr:uid="{7E42F998-E975-4DD9-ABE0-3199B411B492}"/>
    <cellStyle name="20% - Accent4 7 6" xfId="604" xr:uid="{A93CFFA6-182D-444F-81D3-200A917C8E6E}"/>
    <cellStyle name="20% - Accent4 7 6 2" xfId="5112" xr:uid="{C103BA85-3025-48CA-A704-E5886FE20931}"/>
    <cellStyle name="20% - Accent4 7 6 2 2" xfId="10651" xr:uid="{86C8E6EF-ABED-43D2-BC8F-E7AAA40E5BA8}"/>
    <cellStyle name="20% - Accent4 7 6 3" xfId="6796" xr:uid="{77FAC5AB-EC6C-45F2-9CB2-129A1D042904}"/>
    <cellStyle name="20% - Accent4 7 7" xfId="3414" xr:uid="{414AB31F-CE92-4FF6-9F3A-A2215E864ED4}"/>
    <cellStyle name="20% - Accent4 7 7 2" xfId="8954" xr:uid="{80C1EE71-8ABE-4937-B007-953403F03A14}"/>
    <cellStyle name="20% - Accent4 7 8" xfId="6781" xr:uid="{06E3D902-3E1C-497C-9C53-D2BDB0E3D4C8}"/>
    <cellStyle name="20% - Accent4 8" xfId="605" xr:uid="{64FCE89D-25F3-4AC1-AFC6-3C8567F68413}"/>
    <cellStyle name="20% - Accent4 8 2" xfId="606" xr:uid="{58751F58-DFC5-4513-8BA8-0D1406DDCA8A}"/>
    <cellStyle name="20% - Accent4 8 2 2" xfId="607" xr:uid="{BEDBAFCF-FCD9-4CB6-80B1-F75888A2DCEA}"/>
    <cellStyle name="20% - Accent4 8 2 2 2" xfId="5120" xr:uid="{04301CCD-6AAA-483A-A888-A74F6A09203F}"/>
    <cellStyle name="20% - Accent4 8 2 2 2 2" xfId="10659" xr:uid="{9C756FDA-F89F-4423-B3AF-C70B5778F64A}"/>
    <cellStyle name="20% - Accent4 8 2 2 3" xfId="6799" xr:uid="{F0E87B08-8BF2-4E4B-8EBC-F07A2F613E2A}"/>
    <cellStyle name="20% - Accent4 8 2 3" xfId="3422" xr:uid="{E4D6E638-14BB-47C4-AAEA-DB3E637EB0F8}"/>
    <cellStyle name="20% - Accent4 8 2 3 2" xfId="8962" xr:uid="{4C0F2254-1A37-48A1-B1F7-6FC3C78AA87D}"/>
    <cellStyle name="20% - Accent4 8 2 4" xfId="6798" xr:uid="{AFEDCA26-A7DD-403F-A6F9-10E2561CB87D}"/>
    <cellStyle name="20% - Accent4 8 3" xfId="608" xr:uid="{B43F1976-FF74-4F84-9D02-B2BA3BA8DA18}"/>
    <cellStyle name="20% - Accent4 8 3 2" xfId="609" xr:uid="{E439B709-0227-445D-9599-499E2F61F3D3}"/>
    <cellStyle name="20% - Accent4 8 3 2 2" xfId="5121" xr:uid="{65916903-DE90-46DB-AE0A-6193096B09D9}"/>
    <cellStyle name="20% - Accent4 8 3 2 2 2" xfId="10660" xr:uid="{2107D230-8FB3-4A96-81B6-35C9376E70D4}"/>
    <cellStyle name="20% - Accent4 8 3 2 3" xfId="6801" xr:uid="{D129AC44-89A0-470D-81D2-B7705C4C52C6}"/>
    <cellStyle name="20% - Accent4 8 3 3" xfId="3423" xr:uid="{DA60C4B8-8511-41B1-87F1-CB1863082374}"/>
    <cellStyle name="20% - Accent4 8 3 3 2" xfId="8963" xr:uid="{69BE672B-9847-4752-9A16-F3CD967B6EA3}"/>
    <cellStyle name="20% - Accent4 8 3 4" xfId="6800" xr:uid="{460EFA4C-6F60-4905-A1E9-4B99734318FB}"/>
    <cellStyle name="20% - Accent4 8 4" xfId="610" xr:uid="{439D2E30-B86F-46C5-8C99-A7CF493361F3}"/>
    <cellStyle name="20% - Accent4 8 4 2" xfId="4576" xr:uid="{3EF1E5B4-F7A3-49DD-8D27-D9E94FFF4042}"/>
    <cellStyle name="20% - Accent4 8 4 2 2" xfId="10115" xr:uid="{97411AB2-76E9-4752-A7F0-D9037162E9DE}"/>
    <cellStyle name="20% - Accent4 8 4 3" xfId="6802" xr:uid="{41188973-FFB9-4781-B5EF-FE4651392052}"/>
    <cellStyle name="20% - Accent4 8 5" xfId="611" xr:uid="{59758CB5-9BC7-4DBF-AE62-2416B465DFD5}"/>
    <cellStyle name="20% - Accent4 8 5 2" xfId="5119" xr:uid="{BF012848-3793-49F0-8C71-EFE6037AAE2A}"/>
    <cellStyle name="20% - Accent4 8 5 2 2" xfId="10658" xr:uid="{43C883E4-3ABD-4BA0-B2AD-12731B374071}"/>
    <cellStyle name="20% - Accent4 8 5 3" xfId="6803" xr:uid="{41E4339F-115B-4E36-9793-0FAA8B6205FA}"/>
    <cellStyle name="20% - Accent4 8 6" xfId="3421" xr:uid="{2B252164-8747-4EED-80F5-721D2C470286}"/>
    <cellStyle name="20% - Accent4 8 6 2" xfId="8961" xr:uid="{E7F62116-5B00-4ED9-A145-BBCBF7E27DFA}"/>
    <cellStyle name="20% - Accent4 8 7" xfId="6797" xr:uid="{86DC11FC-BC1F-48D3-AEA5-B44A91B071A6}"/>
    <cellStyle name="20% - Accent4 9" xfId="612" xr:uid="{52121421-987B-49A9-AFEE-9EF2CD4948EF}"/>
    <cellStyle name="20% - Accent4 9 2" xfId="613" xr:uid="{E938DB68-0F25-4012-98C2-7B82AD7105E6}"/>
    <cellStyle name="20% - Accent4 9 2 2" xfId="614" xr:uid="{CD1ED7A5-CE07-4D58-900E-6E08937F2522}"/>
    <cellStyle name="20% - Accent4 9 2 2 2" xfId="5123" xr:uid="{CE32BF5F-51FB-4BAE-9A61-3A634A082FB3}"/>
    <cellStyle name="20% - Accent4 9 2 2 2 2" xfId="10662" xr:uid="{A7F2EFD1-CF93-4DA7-AA23-C110FF5C1EE3}"/>
    <cellStyle name="20% - Accent4 9 2 2 3" xfId="6806" xr:uid="{7EBB2BAB-78E5-4033-BBE6-097D1B8E2C87}"/>
    <cellStyle name="20% - Accent4 9 2 3" xfId="3425" xr:uid="{54FA6C66-096D-45BF-A431-69C3F7A3975E}"/>
    <cellStyle name="20% - Accent4 9 2 3 2" xfId="8965" xr:uid="{0EEC21BA-1007-4D35-9E0A-7EB60E793124}"/>
    <cellStyle name="20% - Accent4 9 2 4" xfId="6805" xr:uid="{041D2B3B-89E1-4085-93EC-F02436DDAED1}"/>
    <cellStyle name="20% - Accent4 9 3" xfId="615" xr:uid="{8E991932-108D-4D6F-B74D-A283CC70577F}"/>
    <cellStyle name="20% - Accent4 9 3 2" xfId="616" xr:uid="{1588C55A-E4C0-42FD-8469-B153D28CA2C4}"/>
    <cellStyle name="20% - Accent4 9 3 2 2" xfId="5124" xr:uid="{8AF98ED3-CE50-459A-9F0D-77BD63E4CC29}"/>
    <cellStyle name="20% - Accent4 9 3 2 2 2" xfId="10663" xr:uid="{09526500-8678-495F-ABED-A6BF33C941C7}"/>
    <cellStyle name="20% - Accent4 9 3 2 3" xfId="6808" xr:uid="{C5570731-A7F7-497E-BC70-FB320A754355}"/>
    <cellStyle name="20% - Accent4 9 3 3" xfId="3426" xr:uid="{511E3E5C-8A9F-4E78-899F-47EF5D172E8D}"/>
    <cellStyle name="20% - Accent4 9 3 3 2" xfId="8966" xr:uid="{580FDBC4-EEB6-41F8-90BA-8BA62F219399}"/>
    <cellStyle name="20% - Accent4 9 3 4" xfId="6807" xr:uid="{DA802785-70AA-4AAC-9EE5-155B85251112}"/>
    <cellStyle name="20% - Accent4 9 4" xfId="617" xr:uid="{9203F7E5-F19D-4759-AC9D-3EE50D46166B}"/>
    <cellStyle name="20% - Accent4 9 4 2" xfId="4577" xr:uid="{E5CFD96B-F0D2-4B4E-9D73-A9A5805E83A0}"/>
    <cellStyle name="20% - Accent4 9 4 2 2" xfId="10116" xr:uid="{15AABF6A-CCC2-499D-9FAC-274D02517302}"/>
    <cellStyle name="20% - Accent4 9 4 3" xfId="6809" xr:uid="{9F205C0C-D302-44D0-9CE4-D4D9AEA99BBE}"/>
    <cellStyle name="20% - Accent4 9 5" xfId="618" xr:uid="{D14F059D-39CA-4D7A-A28B-9D76ED0DE9E7}"/>
    <cellStyle name="20% - Accent4 9 5 2" xfId="5122" xr:uid="{BA4CC4E9-18E5-401F-B7BC-0D399A99E280}"/>
    <cellStyle name="20% - Accent4 9 5 2 2" xfId="10661" xr:uid="{E64738E1-DAE0-4626-B2D7-659AD9607998}"/>
    <cellStyle name="20% - Accent4 9 5 3" xfId="6810" xr:uid="{038ACFF8-A259-46D7-9053-5E179EB3BF3C}"/>
    <cellStyle name="20% - Accent4 9 6" xfId="3424" xr:uid="{5ADCE999-D4FC-4598-9F75-24CEA98F6E2C}"/>
    <cellStyle name="20% - Accent4 9 6 2" xfId="8964" xr:uid="{BCC633F1-C442-4F99-8AB3-E68331146155}"/>
    <cellStyle name="20% - Accent4 9 7" xfId="6804" xr:uid="{2C2400E7-694C-45A5-9033-EAC453AD1DC0}"/>
    <cellStyle name="20% - Accent5" xfId="29" builtinId="46" customBuiltin="1"/>
    <cellStyle name="20% - Accent5 10" xfId="619" xr:uid="{15652045-45A1-4099-B81F-09B5879AF346}"/>
    <cellStyle name="20% - Accent5 10 2" xfId="620" xr:uid="{1580F13D-C091-40ED-B14C-6CB2B2D4D680}"/>
    <cellStyle name="20% - Accent5 10 2 2" xfId="621" xr:uid="{413C2198-9916-4F64-BB7D-EA550A3EE150}"/>
    <cellStyle name="20% - Accent5 10 2 2 2" xfId="5127" xr:uid="{763C714B-C5C9-4012-BD01-4FB214C118D3}"/>
    <cellStyle name="20% - Accent5 10 2 2 2 2" xfId="10666" xr:uid="{83789BFF-C57C-48B6-B7DB-19DE5AD79FAE}"/>
    <cellStyle name="20% - Accent5 10 2 2 3" xfId="6814" xr:uid="{0079A4B7-F32F-4D9A-9E83-22E29981ECD9}"/>
    <cellStyle name="20% - Accent5 10 2 3" xfId="3428" xr:uid="{5BAB6CC7-C755-443A-8425-4DFB4C6006EC}"/>
    <cellStyle name="20% - Accent5 10 2 3 2" xfId="8968" xr:uid="{A1C79843-1DC7-48ED-BEB2-EC267363D96C}"/>
    <cellStyle name="20% - Accent5 10 2 4" xfId="6813" xr:uid="{CF001AF6-1592-4F78-BDC0-BD3A0FDF7B76}"/>
    <cellStyle name="20% - Accent5 10 3" xfId="622" xr:uid="{89D53134-80C5-4336-8DDE-3C1B61C5AE53}"/>
    <cellStyle name="20% - Accent5 10 3 2" xfId="5126" xr:uid="{A76457BE-74E3-4A15-9EA1-EC4E0BE296CB}"/>
    <cellStyle name="20% - Accent5 10 3 2 2" xfId="10665" xr:uid="{AE0514F9-D8E7-4402-B146-A3A5794D815B}"/>
    <cellStyle name="20% - Accent5 10 3 3" xfId="6815" xr:uid="{2CFC0055-178C-4719-BFB6-454855514000}"/>
    <cellStyle name="20% - Accent5 10 4" xfId="3427" xr:uid="{F1BA8864-8539-437C-96DD-489D7C8D5416}"/>
    <cellStyle name="20% - Accent5 10 4 2" xfId="8967" xr:uid="{A723280D-814F-4E20-B982-5BC31D0CD0C2}"/>
    <cellStyle name="20% - Accent5 10 5" xfId="6812" xr:uid="{BB0BE605-F573-4AB8-85DE-D2FBC720114D}"/>
    <cellStyle name="20% - Accent5 11" xfId="623" xr:uid="{05AB1EEF-B52B-439C-B665-87097030D898}"/>
    <cellStyle name="20% - Accent5 11 2" xfId="624" xr:uid="{DCCE40A4-6534-472E-8F5E-6B1A7D344C25}"/>
    <cellStyle name="20% - Accent5 11 2 2" xfId="5128" xr:uid="{3C69FC23-BEC0-4D5A-90E9-3569FFAF6DDB}"/>
    <cellStyle name="20% - Accent5 11 2 2 2" xfId="10667" xr:uid="{E6CBFCE9-8745-412A-96F2-796B4A2C1CCD}"/>
    <cellStyle name="20% - Accent5 11 2 3" xfId="6817" xr:uid="{EFF2E35B-3595-4326-B0A1-464EAF7A8A99}"/>
    <cellStyle name="20% - Accent5 11 3" xfId="3429" xr:uid="{BBBEEB99-DB55-420F-B556-C7205AE81753}"/>
    <cellStyle name="20% - Accent5 11 3 2" xfId="8969" xr:uid="{B66406AA-62AA-4C97-ABEA-967819F441CA}"/>
    <cellStyle name="20% - Accent5 11 4" xfId="6816" xr:uid="{EB582659-DBDD-49DA-85A6-563DA0423981}"/>
    <cellStyle name="20% - Accent5 12" xfId="625" xr:uid="{450CECE1-33CE-4282-8B23-4A6B0B02CFA9}"/>
    <cellStyle name="20% - Accent5 12 2" xfId="626" xr:uid="{5DB0A9BE-2DD6-4F25-9E6B-7ECA3E9B8D3E}"/>
    <cellStyle name="20% - Accent5 12 2 2" xfId="5129" xr:uid="{8B64424E-B2F0-44FC-84E7-85BCFAA125DB}"/>
    <cellStyle name="20% - Accent5 12 2 2 2" xfId="10668" xr:uid="{089AEC83-4D2A-4736-9CF5-B439EBD19D57}"/>
    <cellStyle name="20% - Accent5 12 2 3" xfId="6819" xr:uid="{72AF3E4A-768C-4F06-B516-EB01C2AF4785}"/>
    <cellStyle name="20% - Accent5 12 3" xfId="3430" xr:uid="{06ED752B-6C0D-44C6-8443-F65F6ABF15A9}"/>
    <cellStyle name="20% - Accent5 12 3 2" xfId="8970" xr:uid="{33BFF084-751A-4091-8747-CA0B1E1C48ED}"/>
    <cellStyle name="20% - Accent5 12 4" xfId="6818" xr:uid="{C865891E-5FF3-40B8-9DAA-E0F507ACB9B4}"/>
    <cellStyle name="20% - Accent5 13" xfId="627" xr:uid="{D1388FA7-8D6B-43BB-95C8-6925D64B0014}"/>
    <cellStyle name="20% - Accent5 13 2" xfId="628" xr:uid="{2ABE63F6-400C-446D-BD0F-B3A470B678FC}"/>
    <cellStyle name="20% - Accent5 13 2 2" xfId="5130" xr:uid="{FE454EDF-0B58-4878-90BF-3AACA27B96CB}"/>
    <cellStyle name="20% - Accent5 13 2 2 2" xfId="10669" xr:uid="{98AEA83F-E2EF-4139-9711-3C6A8061C3C7}"/>
    <cellStyle name="20% - Accent5 13 2 3" xfId="6821" xr:uid="{EF6A9A55-AC3E-4E2F-A916-F1CA5343EAFF}"/>
    <cellStyle name="20% - Accent5 13 3" xfId="3431" xr:uid="{B03D5CA3-59CC-4CAE-B10F-F3A0015138FE}"/>
    <cellStyle name="20% - Accent5 13 3 2" xfId="8971" xr:uid="{3FDEC30E-0CEA-4C31-AA94-CEB910502692}"/>
    <cellStyle name="20% - Accent5 13 4" xfId="6820" xr:uid="{695158A2-2860-4F65-ADB7-E872DF9DCECB}"/>
    <cellStyle name="20% - Accent5 14" xfId="629" xr:uid="{C7F30906-58E8-419F-BDCD-7C97C8E1892B}"/>
    <cellStyle name="20% - Accent5 14 2" xfId="5125" xr:uid="{8DBFA4A8-1FD7-44F6-AC18-3E052E2D6EDD}"/>
    <cellStyle name="20% - Accent5 14 2 2" xfId="10664" xr:uid="{6C2A0E91-95F8-40D3-934C-45AA847673B3}"/>
    <cellStyle name="20% - Accent5 14 3" xfId="6822" xr:uid="{C0B536B5-7294-496A-8859-E4CC73888F72}"/>
    <cellStyle name="20% - Accent5 15" xfId="3154" xr:uid="{E06C15A0-5A96-4DB7-8A06-9C356602748F}"/>
    <cellStyle name="20% - Accent5 15 2" xfId="8699" xr:uid="{E106D262-624F-40BD-84E9-538560326B72}"/>
    <cellStyle name="20% - Accent5 16" xfId="6811" xr:uid="{9FDF529B-8A2B-4C06-86D9-701DC1C9DDB5}"/>
    <cellStyle name="20% - Accent5 2" xfId="630" xr:uid="{606CD95A-4F66-42FA-A113-66713B3D529F}"/>
    <cellStyle name="20% - Accent5 2 2" xfId="631" xr:uid="{F09B85AF-CC35-46A4-A06C-276F1ACACEF2}"/>
    <cellStyle name="20% - Accent5 2 2 2" xfId="632" xr:uid="{C5653A4E-B2B0-49C6-B97A-D1B7A2B030F9}"/>
    <cellStyle name="20% - Accent5 2 2 2 2" xfId="633" xr:uid="{A1A3E8E1-A8DA-48B7-B473-D3FFD6ADCF4B}"/>
    <cellStyle name="20% - Accent5 2 2 2 2 2" xfId="4578" xr:uid="{50F19741-21B5-4D4A-8559-B82C8AEFE73D}"/>
    <cellStyle name="20% - Accent5 2 2 2 2 2 2" xfId="10117" xr:uid="{6BDAC068-20D4-4C8C-AA1E-A7D093B061A3}"/>
    <cellStyle name="20% - Accent5 2 2 2 2 3" xfId="6826" xr:uid="{BE50E3A1-DB9B-4CB8-AC4B-F135691CA2F5}"/>
    <cellStyle name="20% - Accent5 2 2 2 3" xfId="634" xr:uid="{C6FC4D78-4335-49AC-93BB-55E0F26F8D72}"/>
    <cellStyle name="20% - Accent5 2 2 2 3 2" xfId="5133" xr:uid="{BEAE34A8-F4DF-4523-88C5-43E2D3855339}"/>
    <cellStyle name="20% - Accent5 2 2 2 3 2 2" xfId="10672" xr:uid="{EAF33828-B245-44B8-9AAF-A43B2D00283D}"/>
    <cellStyle name="20% - Accent5 2 2 2 3 3" xfId="6827" xr:uid="{FE40078C-BE35-4E3E-BF69-F9AF44EBACD8}"/>
    <cellStyle name="20% - Accent5 2 2 2 4" xfId="3434" xr:uid="{A6A007F6-3A11-4ED4-8DD5-E199529C131A}"/>
    <cellStyle name="20% - Accent5 2 2 2 4 2" xfId="8974" xr:uid="{0BAEF1CA-F49B-41C0-866C-60503C566C46}"/>
    <cellStyle name="20% - Accent5 2 2 2 5" xfId="6825" xr:uid="{37C9966B-4ADB-45AC-9D79-116CA45C31E5}"/>
    <cellStyle name="20% - Accent5 2 2 3" xfId="635" xr:uid="{638AF4C2-E5DA-4EA7-AD1D-02D8B384CFB6}"/>
    <cellStyle name="20% - Accent5 2 2 3 2" xfId="636" xr:uid="{33F9A5AD-8696-4767-857E-9CC9E18F5F14}"/>
    <cellStyle name="20% - Accent5 2 2 3 2 2" xfId="5134" xr:uid="{C3C96ED4-DF02-49F3-96C3-BA390F35A015}"/>
    <cellStyle name="20% - Accent5 2 2 3 2 2 2" xfId="10673" xr:uid="{C18032D2-7C47-4F86-99F4-FE8A11A6512F}"/>
    <cellStyle name="20% - Accent5 2 2 3 2 3" xfId="6829" xr:uid="{6D47E974-DDC4-4705-8A24-72B0E7D824ED}"/>
    <cellStyle name="20% - Accent5 2 2 3 3" xfId="3435" xr:uid="{275A0E0F-33C0-4545-A8BD-7EEBC717B812}"/>
    <cellStyle name="20% - Accent5 2 2 3 3 2" xfId="8975" xr:uid="{BF911DB9-05BE-4661-8293-D777CB45E3C4}"/>
    <cellStyle name="20% - Accent5 2 2 3 4" xfId="6828" xr:uid="{1E151D72-DAC9-4097-BA64-27A9F2DED59A}"/>
    <cellStyle name="20% - Accent5 2 2 4" xfId="637" xr:uid="{4FFA4A91-DFE8-46CB-95F9-03B813FF095B}"/>
    <cellStyle name="20% - Accent5 2 2 4 2" xfId="638" xr:uid="{6DAB1710-4005-47DF-BAA6-DE6B1B62BADA}"/>
    <cellStyle name="20% - Accent5 2 2 4 2 2" xfId="5135" xr:uid="{E82E4249-3245-43AF-8DD9-9EE5B6F5D0C2}"/>
    <cellStyle name="20% - Accent5 2 2 4 2 2 2" xfId="10674" xr:uid="{0D93C34D-648E-4025-927C-67957A3E7617}"/>
    <cellStyle name="20% - Accent5 2 2 4 2 3" xfId="6831" xr:uid="{BB524827-4B48-4D1B-B685-9184DCBA1324}"/>
    <cellStyle name="20% - Accent5 2 2 4 3" xfId="3436" xr:uid="{5D8E33EF-247B-4E5A-A795-F2ECCF9D30CF}"/>
    <cellStyle name="20% - Accent5 2 2 4 3 2" xfId="8976" xr:uid="{520EFE65-B1C1-432C-AFD9-DF8B9226258A}"/>
    <cellStyle name="20% - Accent5 2 2 4 4" xfId="6830" xr:uid="{360E3A45-7EDF-4A63-8A68-740FC3E2A92A}"/>
    <cellStyle name="20% - Accent5 2 2 5" xfId="639" xr:uid="{1B111211-65BB-4D5D-92FC-D142A05937C5}"/>
    <cellStyle name="20% - Accent5 2 2 5 2" xfId="5132" xr:uid="{90B654FD-A088-464D-98A5-8E833BACE2DA}"/>
    <cellStyle name="20% - Accent5 2 2 5 2 2" xfId="10671" xr:uid="{000368AC-4791-45FE-B760-50ACC499AC5E}"/>
    <cellStyle name="20% - Accent5 2 2 5 3" xfId="6832" xr:uid="{ED16D2ED-8669-447E-B6EE-3BAE37218860}"/>
    <cellStyle name="20% - Accent5 2 2 6" xfId="3433" xr:uid="{93110C4F-9BA2-4A34-817E-EF18F8F3AB9A}"/>
    <cellStyle name="20% - Accent5 2 2 6 2" xfId="8973" xr:uid="{3D57FB1E-BE97-4699-87DE-5ED932B67F42}"/>
    <cellStyle name="20% - Accent5 2 2 7" xfId="6824" xr:uid="{60844DB7-0D61-48CB-B1EC-90F7106BB262}"/>
    <cellStyle name="20% - Accent5 2 3" xfId="640" xr:uid="{876AC58C-D61B-4ADD-8340-9ADA91370BE8}"/>
    <cellStyle name="20% - Accent5 2 3 2" xfId="641" xr:uid="{2D69CDF0-E700-4896-8DB1-02035AAB8F93}"/>
    <cellStyle name="20% - Accent5 2 3 2 2" xfId="642" xr:uid="{F88BD485-7179-412A-884B-F5DF5D3F728B}"/>
    <cellStyle name="20% - Accent5 2 3 2 2 2" xfId="5137" xr:uid="{B1CA7386-D9FE-4116-A0FF-A470A786F085}"/>
    <cellStyle name="20% - Accent5 2 3 2 2 2 2" xfId="10676" xr:uid="{0F4E7409-FF16-49D1-A507-9A8066D9DFE9}"/>
    <cellStyle name="20% - Accent5 2 3 2 2 3" xfId="6835" xr:uid="{8E61FB5A-25D4-4762-B0CB-1FF14EECA364}"/>
    <cellStyle name="20% - Accent5 2 3 2 3" xfId="3438" xr:uid="{9A0C17BD-64E3-4005-8967-1ADB0DF1DCFE}"/>
    <cellStyle name="20% - Accent5 2 3 2 3 2" xfId="8978" xr:uid="{9AE56CD6-9963-41CB-84D5-12F0B7872C2C}"/>
    <cellStyle name="20% - Accent5 2 3 2 4" xfId="6834" xr:uid="{337E4E74-CEDD-40A6-BD9E-8D20A1148443}"/>
    <cellStyle name="20% - Accent5 2 3 3" xfId="643" xr:uid="{12D84202-12D3-4D44-A651-8A41AC62C5B8}"/>
    <cellStyle name="20% - Accent5 2 3 3 2" xfId="644" xr:uid="{86D6D2CC-6868-4CC5-A3F6-89F60D60C037}"/>
    <cellStyle name="20% - Accent5 2 3 3 2 2" xfId="5138" xr:uid="{72D37486-B95B-41F8-A727-2ABBC47880F8}"/>
    <cellStyle name="20% - Accent5 2 3 3 2 2 2" xfId="10677" xr:uid="{38915EC5-A16D-461E-8B92-A49FA881EEFD}"/>
    <cellStyle name="20% - Accent5 2 3 3 2 3" xfId="6837" xr:uid="{5EB6CA64-45AE-4B04-9661-3D0E46AECA87}"/>
    <cellStyle name="20% - Accent5 2 3 3 3" xfId="3439" xr:uid="{E5FB99A8-E37E-4950-8A04-AB7F44443E9B}"/>
    <cellStyle name="20% - Accent5 2 3 3 3 2" xfId="8979" xr:uid="{E2C37D4E-51AC-4199-83B6-737CD771A097}"/>
    <cellStyle name="20% - Accent5 2 3 3 4" xfId="6836" xr:uid="{4052AA81-CF7C-49A7-8B46-B714650A6167}"/>
    <cellStyle name="20% - Accent5 2 3 4" xfId="645" xr:uid="{64BC2C7A-5A44-4AB0-BCCA-D410046DA13A}"/>
    <cellStyle name="20% - Accent5 2 3 4 2" xfId="4579" xr:uid="{A1AF02EC-EFEF-41F1-B270-676AE6255ED7}"/>
    <cellStyle name="20% - Accent5 2 3 4 2 2" xfId="10118" xr:uid="{3F81ABF6-E630-4EE5-8554-7F7DAF0269E4}"/>
    <cellStyle name="20% - Accent5 2 3 4 3" xfId="6838" xr:uid="{341B151C-7111-4A43-A239-A57407955C27}"/>
    <cellStyle name="20% - Accent5 2 3 5" xfId="646" xr:uid="{3084F249-34AD-4402-9472-7C9EAF8A68C8}"/>
    <cellStyle name="20% - Accent5 2 3 5 2" xfId="5136" xr:uid="{E66C98C0-F783-436F-A215-23721A17C193}"/>
    <cellStyle name="20% - Accent5 2 3 5 2 2" xfId="10675" xr:uid="{837B1F8F-E3B3-4CE3-9F86-D1CC2711D99F}"/>
    <cellStyle name="20% - Accent5 2 3 5 3" xfId="6839" xr:uid="{7F7A5736-CC2D-4550-9FB5-E0F260231AC5}"/>
    <cellStyle name="20% - Accent5 2 3 6" xfId="3437" xr:uid="{120D0FE3-4A90-4C9C-B47E-E514100CAEDC}"/>
    <cellStyle name="20% - Accent5 2 3 6 2" xfId="8977" xr:uid="{33002EE4-F76F-4C79-A9DA-6681C4256BD5}"/>
    <cellStyle name="20% - Accent5 2 3 7" xfId="6833" xr:uid="{29EEB17D-4AF4-425A-887F-5C8A31CD5CC6}"/>
    <cellStyle name="20% - Accent5 2 4" xfId="647" xr:uid="{4F1EC52B-D27D-4CFE-A373-3540EDC58CF9}"/>
    <cellStyle name="20% - Accent5 2 4 2" xfId="648" xr:uid="{BEA887A7-E6A1-4F40-B93A-8785EED0BBAA}"/>
    <cellStyle name="20% - Accent5 2 4 2 2" xfId="4580" xr:uid="{7B820817-C7EE-41FB-919F-9DE98AA954F0}"/>
    <cellStyle name="20% - Accent5 2 4 2 2 2" xfId="10119" xr:uid="{4431ED02-B7C5-4ED4-A0AF-3C21E05EA202}"/>
    <cellStyle name="20% - Accent5 2 4 2 3" xfId="6841" xr:uid="{A4D5B4B6-DB9E-4336-93C9-6014376BC360}"/>
    <cellStyle name="20% - Accent5 2 4 3" xfId="649" xr:uid="{C8688378-F049-4B0D-94CF-B2EADAE9FB88}"/>
    <cellStyle name="20% - Accent5 2 4 3 2" xfId="5139" xr:uid="{B1CD3A63-F69C-4ECF-BCEA-109BDB6DAC4A}"/>
    <cellStyle name="20% - Accent5 2 4 3 2 2" xfId="10678" xr:uid="{D42331E6-6F41-4AF1-9234-4026012C2E3F}"/>
    <cellStyle name="20% - Accent5 2 4 3 3" xfId="6842" xr:uid="{0B2F0018-FD3D-4345-A5B0-94B4B09022D5}"/>
    <cellStyle name="20% - Accent5 2 4 4" xfId="3440" xr:uid="{BE969241-25E2-4ED3-9018-9B3A4A3D7070}"/>
    <cellStyle name="20% - Accent5 2 4 4 2" xfId="8980" xr:uid="{E2065E4B-B6DB-46D8-9C67-98B822B25800}"/>
    <cellStyle name="20% - Accent5 2 4 5" xfId="6840" xr:uid="{575C76C3-9529-4CCE-B0B7-D7E3076364FD}"/>
    <cellStyle name="20% - Accent5 2 5" xfId="650" xr:uid="{BD347FE0-F9B4-4DEA-AB6E-942283A5C607}"/>
    <cellStyle name="20% - Accent5 2 5 2" xfId="651" xr:uid="{45FF246F-C1AC-40A2-99C9-AF8BA4F91698}"/>
    <cellStyle name="20% - Accent5 2 5 2 2" xfId="5140" xr:uid="{21CB4883-4C4D-4FA7-8323-DE5716621DF2}"/>
    <cellStyle name="20% - Accent5 2 5 2 2 2" xfId="10679" xr:uid="{76F761DA-1DA1-4824-B143-CCE0323A265D}"/>
    <cellStyle name="20% - Accent5 2 5 2 3" xfId="6844" xr:uid="{02E93E13-930D-4A8F-97B5-76B5AAF982AD}"/>
    <cellStyle name="20% - Accent5 2 5 3" xfId="3441" xr:uid="{836C07B9-F4BA-4D9D-9669-374AEE0B9E7A}"/>
    <cellStyle name="20% - Accent5 2 5 3 2" xfId="8981" xr:uid="{1F739140-D29A-429B-8E57-95A492960B3F}"/>
    <cellStyle name="20% - Accent5 2 5 4" xfId="6843" xr:uid="{7A77FB4A-004B-4055-AFC5-BD6E8924BD47}"/>
    <cellStyle name="20% - Accent5 2 6" xfId="652" xr:uid="{2F245925-5D96-42AC-B443-AF19D02007FD}"/>
    <cellStyle name="20% - Accent5 2 6 2" xfId="653" xr:uid="{381C2B82-0D58-4E05-BBCF-4D52DF506430}"/>
    <cellStyle name="20% - Accent5 2 6 2 2" xfId="5141" xr:uid="{D081BA42-E242-4921-8142-15365220D38C}"/>
    <cellStyle name="20% - Accent5 2 6 2 2 2" xfId="10680" xr:uid="{D67A38F3-4377-4D4C-A8CE-B92FC2D50363}"/>
    <cellStyle name="20% - Accent5 2 6 2 3" xfId="6846" xr:uid="{6DBA4A4A-B38F-40C1-A55C-DD1ACFD0CB28}"/>
    <cellStyle name="20% - Accent5 2 6 3" xfId="3442" xr:uid="{124994C9-0FFC-46C4-B370-16E16F3C0572}"/>
    <cellStyle name="20% - Accent5 2 6 3 2" xfId="8982" xr:uid="{141FDD81-BD06-48EF-A08D-939C508B811A}"/>
    <cellStyle name="20% - Accent5 2 6 4" xfId="6845" xr:uid="{9E9F8E3A-3631-44B3-B4B5-128A06AF0EE3}"/>
    <cellStyle name="20% - Accent5 2 7" xfId="654" xr:uid="{2B1E6C7C-5D79-4251-93EA-DD56CA3D12F4}"/>
    <cellStyle name="20% - Accent5 2 7 2" xfId="5131" xr:uid="{6430AE9E-BF8A-4749-9A10-9179CBD89D0A}"/>
    <cellStyle name="20% - Accent5 2 7 2 2" xfId="10670" xr:uid="{BFE78DD6-45E0-4FAA-9264-73777B0D32BC}"/>
    <cellStyle name="20% - Accent5 2 7 3" xfId="6847" xr:uid="{BD0094A9-D98A-4A00-99D5-D52683701DB9}"/>
    <cellStyle name="20% - Accent5 2 8" xfId="3432" xr:uid="{93F750F1-4716-438C-BD35-C80CF7E1990C}"/>
    <cellStyle name="20% - Accent5 2 8 2" xfId="8972" xr:uid="{CE3A2611-48B8-459C-8992-74FA7E411B6C}"/>
    <cellStyle name="20% - Accent5 2 9" xfId="6823" xr:uid="{F0C951DC-C6EA-4F18-83AB-8F96CC3AB586}"/>
    <cellStyle name="20% - Accent5 3" xfId="655" xr:uid="{FEBE2ECB-0CF3-499D-8C26-A0AA6EA0B20E}"/>
    <cellStyle name="20% - Accent5 3 2" xfId="656" xr:uid="{813C7246-6E2C-4193-8DBD-6B80005E4B82}"/>
    <cellStyle name="20% - Accent5 3 2 2" xfId="657" xr:uid="{9F2DD16B-6780-4A5A-A54C-F6674F89D3E2}"/>
    <cellStyle name="20% - Accent5 3 2 2 2" xfId="658" xr:uid="{3D0207FF-BBD3-4446-9110-FBA25DFB8679}"/>
    <cellStyle name="20% - Accent5 3 2 2 2 2" xfId="4581" xr:uid="{A432A3FC-D18B-4233-B95E-841512A6EDBB}"/>
    <cellStyle name="20% - Accent5 3 2 2 2 2 2" xfId="10120" xr:uid="{6731DE4B-C7C2-419F-811B-BFBA3C8CFBBF}"/>
    <cellStyle name="20% - Accent5 3 2 2 2 3" xfId="6851" xr:uid="{A5D78C5D-C54F-4909-B08F-E07138685DCE}"/>
    <cellStyle name="20% - Accent5 3 2 2 3" xfId="659" xr:uid="{227698AF-A8A3-4431-ADD6-584D06B49E5B}"/>
    <cellStyle name="20% - Accent5 3 2 2 3 2" xfId="5144" xr:uid="{084C2815-353C-43F9-BC2B-EE69C113EBB2}"/>
    <cellStyle name="20% - Accent5 3 2 2 3 2 2" xfId="10683" xr:uid="{7698FB1B-5923-44D4-99E4-E11D535F2EE4}"/>
    <cellStyle name="20% - Accent5 3 2 2 3 3" xfId="6852" xr:uid="{38D5B191-D00D-4DCA-89C1-E5AB74C4C080}"/>
    <cellStyle name="20% - Accent5 3 2 2 4" xfId="3445" xr:uid="{7A0C7F29-5805-4FCC-8E52-00ED826A11F7}"/>
    <cellStyle name="20% - Accent5 3 2 2 4 2" xfId="8985" xr:uid="{E05368FF-F834-41F9-B36C-2DE0DBA8945E}"/>
    <cellStyle name="20% - Accent5 3 2 2 5" xfId="6850" xr:uid="{C3C85270-DB82-485D-A82F-1F5AFC97BE94}"/>
    <cellStyle name="20% - Accent5 3 2 3" xfId="660" xr:uid="{63F0518E-6212-406A-AB8A-CF41A10EEAE2}"/>
    <cellStyle name="20% - Accent5 3 2 3 2" xfId="661" xr:uid="{F1456DAD-D23A-444A-A771-7E589C0F8A8A}"/>
    <cellStyle name="20% - Accent5 3 2 3 2 2" xfId="5145" xr:uid="{F41BAA93-6361-4F1C-A5C0-A254ED19875F}"/>
    <cellStyle name="20% - Accent5 3 2 3 2 2 2" xfId="10684" xr:uid="{77B250C1-A7CF-49C4-8155-229D699AC98C}"/>
    <cellStyle name="20% - Accent5 3 2 3 2 3" xfId="6854" xr:uid="{A12EEDD9-E051-4F15-9AA7-7CD8D68E1840}"/>
    <cellStyle name="20% - Accent5 3 2 3 3" xfId="3446" xr:uid="{B71CDB2C-BCE0-4873-B21A-0BE710EFC784}"/>
    <cellStyle name="20% - Accent5 3 2 3 3 2" xfId="8986" xr:uid="{3B04518E-98F5-4C25-9545-AB5B2BBFAB87}"/>
    <cellStyle name="20% - Accent5 3 2 3 4" xfId="6853" xr:uid="{53FB7598-D258-4A54-ABB1-A63BBAB2421D}"/>
    <cellStyle name="20% - Accent5 3 2 4" xfId="662" xr:uid="{85029B7A-E604-455D-9769-8BFD4DB1411C}"/>
    <cellStyle name="20% - Accent5 3 2 4 2" xfId="663" xr:uid="{E496DA85-7DD4-427D-A735-A7608EC29E3E}"/>
    <cellStyle name="20% - Accent5 3 2 4 2 2" xfId="5146" xr:uid="{14B01B65-87B5-40DE-828D-74BA19B98A68}"/>
    <cellStyle name="20% - Accent5 3 2 4 2 2 2" xfId="10685" xr:uid="{B12D60B8-3616-4C2D-AD14-F5E0884994C9}"/>
    <cellStyle name="20% - Accent5 3 2 4 2 3" xfId="6856" xr:uid="{597710B5-3F55-4723-BAC1-60F1576FF8DF}"/>
    <cellStyle name="20% - Accent5 3 2 4 3" xfId="3447" xr:uid="{2281B71A-0A32-4737-ADC8-34F9735A1A73}"/>
    <cellStyle name="20% - Accent5 3 2 4 3 2" xfId="8987" xr:uid="{684DD36B-8EBE-4C2F-9866-016836A51362}"/>
    <cellStyle name="20% - Accent5 3 2 4 4" xfId="6855" xr:uid="{5136A72F-030D-47B5-BEEB-32BA7347E9AB}"/>
    <cellStyle name="20% - Accent5 3 2 5" xfId="664" xr:uid="{15B2E989-E5BD-461C-94F5-F240A38DCECF}"/>
    <cellStyle name="20% - Accent5 3 2 5 2" xfId="5143" xr:uid="{CC14D4A2-9972-4585-9875-421F638F1C44}"/>
    <cellStyle name="20% - Accent5 3 2 5 2 2" xfId="10682" xr:uid="{F75E6FDD-7311-4277-92D2-21159DD66985}"/>
    <cellStyle name="20% - Accent5 3 2 5 3" xfId="6857" xr:uid="{2FDBE1CA-4909-4E59-A532-4541548DD511}"/>
    <cellStyle name="20% - Accent5 3 2 6" xfId="3444" xr:uid="{3A07CFB1-BA94-4444-A3E9-D2723CFA11E0}"/>
    <cellStyle name="20% - Accent5 3 2 6 2" xfId="8984" xr:uid="{18A92D5C-D6E9-4CAA-A8CD-5CD61CE75162}"/>
    <cellStyle name="20% - Accent5 3 2 7" xfId="6849" xr:uid="{3B3D7C54-70FB-4124-B10F-E25A4F14D441}"/>
    <cellStyle name="20% - Accent5 3 3" xfId="665" xr:uid="{AA1FBB6E-83A3-4EEB-A9DB-4F00728C6CF2}"/>
    <cellStyle name="20% - Accent5 3 3 2" xfId="666" xr:uid="{A7FD85C8-BEBC-4FB1-922C-0F3397A2FED8}"/>
    <cellStyle name="20% - Accent5 3 3 2 2" xfId="667" xr:uid="{5920C3EB-ABA6-4D73-BBAB-BF51BFAFFD45}"/>
    <cellStyle name="20% - Accent5 3 3 2 2 2" xfId="5148" xr:uid="{6D0B365C-4379-42C5-8051-E315A4D27462}"/>
    <cellStyle name="20% - Accent5 3 3 2 2 2 2" xfId="10687" xr:uid="{C717CE98-0F7F-4D94-9201-2A775BA21E60}"/>
    <cellStyle name="20% - Accent5 3 3 2 2 3" xfId="6860" xr:uid="{BF5BC840-0198-42FB-B3D1-59CDCAE9FE0C}"/>
    <cellStyle name="20% - Accent5 3 3 2 3" xfId="3449" xr:uid="{2CA63A4E-8700-4EA8-B681-BE2328C9AC08}"/>
    <cellStyle name="20% - Accent5 3 3 2 3 2" xfId="8989" xr:uid="{CE99D8B7-8E86-4C16-B220-57E10DB255BD}"/>
    <cellStyle name="20% - Accent5 3 3 2 4" xfId="6859" xr:uid="{C09EB0D0-CCA2-474A-9216-FFBD36A93BC9}"/>
    <cellStyle name="20% - Accent5 3 3 3" xfId="668" xr:uid="{C5CD7697-FD5E-4C9D-A5E2-490368B4F864}"/>
    <cellStyle name="20% - Accent5 3 3 3 2" xfId="669" xr:uid="{0EEAA9D9-C22E-4F45-AED4-CD07C25BE6B5}"/>
    <cellStyle name="20% - Accent5 3 3 3 2 2" xfId="5149" xr:uid="{C3DE140B-C087-4ACE-A27D-0D28E5F308BC}"/>
    <cellStyle name="20% - Accent5 3 3 3 2 2 2" xfId="10688" xr:uid="{13BBF3AD-B5EB-4556-BF45-368C538B6271}"/>
    <cellStyle name="20% - Accent5 3 3 3 2 3" xfId="6862" xr:uid="{155783A1-CFC4-416A-96F1-9D455EC62CEF}"/>
    <cellStyle name="20% - Accent5 3 3 3 3" xfId="3450" xr:uid="{863BE2C7-AD60-4BE2-8256-23846EAF3F9C}"/>
    <cellStyle name="20% - Accent5 3 3 3 3 2" xfId="8990" xr:uid="{A961BAF7-E7EF-4F7F-A61D-6C45989A2B31}"/>
    <cellStyle name="20% - Accent5 3 3 3 4" xfId="6861" xr:uid="{C3787A1E-55E5-4048-ABD6-0E476277C056}"/>
    <cellStyle name="20% - Accent5 3 3 4" xfId="670" xr:uid="{08B82D91-FD85-461E-95FA-1CCEAE4B0BC7}"/>
    <cellStyle name="20% - Accent5 3 3 4 2" xfId="4582" xr:uid="{1380A673-58DF-4A23-AEDE-6EA5AC6C4E49}"/>
    <cellStyle name="20% - Accent5 3 3 4 2 2" xfId="10121" xr:uid="{227FCFCB-2332-4A7C-9B94-E185B9E522A1}"/>
    <cellStyle name="20% - Accent5 3 3 4 3" xfId="6863" xr:uid="{A10DFE9D-3461-4EFB-A11F-64725D7609FD}"/>
    <cellStyle name="20% - Accent5 3 3 5" xfId="671" xr:uid="{41F84CD7-2D84-44B0-B9B6-946CC063F8F1}"/>
    <cellStyle name="20% - Accent5 3 3 5 2" xfId="5147" xr:uid="{F67028E9-0BAD-4155-885F-8466056AC051}"/>
    <cellStyle name="20% - Accent5 3 3 5 2 2" xfId="10686" xr:uid="{479D9DE5-A0F6-4CCD-8C3F-37264320218B}"/>
    <cellStyle name="20% - Accent5 3 3 5 3" xfId="6864" xr:uid="{E4F7E1C5-ACD4-4B41-855D-82665642E348}"/>
    <cellStyle name="20% - Accent5 3 3 6" xfId="3448" xr:uid="{D26E0E0A-39A7-4BA4-BB6F-577CDA9D13D0}"/>
    <cellStyle name="20% - Accent5 3 3 6 2" xfId="8988" xr:uid="{C01CD563-2DD0-4A2F-93AC-6CA0D233DA19}"/>
    <cellStyle name="20% - Accent5 3 3 7" xfId="6858" xr:uid="{BF370FAE-F152-4475-AE6A-4CE948688105}"/>
    <cellStyle name="20% - Accent5 3 4" xfId="672" xr:uid="{23D872BF-CF98-4F5F-AB69-B7DB548E3A37}"/>
    <cellStyle name="20% - Accent5 3 4 2" xfId="673" xr:uid="{AF142E26-B6BF-4195-813F-8EE6667B7BBA}"/>
    <cellStyle name="20% - Accent5 3 4 2 2" xfId="4583" xr:uid="{03F9EC6E-EAF8-41BB-BAAD-9C2A45A5E1E1}"/>
    <cellStyle name="20% - Accent5 3 4 2 2 2" xfId="10122" xr:uid="{2674D848-222D-45FC-B870-96363E2AE66D}"/>
    <cellStyle name="20% - Accent5 3 4 2 3" xfId="6866" xr:uid="{1C371C8A-143C-4DA5-938B-F55D7F85B179}"/>
    <cellStyle name="20% - Accent5 3 4 3" xfId="674" xr:uid="{096BE150-0823-4935-B30C-277DDDC23BA9}"/>
    <cellStyle name="20% - Accent5 3 4 3 2" xfId="5150" xr:uid="{7CA9C4E8-3C0C-4797-95F4-9C6177CE691F}"/>
    <cellStyle name="20% - Accent5 3 4 3 2 2" xfId="10689" xr:uid="{0C73CD3D-22DD-4802-8B33-5D3D8489F6AC}"/>
    <cellStyle name="20% - Accent5 3 4 3 3" xfId="6867" xr:uid="{050CD3C2-8082-4DF2-986E-E88CF2947C68}"/>
    <cellStyle name="20% - Accent5 3 4 4" xfId="3451" xr:uid="{B87AF357-9AFE-4185-A849-54FF7A93E535}"/>
    <cellStyle name="20% - Accent5 3 4 4 2" xfId="8991" xr:uid="{6FBB7A8A-6D17-43EB-977C-ABEB7E3553EE}"/>
    <cellStyle name="20% - Accent5 3 4 5" xfId="6865" xr:uid="{4F5AE9C3-B106-4F88-9F1E-65B68645D631}"/>
    <cellStyle name="20% - Accent5 3 5" xfId="675" xr:uid="{7B6B394D-CD8C-4871-9F50-85ACF034BDA8}"/>
    <cellStyle name="20% - Accent5 3 5 2" xfId="676" xr:uid="{B8C3A2E9-275D-428E-A1A5-95DB70FD91A1}"/>
    <cellStyle name="20% - Accent5 3 5 2 2" xfId="5151" xr:uid="{5D5F663A-AA86-4CB9-9377-1BD0B877C3BE}"/>
    <cellStyle name="20% - Accent5 3 5 2 2 2" xfId="10690" xr:uid="{695D098E-ED90-4C2D-BA15-AB28A1A46FA9}"/>
    <cellStyle name="20% - Accent5 3 5 2 3" xfId="6869" xr:uid="{C178C6C4-C3D0-4315-B43C-A4614DFDFD67}"/>
    <cellStyle name="20% - Accent5 3 5 3" xfId="3452" xr:uid="{4199469C-371B-4940-AB4B-8B6F0FA2F3CA}"/>
    <cellStyle name="20% - Accent5 3 5 3 2" xfId="8992" xr:uid="{3520F0DE-212A-48C9-B050-13653971ABA5}"/>
    <cellStyle name="20% - Accent5 3 5 4" xfId="6868" xr:uid="{077D62D0-C6EE-4971-BC3B-37535246D0B7}"/>
    <cellStyle name="20% - Accent5 3 6" xfId="677" xr:uid="{5E67C0A5-0608-49A3-96D5-471388F54867}"/>
    <cellStyle name="20% - Accent5 3 6 2" xfId="678" xr:uid="{FC029EB8-D67F-480E-9A03-DA10D3C8E304}"/>
    <cellStyle name="20% - Accent5 3 6 2 2" xfId="5152" xr:uid="{33BEBAD6-2FF6-4CF8-9873-B3365DA90B5F}"/>
    <cellStyle name="20% - Accent5 3 6 2 2 2" xfId="10691" xr:uid="{72EFA8A1-464C-453C-9685-5A78F7A69B9E}"/>
    <cellStyle name="20% - Accent5 3 6 2 3" xfId="6871" xr:uid="{F81896A4-72B0-499C-B761-8FD6A879FCFE}"/>
    <cellStyle name="20% - Accent5 3 6 3" xfId="3453" xr:uid="{321991A2-ECF4-4275-9F25-45DC1A364B16}"/>
    <cellStyle name="20% - Accent5 3 6 3 2" xfId="8993" xr:uid="{4958AA6E-CA8E-4972-8C9E-F247E4B51829}"/>
    <cellStyle name="20% - Accent5 3 6 4" xfId="6870" xr:uid="{FD2E8E42-5C39-49AA-B6C1-32EFDFB4A46C}"/>
    <cellStyle name="20% - Accent5 3 7" xfId="679" xr:uid="{0FC6A3DE-AAB8-4358-98A4-1F08A1058520}"/>
    <cellStyle name="20% - Accent5 3 7 2" xfId="5142" xr:uid="{3F4695C8-E25D-43E5-8D85-779D4819176D}"/>
    <cellStyle name="20% - Accent5 3 7 2 2" xfId="10681" xr:uid="{5DAD6668-C6A2-4E67-A7FD-A76A7AD6A3DB}"/>
    <cellStyle name="20% - Accent5 3 7 3" xfId="6872" xr:uid="{B89C16C8-22C2-4C55-9153-67C6299947B4}"/>
    <cellStyle name="20% - Accent5 3 8" xfId="3443" xr:uid="{8426C058-7831-4E98-8095-0A65FFD0A833}"/>
    <cellStyle name="20% - Accent5 3 8 2" xfId="8983" xr:uid="{8A4D3D05-70B4-45E1-93C7-07AD454CC3F8}"/>
    <cellStyle name="20% - Accent5 3 9" xfId="6848" xr:uid="{78013593-32AD-49CA-8662-106CF7EA8158}"/>
    <cellStyle name="20% - Accent5 4" xfId="680" xr:uid="{9A9C5D5D-D377-4DE9-88D6-A7979050C811}"/>
    <cellStyle name="20% - Accent5 4 2" xfId="681" xr:uid="{EE63E159-FD5C-423C-85D5-87C92AF3F2AD}"/>
    <cellStyle name="20% - Accent5 4 2 2" xfId="682" xr:uid="{5F6B6E50-5BC7-4782-88DB-EBA8AA734F51}"/>
    <cellStyle name="20% - Accent5 4 2 2 2" xfId="683" xr:uid="{94E2D0CB-CF7E-4BC7-93BE-7C93E4DF7BD5}"/>
    <cellStyle name="20% - Accent5 4 2 2 2 2" xfId="5155" xr:uid="{5D82419B-8BFE-448C-A134-41F4D681C50B}"/>
    <cellStyle name="20% - Accent5 4 2 2 2 2 2" xfId="10694" xr:uid="{F3AC7012-460C-4138-846D-4A217045C493}"/>
    <cellStyle name="20% - Accent5 4 2 2 2 3" xfId="6876" xr:uid="{3740C452-2AA5-4D3E-B670-7EFC2A7745BA}"/>
    <cellStyle name="20% - Accent5 4 2 2 3" xfId="3456" xr:uid="{9D2F191E-198C-4F3F-B989-696B868726C7}"/>
    <cellStyle name="20% - Accent5 4 2 2 3 2" xfId="8996" xr:uid="{22BAF4B9-2F39-4B88-816C-A5AF569D3ECA}"/>
    <cellStyle name="20% - Accent5 4 2 2 4" xfId="6875" xr:uid="{673F60B8-4F78-4F20-966E-8DB47856127B}"/>
    <cellStyle name="20% - Accent5 4 2 3" xfId="684" xr:uid="{C9F65E7C-B315-4DCD-A9AC-A65779298953}"/>
    <cellStyle name="20% - Accent5 4 2 3 2" xfId="685" xr:uid="{98B5376E-B13E-442C-ABCC-8AAB0E9326F4}"/>
    <cellStyle name="20% - Accent5 4 2 3 2 2" xfId="5156" xr:uid="{29282AA9-4A47-433E-A524-8DF2F4054E56}"/>
    <cellStyle name="20% - Accent5 4 2 3 2 2 2" xfId="10695" xr:uid="{2E562DEF-DE26-45AD-9765-F214E6062C18}"/>
    <cellStyle name="20% - Accent5 4 2 3 2 3" xfId="6878" xr:uid="{33324F2B-634E-432B-856D-50769648CD50}"/>
    <cellStyle name="20% - Accent5 4 2 3 3" xfId="3457" xr:uid="{FDD9E4F0-89BA-451C-8998-9A4E955554BD}"/>
    <cellStyle name="20% - Accent5 4 2 3 3 2" xfId="8997" xr:uid="{0777F53E-4974-410B-82FA-7653D87EFF98}"/>
    <cellStyle name="20% - Accent5 4 2 3 4" xfId="6877" xr:uid="{37CE2EB9-B6E2-4212-AC2B-C3A2B16E6C9E}"/>
    <cellStyle name="20% - Accent5 4 2 4" xfId="686" xr:uid="{B68B57B4-FCEA-4C30-998A-DF3EA192F1F0}"/>
    <cellStyle name="20% - Accent5 4 2 4 2" xfId="4584" xr:uid="{A06E9CB5-D523-40AE-93E2-29DED3722102}"/>
    <cellStyle name="20% - Accent5 4 2 4 2 2" xfId="10123" xr:uid="{248AC312-F091-4B0C-9C17-40EFF1757678}"/>
    <cellStyle name="20% - Accent5 4 2 4 3" xfId="6879" xr:uid="{5DC23237-577D-4433-B00C-EE9C32FB0415}"/>
    <cellStyle name="20% - Accent5 4 2 5" xfId="687" xr:uid="{0252277A-2CD7-4B95-87A3-DC6FA23E80D1}"/>
    <cellStyle name="20% - Accent5 4 2 5 2" xfId="5154" xr:uid="{C80EE629-1EAA-4CC6-9754-9CDF17B93F0D}"/>
    <cellStyle name="20% - Accent5 4 2 5 2 2" xfId="10693" xr:uid="{848F7CCB-E8E8-466F-9663-0CCF5EF59CFB}"/>
    <cellStyle name="20% - Accent5 4 2 5 3" xfId="6880" xr:uid="{0E6D2013-9B4C-45E7-AAC4-670FD6FF9481}"/>
    <cellStyle name="20% - Accent5 4 2 6" xfId="3455" xr:uid="{827BEEF7-3144-449E-AE30-9D96A3ED428D}"/>
    <cellStyle name="20% - Accent5 4 2 6 2" xfId="8995" xr:uid="{C6208CA1-08A5-4A47-A12E-B3420FCB04DE}"/>
    <cellStyle name="20% - Accent5 4 2 7" xfId="6874" xr:uid="{E9FCD16B-7A38-4857-8192-698463AA27B0}"/>
    <cellStyle name="20% - Accent5 4 3" xfId="688" xr:uid="{50E4DA1B-745D-441C-ABF2-EBDD764B17A5}"/>
    <cellStyle name="20% - Accent5 4 3 2" xfId="689" xr:uid="{A1F2D2C7-9B69-4F7F-87EB-CE2B4A9DB0A1}"/>
    <cellStyle name="20% - Accent5 4 3 2 2" xfId="4585" xr:uid="{4B0E336C-F7D3-44B7-847B-4CE62D63524E}"/>
    <cellStyle name="20% - Accent5 4 3 2 2 2" xfId="10124" xr:uid="{09497756-8DB3-4757-A919-B55528AAFD52}"/>
    <cellStyle name="20% - Accent5 4 3 2 3" xfId="6882" xr:uid="{FD646027-2F0B-4445-AA24-69942CFCB83A}"/>
    <cellStyle name="20% - Accent5 4 3 3" xfId="690" xr:uid="{F96317A3-3571-48FC-AE4C-2A2FA6775A44}"/>
    <cellStyle name="20% - Accent5 4 3 3 2" xfId="5157" xr:uid="{00CD9DA2-0336-43DF-B7F5-6F5E4CF7348C}"/>
    <cellStyle name="20% - Accent5 4 3 3 2 2" xfId="10696" xr:uid="{4E5AC07E-7B5D-469E-9276-00EFAB369312}"/>
    <cellStyle name="20% - Accent5 4 3 3 3" xfId="6883" xr:uid="{7A9AF3B1-D257-4AB0-9420-7CC096DCC21F}"/>
    <cellStyle name="20% - Accent5 4 3 4" xfId="3458" xr:uid="{EE61D65D-4464-465C-82D7-721286A416C7}"/>
    <cellStyle name="20% - Accent5 4 3 4 2" xfId="8998" xr:uid="{5AF3DCE0-9B17-4172-82BA-96A58D907D6A}"/>
    <cellStyle name="20% - Accent5 4 3 5" xfId="6881" xr:uid="{644E222B-8C47-4B25-8BFD-E5870EC054F8}"/>
    <cellStyle name="20% - Accent5 4 4" xfId="691" xr:uid="{14E7F325-605A-4DD0-A6B9-C0EF81139F2C}"/>
    <cellStyle name="20% - Accent5 4 4 2" xfId="692" xr:uid="{1B6F6907-AC2B-48CE-979E-AAB3DC0E1674}"/>
    <cellStyle name="20% - Accent5 4 4 2 2" xfId="5158" xr:uid="{3AE6341D-88A2-4EAA-B03D-DFDABE3BF975}"/>
    <cellStyle name="20% - Accent5 4 4 2 2 2" xfId="10697" xr:uid="{677335AB-B306-4462-B649-0A5453D1F3CD}"/>
    <cellStyle name="20% - Accent5 4 4 2 3" xfId="6885" xr:uid="{0CC49D7A-39A1-4419-B868-0B21B77ECE25}"/>
    <cellStyle name="20% - Accent5 4 4 3" xfId="3459" xr:uid="{ED400B51-7C9A-4C35-9053-23E1A53138F2}"/>
    <cellStyle name="20% - Accent5 4 4 3 2" xfId="8999" xr:uid="{258ED10F-1B49-4A0D-8D4D-369DB989C41C}"/>
    <cellStyle name="20% - Accent5 4 4 4" xfId="6884" xr:uid="{747C2F74-419A-4196-B392-D187E1DE6483}"/>
    <cellStyle name="20% - Accent5 4 5" xfId="693" xr:uid="{A51E0B0E-F3BA-4D46-A043-1CC48914409C}"/>
    <cellStyle name="20% - Accent5 4 5 2" xfId="694" xr:uid="{A0C4172A-83EE-4AE3-942A-DFE0B79258F2}"/>
    <cellStyle name="20% - Accent5 4 5 2 2" xfId="5159" xr:uid="{402A335B-8224-4977-BBAE-F7988734EF93}"/>
    <cellStyle name="20% - Accent5 4 5 2 2 2" xfId="10698" xr:uid="{5F06E60F-FE46-48D2-8852-AEE64223C928}"/>
    <cellStyle name="20% - Accent5 4 5 2 3" xfId="6887" xr:uid="{16807D54-98F3-4F96-8B5B-ADE77F528455}"/>
    <cellStyle name="20% - Accent5 4 5 3" xfId="3460" xr:uid="{004F1329-A10D-408D-AAD3-95510592BE4A}"/>
    <cellStyle name="20% - Accent5 4 5 3 2" xfId="9000" xr:uid="{F9731CCF-8AA9-4DA3-BE56-59EE2EDB7057}"/>
    <cellStyle name="20% - Accent5 4 5 4" xfId="6886" xr:uid="{695F64E6-F5CE-4947-8E3B-F939D6A383ED}"/>
    <cellStyle name="20% - Accent5 4 6" xfId="695" xr:uid="{9142B563-B97A-431C-BA03-320EFA808287}"/>
    <cellStyle name="20% - Accent5 4 6 2" xfId="5153" xr:uid="{5E4D4862-E9C0-4A33-A21D-2446B9368399}"/>
    <cellStyle name="20% - Accent5 4 6 2 2" xfId="10692" xr:uid="{16B3D52D-0EFE-4EA5-8162-63F8696A730C}"/>
    <cellStyle name="20% - Accent5 4 6 3" xfId="6888" xr:uid="{3411CD62-E690-408A-B34B-369B902D9788}"/>
    <cellStyle name="20% - Accent5 4 7" xfId="3454" xr:uid="{5C434BBC-6C5D-4BE6-80F4-BF5A92E865EC}"/>
    <cellStyle name="20% - Accent5 4 7 2" xfId="8994" xr:uid="{2052867D-B1C0-4664-8301-51413D8AF2B2}"/>
    <cellStyle name="20% - Accent5 4 8" xfId="6873" xr:uid="{AD2408EE-1C3A-47D3-A46E-9FC1ED87B5F0}"/>
    <cellStyle name="20% - Accent5 5" xfId="696" xr:uid="{693E0064-869E-4505-9717-7C542BF4DAA9}"/>
    <cellStyle name="20% - Accent5 5 2" xfId="697" xr:uid="{E9DB4BCB-C71D-4B53-A979-DD4C639355EC}"/>
    <cellStyle name="20% - Accent5 5 2 2" xfId="698" xr:uid="{704421C9-73C9-477C-B676-88FE2506F6E1}"/>
    <cellStyle name="20% - Accent5 5 2 2 2" xfId="699" xr:uid="{48F650D7-9844-47BF-96F4-5A1596CD2CC9}"/>
    <cellStyle name="20% - Accent5 5 2 2 2 2" xfId="5162" xr:uid="{2EAE1328-96D1-476F-A28C-4D9654DE3294}"/>
    <cellStyle name="20% - Accent5 5 2 2 2 2 2" xfId="10701" xr:uid="{2BA6ACC7-DFFF-45E9-85A7-7DD08C40DE37}"/>
    <cellStyle name="20% - Accent5 5 2 2 2 3" xfId="6892" xr:uid="{59EA7759-7938-4814-AD3C-11EE78D9663A}"/>
    <cellStyle name="20% - Accent5 5 2 2 3" xfId="3463" xr:uid="{81AE4784-2FF3-406B-8570-8BC136C058D7}"/>
    <cellStyle name="20% - Accent5 5 2 2 3 2" xfId="9003" xr:uid="{CD82671D-69B6-4A61-837E-AD3B4987C2B8}"/>
    <cellStyle name="20% - Accent5 5 2 2 4" xfId="6891" xr:uid="{CF8F0349-94D3-441B-93D9-86F0D679E70E}"/>
    <cellStyle name="20% - Accent5 5 2 3" xfId="700" xr:uid="{9994BED7-DFA2-41BD-BE1A-5484A701BDC1}"/>
    <cellStyle name="20% - Accent5 5 2 3 2" xfId="701" xr:uid="{E074C6CF-A89D-4C32-A03B-920DA7F3EF66}"/>
    <cellStyle name="20% - Accent5 5 2 3 2 2" xfId="5163" xr:uid="{3B743CE8-A8DA-4D9F-9AF5-F60BCC08BD09}"/>
    <cellStyle name="20% - Accent5 5 2 3 2 2 2" xfId="10702" xr:uid="{26BD2EA3-C14C-4422-A7A4-B1C0F23393AE}"/>
    <cellStyle name="20% - Accent5 5 2 3 2 3" xfId="6894" xr:uid="{BDBD9210-8698-4740-B5E6-F0474481BA43}"/>
    <cellStyle name="20% - Accent5 5 2 3 3" xfId="3464" xr:uid="{7C874606-D27B-490B-8365-5B867F2E6269}"/>
    <cellStyle name="20% - Accent5 5 2 3 3 2" xfId="9004" xr:uid="{31612088-F6B3-4EFD-8222-AA79D94BA8B8}"/>
    <cellStyle name="20% - Accent5 5 2 3 4" xfId="6893" xr:uid="{77E78D2E-12DF-42EB-ADAE-DC19FEB08805}"/>
    <cellStyle name="20% - Accent5 5 2 4" xfId="702" xr:uid="{6E4BC24D-D39E-4D02-8905-26156FE8A65C}"/>
    <cellStyle name="20% - Accent5 5 2 4 2" xfId="4586" xr:uid="{1703EFD2-EEFD-4790-BF42-EB4C40795555}"/>
    <cellStyle name="20% - Accent5 5 2 4 2 2" xfId="10125" xr:uid="{F0F2020E-4E2E-4E27-9D10-13A38C19E349}"/>
    <cellStyle name="20% - Accent5 5 2 4 3" xfId="6895" xr:uid="{1E39241D-E424-460E-9D4D-A034368282CB}"/>
    <cellStyle name="20% - Accent5 5 2 5" xfId="703" xr:uid="{9CD9FD77-921F-40E2-BA3E-6BAB5930165D}"/>
    <cellStyle name="20% - Accent5 5 2 5 2" xfId="5161" xr:uid="{D0D9077C-B6CD-459B-A8CA-D59760E5FD11}"/>
    <cellStyle name="20% - Accent5 5 2 5 2 2" xfId="10700" xr:uid="{01A40F46-6FBE-47DE-9686-BC1BA62BF0DA}"/>
    <cellStyle name="20% - Accent5 5 2 5 3" xfId="6896" xr:uid="{6F1BD7D5-AAEE-46D9-8556-5A772B3F8A8D}"/>
    <cellStyle name="20% - Accent5 5 2 6" xfId="3462" xr:uid="{3B38386C-CD80-4E68-9480-CDDAE0CED11E}"/>
    <cellStyle name="20% - Accent5 5 2 6 2" xfId="9002" xr:uid="{E00C6BA0-FAAD-4D61-95CC-8EE3184C514A}"/>
    <cellStyle name="20% - Accent5 5 2 7" xfId="6890" xr:uid="{C5030FE5-989E-44C1-87E6-1F9C610DB094}"/>
    <cellStyle name="20% - Accent5 5 3" xfId="704" xr:uid="{2186D688-FA82-4734-A15C-7653D3DA75BC}"/>
    <cellStyle name="20% - Accent5 5 3 2" xfId="705" xr:uid="{08F3830D-D920-4FD1-94E5-C447208BE799}"/>
    <cellStyle name="20% - Accent5 5 3 2 2" xfId="4587" xr:uid="{8C347237-513F-4EDD-92AC-234847676EB6}"/>
    <cellStyle name="20% - Accent5 5 3 2 2 2" xfId="10126" xr:uid="{0BA80811-C43B-4DDA-8916-098A79468547}"/>
    <cellStyle name="20% - Accent5 5 3 2 3" xfId="6898" xr:uid="{97ADDBEE-D493-48D2-AFA9-3C8BD2CABB15}"/>
    <cellStyle name="20% - Accent5 5 3 3" xfId="706" xr:uid="{21FECAF0-A732-46BB-A544-2517F8BE9997}"/>
    <cellStyle name="20% - Accent5 5 3 3 2" xfId="5164" xr:uid="{22FD6B4C-B99D-4426-AD13-2B75005D31FF}"/>
    <cellStyle name="20% - Accent5 5 3 3 2 2" xfId="10703" xr:uid="{14990494-8DA2-4337-AE66-63588FE7BB29}"/>
    <cellStyle name="20% - Accent5 5 3 3 3" xfId="6899" xr:uid="{CEEFDFA7-BB2C-4419-8B3C-7A737D055BC2}"/>
    <cellStyle name="20% - Accent5 5 3 4" xfId="3465" xr:uid="{92E1C6A8-B1B7-46E5-8AC9-561F507D0BF2}"/>
    <cellStyle name="20% - Accent5 5 3 4 2" xfId="9005" xr:uid="{3D4E9DAD-BFF1-42E4-B0A0-DE58F81055BC}"/>
    <cellStyle name="20% - Accent5 5 3 5" xfId="6897" xr:uid="{392082D3-AC6A-46BA-B8D7-8F8AE2464A92}"/>
    <cellStyle name="20% - Accent5 5 4" xfId="707" xr:uid="{11ABA766-E73E-456B-ABB0-FC66158A7BE3}"/>
    <cellStyle name="20% - Accent5 5 4 2" xfId="708" xr:uid="{0D1EC259-F98B-4FCA-B9B9-1C62C354047A}"/>
    <cellStyle name="20% - Accent5 5 4 2 2" xfId="5165" xr:uid="{1C826FD9-1418-4595-BD71-24B7B21D2307}"/>
    <cellStyle name="20% - Accent5 5 4 2 2 2" xfId="10704" xr:uid="{39A3952F-FDD4-42DE-9D3F-B2097431DAC4}"/>
    <cellStyle name="20% - Accent5 5 4 2 3" xfId="6901" xr:uid="{E678FF1D-B054-4BD4-B60D-0F9736E49FBE}"/>
    <cellStyle name="20% - Accent5 5 4 3" xfId="3466" xr:uid="{D989954F-FC94-4301-A493-6CBA0F9FC805}"/>
    <cellStyle name="20% - Accent5 5 4 3 2" xfId="9006" xr:uid="{CAA7F7E7-46F3-4156-9077-27122A262CAD}"/>
    <cellStyle name="20% - Accent5 5 4 4" xfId="6900" xr:uid="{0FAFC5D6-3996-4B30-BD92-A561B50165ED}"/>
    <cellStyle name="20% - Accent5 5 5" xfId="709" xr:uid="{3B66533C-A676-40A5-9C84-D9CC2C01400C}"/>
    <cellStyle name="20% - Accent5 5 5 2" xfId="710" xr:uid="{910DFD5A-84BA-4883-B982-C918FC6444A7}"/>
    <cellStyle name="20% - Accent5 5 5 2 2" xfId="5166" xr:uid="{6AF1EF27-278D-42E0-9ED4-FBB953759319}"/>
    <cellStyle name="20% - Accent5 5 5 2 2 2" xfId="10705" xr:uid="{5C490A20-516A-40D3-8F4A-4FE9A5D36154}"/>
    <cellStyle name="20% - Accent5 5 5 2 3" xfId="6903" xr:uid="{04B8864B-050E-4F95-A26F-343BA315F1EC}"/>
    <cellStyle name="20% - Accent5 5 5 3" xfId="3467" xr:uid="{F3A9D24F-3A97-40B6-8C2A-8C422AC1E811}"/>
    <cellStyle name="20% - Accent5 5 5 3 2" xfId="9007" xr:uid="{5956AAE8-92F9-4FE2-9F60-8B3CD4776283}"/>
    <cellStyle name="20% - Accent5 5 5 4" xfId="6902" xr:uid="{AF607661-616A-43FF-AA85-2C8AB2E1D1D1}"/>
    <cellStyle name="20% - Accent5 5 6" xfId="711" xr:uid="{8084C892-AEF8-40FE-83C2-FD5E433C4650}"/>
    <cellStyle name="20% - Accent5 5 6 2" xfId="5160" xr:uid="{7D5D1B28-230A-4074-BB95-9D762FA94A5D}"/>
    <cellStyle name="20% - Accent5 5 6 2 2" xfId="10699" xr:uid="{B15C8980-34A0-4DB6-B33D-EC12B4BC4CE8}"/>
    <cellStyle name="20% - Accent5 5 6 3" xfId="6904" xr:uid="{B5E49848-225B-44BA-AE1B-0FB7F527D30F}"/>
    <cellStyle name="20% - Accent5 5 7" xfId="3461" xr:uid="{19A5622B-9A3B-4CAD-93F7-3373AC088455}"/>
    <cellStyle name="20% - Accent5 5 7 2" xfId="9001" xr:uid="{971C22EA-8439-49E0-8588-9CC601EF79C8}"/>
    <cellStyle name="20% - Accent5 5 8" xfId="6889" xr:uid="{A6AE23DC-37FE-4AB5-9C28-9063F5508A0A}"/>
    <cellStyle name="20% - Accent5 6" xfId="712" xr:uid="{8CB6CA10-5A89-4961-A21A-66DACEEA5F7F}"/>
    <cellStyle name="20% - Accent5 6 2" xfId="713" xr:uid="{BD91AEB4-5125-4C06-B083-FD84E710BAB3}"/>
    <cellStyle name="20% - Accent5 6 2 2" xfId="714" xr:uid="{1F516BCB-0B6B-4992-BA5A-82BA9A3B29E5}"/>
    <cellStyle name="20% - Accent5 6 2 2 2" xfId="715" xr:uid="{2561A51C-3A24-4DC4-B7EB-51BAB0165B6B}"/>
    <cellStyle name="20% - Accent5 6 2 2 2 2" xfId="5169" xr:uid="{F46BDB84-F228-44E4-9C22-C6E2B2F0590C}"/>
    <cellStyle name="20% - Accent5 6 2 2 2 2 2" xfId="10708" xr:uid="{CC3B69AF-9112-4860-9F5A-93DEFA380B66}"/>
    <cellStyle name="20% - Accent5 6 2 2 2 3" xfId="6908" xr:uid="{6EEA4A40-F665-41DA-AA42-102FF9E07358}"/>
    <cellStyle name="20% - Accent5 6 2 2 3" xfId="3470" xr:uid="{6241150C-09D9-4F26-B5DB-32B5EF0DB680}"/>
    <cellStyle name="20% - Accent5 6 2 2 3 2" xfId="9010" xr:uid="{0955B963-D97B-4223-9137-5405A2E9CA17}"/>
    <cellStyle name="20% - Accent5 6 2 2 4" xfId="6907" xr:uid="{12BD144C-FA1A-4F32-A808-8B123054F89E}"/>
    <cellStyle name="20% - Accent5 6 2 3" xfId="716" xr:uid="{EA6BC8FF-A902-4420-A711-D803C184E4A9}"/>
    <cellStyle name="20% - Accent5 6 2 3 2" xfId="717" xr:uid="{930388BA-0B19-4775-A35F-A876B02E183E}"/>
    <cellStyle name="20% - Accent5 6 2 3 2 2" xfId="5170" xr:uid="{47148CC2-E2D1-4928-A314-94CEC973073D}"/>
    <cellStyle name="20% - Accent5 6 2 3 2 2 2" xfId="10709" xr:uid="{74A9BB25-9214-4AEC-88FF-76746B27E4AA}"/>
    <cellStyle name="20% - Accent5 6 2 3 2 3" xfId="6910" xr:uid="{DDE639F5-66F4-4EB7-B250-FC81397F802A}"/>
    <cellStyle name="20% - Accent5 6 2 3 3" xfId="3471" xr:uid="{BC86BD59-DA02-4CD1-A8C7-3F7146BBFC12}"/>
    <cellStyle name="20% - Accent5 6 2 3 3 2" xfId="9011" xr:uid="{5121C3A1-B020-43AF-BB67-A958DCA24E85}"/>
    <cellStyle name="20% - Accent5 6 2 3 4" xfId="6909" xr:uid="{70D7204F-CB46-482C-8B84-2A7020DBFE95}"/>
    <cellStyle name="20% - Accent5 6 2 4" xfId="718" xr:uid="{F7CD8C49-4126-4554-8144-4B52C2C7ED3B}"/>
    <cellStyle name="20% - Accent5 6 2 4 2" xfId="4588" xr:uid="{B3CA69D0-82D9-4464-8CE5-A4E1787EE508}"/>
    <cellStyle name="20% - Accent5 6 2 4 2 2" xfId="10127" xr:uid="{E068BECC-AAA4-40F3-8520-8FDD7050F57A}"/>
    <cellStyle name="20% - Accent5 6 2 4 3" xfId="6911" xr:uid="{5C5F0E9E-FDE3-40FC-841A-FAFC4BBDDF2B}"/>
    <cellStyle name="20% - Accent5 6 2 5" xfId="719" xr:uid="{6E391D61-CBF6-4527-B77B-72FA866F74F2}"/>
    <cellStyle name="20% - Accent5 6 2 5 2" xfId="5168" xr:uid="{9D4F5AC0-08D6-418C-894B-BA3D6E88CAF2}"/>
    <cellStyle name="20% - Accent5 6 2 5 2 2" xfId="10707" xr:uid="{24157CC1-1C2E-427A-B0D7-AD6158070FA0}"/>
    <cellStyle name="20% - Accent5 6 2 5 3" xfId="6912" xr:uid="{FD0362F1-1FEB-4B21-8610-8FA06B381D65}"/>
    <cellStyle name="20% - Accent5 6 2 6" xfId="3469" xr:uid="{9D6135BD-3A0C-4BB8-B666-735E9C8F42A7}"/>
    <cellStyle name="20% - Accent5 6 2 6 2" xfId="9009" xr:uid="{797D93CD-D56B-4E1A-8D09-6650A7334C69}"/>
    <cellStyle name="20% - Accent5 6 2 7" xfId="6906" xr:uid="{F41682FE-63B1-4F06-9811-38AD679939C6}"/>
    <cellStyle name="20% - Accent5 6 3" xfId="720" xr:uid="{D79B25D3-8D87-42D6-915E-E24751F836FE}"/>
    <cellStyle name="20% - Accent5 6 3 2" xfId="721" xr:uid="{7F007E9B-AB09-4C20-8190-0C1FD0596E57}"/>
    <cellStyle name="20% - Accent5 6 3 2 2" xfId="4589" xr:uid="{0798B87D-9151-49EE-A5D0-4951B0E8BBD1}"/>
    <cellStyle name="20% - Accent5 6 3 2 2 2" xfId="10128" xr:uid="{70FD5916-0832-4273-A5E8-92FA07FF3711}"/>
    <cellStyle name="20% - Accent5 6 3 2 3" xfId="6914" xr:uid="{ED07A5F1-E549-4AF6-8E06-EA51430DE395}"/>
    <cellStyle name="20% - Accent5 6 3 3" xfId="722" xr:uid="{A4FA64A5-CACE-4663-8A33-D0F4319720D6}"/>
    <cellStyle name="20% - Accent5 6 3 3 2" xfId="5171" xr:uid="{FE9D1C80-EEE2-498A-85A1-62F786FCA35A}"/>
    <cellStyle name="20% - Accent5 6 3 3 2 2" xfId="10710" xr:uid="{A78E50C8-F8D0-4A09-AC82-8CDE9FE3B84D}"/>
    <cellStyle name="20% - Accent5 6 3 3 3" xfId="6915" xr:uid="{02352DC8-A335-4F87-91B5-692A2DB15BBE}"/>
    <cellStyle name="20% - Accent5 6 3 4" xfId="3472" xr:uid="{9E7A7AFB-F397-4963-AF41-7480BB45BA28}"/>
    <cellStyle name="20% - Accent5 6 3 4 2" xfId="9012" xr:uid="{7D75226E-74C1-480E-BA18-4B847B2DE017}"/>
    <cellStyle name="20% - Accent5 6 3 5" xfId="6913" xr:uid="{74AD53C3-5D98-4368-863D-7FDAEF32C630}"/>
    <cellStyle name="20% - Accent5 6 4" xfId="723" xr:uid="{FA4430C3-525D-415F-81E0-6220FF98C261}"/>
    <cellStyle name="20% - Accent5 6 4 2" xfId="724" xr:uid="{1F4CCB35-B5F0-4E8E-AF63-0028F006F934}"/>
    <cellStyle name="20% - Accent5 6 4 2 2" xfId="5172" xr:uid="{F97EB35A-D104-4A49-A159-4790E4DBF46A}"/>
    <cellStyle name="20% - Accent5 6 4 2 2 2" xfId="10711" xr:uid="{2AADB899-A402-46A2-BE0C-D1BB4750F478}"/>
    <cellStyle name="20% - Accent5 6 4 2 3" xfId="6917" xr:uid="{EABA2A38-CC87-433A-A2E2-7F55DA8C2CC9}"/>
    <cellStyle name="20% - Accent5 6 4 3" xfId="3473" xr:uid="{3B8FDA45-FDE8-47D7-B328-D47BCF2DEC57}"/>
    <cellStyle name="20% - Accent5 6 4 3 2" xfId="9013" xr:uid="{76F81865-BDC4-47D1-BF0F-862B4E46AEE6}"/>
    <cellStyle name="20% - Accent5 6 4 4" xfId="6916" xr:uid="{FC3F9B90-DE3B-4A6D-86E8-A99783D77ACC}"/>
    <cellStyle name="20% - Accent5 6 5" xfId="725" xr:uid="{88396731-B52E-4997-A880-E3D593771D55}"/>
    <cellStyle name="20% - Accent5 6 5 2" xfId="726" xr:uid="{1B057F8F-27BE-429E-A815-7A9D83836494}"/>
    <cellStyle name="20% - Accent5 6 5 2 2" xfId="5173" xr:uid="{4A6B0437-9CC1-4646-B0DE-6C2712144AAF}"/>
    <cellStyle name="20% - Accent5 6 5 2 2 2" xfId="10712" xr:uid="{C222B749-6BAE-44F7-8F67-A45D4795D902}"/>
    <cellStyle name="20% - Accent5 6 5 2 3" xfId="6919" xr:uid="{4F3EBDF9-D9B0-4C11-B30E-BF64975484D8}"/>
    <cellStyle name="20% - Accent5 6 5 3" xfId="3474" xr:uid="{6F0FC7B2-09E5-4538-9F33-4C83D35EDFAD}"/>
    <cellStyle name="20% - Accent5 6 5 3 2" xfId="9014" xr:uid="{7685E4E3-6A97-4C80-AF88-94282225AA35}"/>
    <cellStyle name="20% - Accent5 6 5 4" xfId="6918" xr:uid="{39CC3C58-D3DF-4F26-BA16-76327BE76A61}"/>
    <cellStyle name="20% - Accent5 6 6" xfId="727" xr:uid="{44445F03-2853-463A-BDDC-179F19DF8A17}"/>
    <cellStyle name="20% - Accent5 6 6 2" xfId="5167" xr:uid="{3C4BF89A-3099-4E6C-809D-D5124075043D}"/>
    <cellStyle name="20% - Accent5 6 6 2 2" xfId="10706" xr:uid="{D5E00DEF-6CA0-40CD-B05C-E5D3BBC1D2FC}"/>
    <cellStyle name="20% - Accent5 6 6 3" xfId="6920" xr:uid="{4F81D304-8A4C-4426-9C13-BF05606154DE}"/>
    <cellStyle name="20% - Accent5 6 7" xfId="3468" xr:uid="{4F004CC4-C921-4838-87BF-BB6810B9755F}"/>
    <cellStyle name="20% - Accent5 6 7 2" xfId="9008" xr:uid="{699F6E30-9B64-41AA-98CC-C22936F7320F}"/>
    <cellStyle name="20% - Accent5 6 8" xfId="6905" xr:uid="{DFC1BB15-8D8D-4BBC-B9A8-CFF772DC4BFF}"/>
    <cellStyle name="20% - Accent5 7" xfId="728" xr:uid="{662F8DA1-4513-41EA-9D27-EBA15E6161BD}"/>
    <cellStyle name="20% - Accent5 7 2" xfId="729" xr:uid="{ECC90519-E4D6-4322-BFCF-13FA8122D410}"/>
    <cellStyle name="20% - Accent5 7 2 2" xfId="730" xr:uid="{DBED43E8-CDBD-4C83-833F-C06E877215A2}"/>
    <cellStyle name="20% - Accent5 7 2 2 2" xfId="731" xr:uid="{92A1A812-CA66-446D-B4F8-7EB6AB5A2632}"/>
    <cellStyle name="20% - Accent5 7 2 2 2 2" xfId="5176" xr:uid="{6DDDFD34-CE63-4B72-AD40-7EDC840636D5}"/>
    <cellStyle name="20% - Accent5 7 2 2 2 2 2" xfId="10715" xr:uid="{10D3671E-7A6F-41BB-9225-ED73247789FE}"/>
    <cellStyle name="20% - Accent5 7 2 2 2 3" xfId="6924" xr:uid="{1D9C9E89-97CF-4028-BF4D-568CB1D0EB68}"/>
    <cellStyle name="20% - Accent5 7 2 2 3" xfId="3477" xr:uid="{371936D3-DFCA-4E83-9B63-AE50ED876C63}"/>
    <cellStyle name="20% - Accent5 7 2 2 3 2" xfId="9017" xr:uid="{D5D8C288-3271-438F-BC2D-AA3B4504BC6C}"/>
    <cellStyle name="20% - Accent5 7 2 2 4" xfId="6923" xr:uid="{B5118EE5-DC37-4945-B463-286FE8462E0F}"/>
    <cellStyle name="20% - Accent5 7 2 3" xfId="732" xr:uid="{62D88B26-C40F-4B0D-904E-CA873724BFD2}"/>
    <cellStyle name="20% - Accent5 7 2 3 2" xfId="733" xr:uid="{DA0D325F-7031-444D-AAEB-99AD5DD37E3F}"/>
    <cellStyle name="20% - Accent5 7 2 3 2 2" xfId="5177" xr:uid="{5ED45E7F-C4D9-4A41-B25A-AE35903C4D34}"/>
    <cellStyle name="20% - Accent5 7 2 3 2 2 2" xfId="10716" xr:uid="{AE14393F-175A-44B9-A1D5-48697D987DA9}"/>
    <cellStyle name="20% - Accent5 7 2 3 2 3" xfId="6926" xr:uid="{8F385B83-8806-4B71-A18D-B3FBF2ED3141}"/>
    <cellStyle name="20% - Accent5 7 2 3 3" xfId="3478" xr:uid="{5F2F359E-888D-462B-B032-1075C09DF372}"/>
    <cellStyle name="20% - Accent5 7 2 3 3 2" xfId="9018" xr:uid="{5673D2A6-DFB3-4673-B85F-DB09EC10C336}"/>
    <cellStyle name="20% - Accent5 7 2 3 4" xfId="6925" xr:uid="{95E1B2F3-3EF0-41C6-8E5A-0FB3179455D7}"/>
    <cellStyle name="20% - Accent5 7 2 4" xfId="734" xr:uid="{F01AE674-73B9-4828-9F93-7C812D46162B}"/>
    <cellStyle name="20% - Accent5 7 2 4 2" xfId="4590" xr:uid="{C70998BA-DE97-489D-965E-9EF556C05BCF}"/>
    <cellStyle name="20% - Accent5 7 2 4 2 2" xfId="10129" xr:uid="{231657B9-E717-4383-8956-895939884A1A}"/>
    <cellStyle name="20% - Accent5 7 2 4 3" xfId="6927" xr:uid="{DC01A444-E685-4700-8656-C6DC681E7EEC}"/>
    <cellStyle name="20% - Accent5 7 2 5" xfId="735" xr:uid="{23829C88-204C-4F97-94D7-9394F1F08414}"/>
    <cellStyle name="20% - Accent5 7 2 5 2" xfId="5175" xr:uid="{96FF292C-DCDE-4E93-9B92-226E00F5551E}"/>
    <cellStyle name="20% - Accent5 7 2 5 2 2" xfId="10714" xr:uid="{5A1768D7-8169-44D0-9F52-9CD3A80D993E}"/>
    <cellStyle name="20% - Accent5 7 2 5 3" xfId="6928" xr:uid="{8AFC3094-44C8-4E23-A59B-E8D36BC87856}"/>
    <cellStyle name="20% - Accent5 7 2 6" xfId="3476" xr:uid="{27139A41-D1B3-4F69-8189-0E02FC25B12A}"/>
    <cellStyle name="20% - Accent5 7 2 6 2" xfId="9016" xr:uid="{18E014FB-8657-4C0A-A399-481617DC1AA6}"/>
    <cellStyle name="20% - Accent5 7 2 7" xfId="6922" xr:uid="{E10C6E95-E754-441B-9D53-BE06ADACFCFA}"/>
    <cellStyle name="20% - Accent5 7 3" xfId="736" xr:uid="{AECA4788-13F8-47A5-9872-E02314517BB6}"/>
    <cellStyle name="20% - Accent5 7 3 2" xfId="737" xr:uid="{78C1394D-4DB1-42A1-B711-88CBBBB58F1D}"/>
    <cellStyle name="20% - Accent5 7 3 2 2" xfId="4591" xr:uid="{DC23C673-49A7-4005-AFD1-38A0076501A9}"/>
    <cellStyle name="20% - Accent5 7 3 2 2 2" xfId="10130" xr:uid="{232FAB9C-37DC-4C17-B3E2-02B339CCB35B}"/>
    <cellStyle name="20% - Accent5 7 3 2 3" xfId="6930" xr:uid="{8E075F98-7AE5-4469-BF3C-5D2B8A1D1839}"/>
    <cellStyle name="20% - Accent5 7 3 3" xfId="738" xr:uid="{5588CE53-1398-43D7-9A6D-9A2D198284A3}"/>
    <cellStyle name="20% - Accent5 7 3 3 2" xfId="5178" xr:uid="{E68DD7CC-DD30-4B82-88D1-7A2D955D6A54}"/>
    <cellStyle name="20% - Accent5 7 3 3 2 2" xfId="10717" xr:uid="{F7CD784C-F986-445B-B061-72C46C2CC7B3}"/>
    <cellStyle name="20% - Accent5 7 3 3 3" xfId="6931" xr:uid="{68C670C8-C694-4B63-9CB8-C0C4BB1AB20B}"/>
    <cellStyle name="20% - Accent5 7 3 4" xfId="3479" xr:uid="{AD6B7A1E-42EE-4B06-A5DD-83147F0C395E}"/>
    <cellStyle name="20% - Accent5 7 3 4 2" xfId="9019" xr:uid="{1731ABFF-28FC-4E1E-B208-62FDDBCF286E}"/>
    <cellStyle name="20% - Accent5 7 3 5" xfId="6929" xr:uid="{C37DCE14-5295-45A9-8EB5-F7B85B6E1B0A}"/>
    <cellStyle name="20% - Accent5 7 4" xfId="739" xr:uid="{21DFB359-0762-49D7-A006-361B9011FC4C}"/>
    <cellStyle name="20% - Accent5 7 4 2" xfId="740" xr:uid="{4206CF9F-C948-4E13-B892-4FCB158D0732}"/>
    <cellStyle name="20% - Accent5 7 4 2 2" xfId="5179" xr:uid="{881D63D4-20C1-46A6-855D-9548E0D11F96}"/>
    <cellStyle name="20% - Accent5 7 4 2 2 2" xfId="10718" xr:uid="{827CFFCA-7D7F-4222-AD2E-F19D35FA7A3D}"/>
    <cellStyle name="20% - Accent5 7 4 2 3" xfId="6933" xr:uid="{A53CFC87-6E52-429A-B537-292E4E5C3F19}"/>
    <cellStyle name="20% - Accent5 7 4 3" xfId="3480" xr:uid="{F1EA9359-AF1F-4EE1-9DF5-39BECCED8359}"/>
    <cellStyle name="20% - Accent5 7 4 3 2" xfId="9020" xr:uid="{F57E104C-95E0-47F2-B751-14F2B93D8640}"/>
    <cellStyle name="20% - Accent5 7 4 4" xfId="6932" xr:uid="{14ED565E-0154-4482-8304-89A0457F1F25}"/>
    <cellStyle name="20% - Accent5 7 5" xfId="741" xr:uid="{59BB4E9E-E92D-43CB-B363-53F1343E468F}"/>
    <cellStyle name="20% - Accent5 7 5 2" xfId="742" xr:uid="{30C06BC6-5115-49BE-AB5B-E728A2AA119F}"/>
    <cellStyle name="20% - Accent5 7 5 2 2" xfId="5180" xr:uid="{BC1B9A57-091C-44D7-A339-88180CDBC583}"/>
    <cellStyle name="20% - Accent5 7 5 2 2 2" xfId="10719" xr:uid="{2D08DFD1-B563-4F5C-9E74-10C2DD07EC6F}"/>
    <cellStyle name="20% - Accent5 7 5 2 3" xfId="6935" xr:uid="{809CC221-7330-4E07-A31A-5AC9D9A491F4}"/>
    <cellStyle name="20% - Accent5 7 5 3" xfId="3481" xr:uid="{56003F02-E8CD-47BD-BE30-50728A56CF7F}"/>
    <cellStyle name="20% - Accent5 7 5 3 2" xfId="9021" xr:uid="{4CFD3A17-E9D6-496E-9370-37AF14DF3CB6}"/>
    <cellStyle name="20% - Accent5 7 5 4" xfId="6934" xr:uid="{C8B50136-9ABF-4B50-AE6A-3EDA3E89A9DE}"/>
    <cellStyle name="20% - Accent5 7 6" xfId="743" xr:uid="{EAE4CC76-A57C-4412-8BA0-2D3B40C2DDC8}"/>
    <cellStyle name="20% - Accent5 7 6 2" xfId="5174" xr:uid="{045F00EC-EAEE-4F2D-8BC5-E4DD0A068561}"/>
    <cellStyle name="20% - Accent5 7 6 2 2" xfId="10713" xr:uid="{E8A60E09-6323-4E57-9539-489F4B9D06A6}"/>
    <cellStyle name="20% - Accent5 7 6 3" xfId="6936" xr:uid="{647545C7-FDA0-4BAE-B104-113E595AB1E8}"/>
    <cellStyle name="20% - Accent5 7 7" xfId="3475" xr:uid="{DDE06566-359B-4986-9361-9E8484E46140}"/>
    <cellStyle name="20% - Accent5 7 7 2" xfId="9015" xr:uid="{03F86352-3C97-4565-9510-9B0180F11EB7}"/>
    <cellStyle name="20% - Accent5 7 8" xfId="6921" xr:uid="{C883EAFC-5A8E-46D5-B04E-1CD1DABA544B}"/>
    <cellStyle name="20% - Accent5 8" xfId="744" xr:uid="{E2DD4E08-DDA0-43E9-A648-73497E5C2F45}"/>
    <cellStyle name="20% - Accent5 8 2" xfId="745" xr:uid="{5F1F42DA-9A9C-47A4-9DA7-490133A3DCA0}"/>
    <cellStyle name="20% - Accent5 8 2 2" xfId="746" xr:uid="{4A02AF94-5D47-4B92-9271-180A3E6658FA}"/>
    <cellStyle name="20% - Accent5 8 2 2 2" xfId="5182" xr:uid="{F7DDF645-9ED5-4126-B8FA-A31C89FB0124}"/>
    <cellStyle name="20% - Accent5 8 2 2 2 2" xfId="10721" xr:uid="{DCDA8805-E64A-4079-9D7F-E03969BA4B8D}"/>
    <cellStyle name="20% - Accent5 8 2 2 3" xfId="6939" xr:uid="{7D595651-17B0-40E7-99E6-014B821996F3}"/>
    <cellStyle name="20% - Accent5 8 2 3" xfId="3483" xr:uid="{0D99A8BB-C131-4B06-9FED-81A0C8575436}"/>
    <cellStyle name="20% - Accent5 8 2 3 2" xfId="9023" xr:uid="{4B536ADF-4352-4084-8A4A-3348F2D5446A}"/>
    <cellStyle name="20% - Accent5 8 2 4" xfId="6938" xr:uid="{B0DF5880-4993-4212-8146-F9C041317743}"/>
    <cellStyle name="20% - Accent5 8 3" xfId="747" xr:uid="{FEF2C872-77D3-4347-8876-41AD6FF01133}"/>
    <cellStyle name="20% - Accent5 8 3 2" xfId="748" xr:uid="{D0FA0026-DE08-48F6-B165-BEDA1C6E5028}"/>
    <cellStyle name="20% - Accent5 8 3 2 2" xfId="5183" xr:uid="{F7C6CB97-CC06-43AC-81F8-714774488D67}"/>
    <cellStyle name="20% - Accent5 8 3 2 2 2" xfId="10722" xr:uid="{66C908AE-4CE9-481D-BAFF-2CCA1E8593B0}"/>
    <cellStyle name="20% - Accent5 8 3 2 3" xfId="6941" xr:uid="{DAB73284-368F-48AB-ACB7-E97AF5812F4C}"/>
    <cellStyle name="20% - Accent5 8 3 3" xfId="3484" xr:uid="{64C33416-1E2F-4735-8A1E-2FBFE0866DE9}"/>
    <cellStyle name="20% - Accent5 8 3 3 2" xfId="9024" xr:uid="{E3EAD69A-1D29-4B23-93EF-6852FA25DBB6}"/>
    <cellStyle name="20% - Accent5 8 3 4" xfId="6940" xr:uid="{D99ED041-C1AB-414E-B066-06AE692B0FC0}"/>
    <cellStyle name="20% - Accent5 8 4" xfId="749" xr:uid="{2B112A3C-AC06-48D7-B2A3-C7CDFF7632FD}"/>
    <cellStyle name="20% - Accent5 8 4 2" xfId="4592" xr:uid="{90EA70F3-5514-4CF3-A4BD-5400235D57F8}"/>
    <cellStyle name="20% - Accent5 8 4 2 2" xfId="10131" xr:uid="{7C8056A5-2E01-4B47-993F-F73032A4413E}"/>
    <cellStyle name="20% - Accent5 8 4 3" xfId="6942" xr:uid="{3A2E7377-13DA-4668-B779-15E7D51EF8FB}"/>
    <cellStyle name="20% - Accent5 8 5" xfId="750" xr:uid="{B4DB431B-3462-4E7D-9A76-0F6C00685F92}"/>
    <cellStyle name="20% - Accent5 8 5 2" xfId="5181" xr:uid="{F6A1A850-2E1E-4A1C-BA30-F5012BCDE48F}"/>
    <cellStyle name="20% - Accent5 8 5 2 2" xfId="10720" xr:uid="{87877F7B-B50C-4945-A446-DD3236E6CCCB}"/>
    <cellStyle name="20% - Accent5 8 5 3" xfId="6943" xr:uid="{629E6193-E723-4E07-8213-0F008806E92C}"/>
    <cellStyle name="20% - Accent5 8 6" xfId="3482" xr:uid="{67FE2439-FBFD-4904-B1E6-29616811BB72}"/>
    <cellStyle name="20% - Accent5 8 6 2" xfId="9022" xr:uid="{9CAE9ADA-E2FC-4EFE-9D90-1B9CA0B716CF}"/>
    <cellStyle name="20% - Accent5 8 7" xfId="6937" xr:uid="{CC89A085-5B6C-43ED-B010-7C0D45AE3961}"/>
    <cellStyle name="20% - Accent5 9" xfId="751" xr:uid="{C81FD0D6-D927-40ED-BCD7-85ABC38805E6}"/>
    <cellStyle name="20% - Accent5 9 2" xfId="752" xr:uid="{49059D35-77FD-41EF-8168-682459A9F4A3}"/>
    <cellStyle name="20% - Accent5 9 2 2" xfId="753" xr:uid="{46BDE2AC-4CF8-408F-B46E-7E19CF7A053C}"/>
    <cellStyle name="20% - Accent5 9 2 2 2" xfId="5185" xr:uid="{C79C09EB-485A-4552-BDCE-BA9224EA5A95}"/>
    <cellStyle name="20% - Accent5 9 2 2 2 2" xfId="10724" xr:uid="{8756378C-5146-4AA7-9EE8-6E2DF1BADF5B}"/>
    <cellStyle name="20% - Accent5 9 2 2 3" xfId="6946" xr:uid="{FE843E0E-5239-4C30-82A9-45CA5935FB57}"/>
    <cellStyle name="20% - Accent5 9 2 3" xfId="3486" xr:uid="{51FB3338-65D8-4274-A3C2-B8721E43C9C7}"/>
    <cellStyle name="20% - Accent5 9 2 3 2" xfId="9026" xr:uid="{8CA4C116-CC5E-41B2-8123-D70E9E35D5A5}"/>
    <cellStyle name="20% - Accent5 9 2 4" xfId="6945" xr:uid="{8E5D1A0D-B9C2-4E70-B9A0-4FCD041B630C}"/>
    <cellStyle name="20% - Accent5 9 3" xfId="754" xr:uid="{F14F1498-F60E-451A-AF5A-285F0E96E34A}"/>
    <cellStyle name="20% - Accent5 9 3 2" xfId="755" xr:uid="{1D821A5A-C505-4714-8F9E-D5CD5D5C754F}"/>
    <cellStyle name="20% - Accent5 9 3 2 2" xfId="5186" xr:uid="{395F0706-B0C1-4A40-B188-20CC531BAC4A}"/>
    <cellStyle name="20% - Accent5 9 3 2 2 2" xfId="10725" xr:uid="{E1720C23-E87F-407E-9CEC-EC32082756DD}"/>
    <cellStyle name="20% - Accent5 9 3 2 3" xfId="6948" xr:uid="{73725E6F-C91A-4DDA-A34D-84FAA5388547}"/>
    <cellStyle name="20% - Accent5 9 3 3" xfId="3487" xr:uid="{302D1E19-D09D-452D-BD93-BD9269BB0471}"/>
    <cellStyle name="20% - Accent5 9 3 3 2" xfId="9027" xr:uid="{95B8F5EF-B0B8-49AB-9C23-CEA88BBFA73C}"/>
    <cellStyle name="20% - Accent5 9 3 4" xfId="6947" xr:uid="{BFF8EC49-9B95-4A44-89B5-0ECBBB88E71E}"/>
    <cellStyle name="20% - Accent5 9 4" xfId="756" xr:uid="{D32D44E3-6DA7-4302-A34C-575F06AB59B9}"/>
    <cellStyle name="20% - Accent5 9 4 2" xfId="4593" xr:uid="{4048A017-F1B6-4813-BB23-C7D5B01AC384}"/>
    <cellStyle name="20% - Accent5 9 4 2 2" xfId="10132" xr:uid="{4BABBE3F-0E06-4EB2-A38D-61549804C808}"/>
    <cellStyle name="20% - Accent5 9 4 3" xfId="6949" xr:uid="{27EE6959-1F6F-4232-B4B4-65D649CEAE15}"/>
    <cellStyle name="20% - Accent5 9 5" xfId="757" xr:uid="{FF0248F7-C152-4667-AFCD-DB6BFEE84D78}"/>
    <cellStyle name="20% - Accent5 9 5 2" xfId="5184" xr:uid="{72877555-2EDB-4E9C-BD84-D7845B4C44A4}"/>
    <cellStyle name="20% - Accent5 9 5 2 2" xfId="10723" xr:uid="{596B12FF-43D5-4218-8BBC-B5DC1811FD84}"/>
    <cellStyle name="20% - Accent5 9 5 3" xfId="6950" xr:uid="{1DF085BC-82D7-4791-A93C-2F64F4496473}"/>
    <cellStyle name="20% - Accent5 9 6" xfId="3485" xr:uid="{2A181895-59F3-4DC7-9D8E-5B6A5B44ED07}"/>
    <cellStyle name="20% - Accent5 9 6 2" xfId="9025" xr:uid="{0C6539F8-99A4-4E71-8F52-0A93AF441A93}"/>
    <cellStyle name="20% - Accent5 9 7" xfId="6944" xr:uid="{3B8130BD-79B4-4B4F-BEC5-1688F995445D}"/>
    <cellStyle name="20% - Accent6" xfId="32" builtinId="50" customBuiltin="1"/>
    <cellStyle name="20% - Accent6 10" xfId="758" xr:uid="{B09873F1-B37C-4095-A743-279D8BA2158C}"/>
    <cellStyle name="20% - Accent6 10 2" xfId="759" xr:uid="{60732A6C-3235-4F93-BB7F-8E209FA46402}"/>
    <cellStyle name="20% - Accent6 10 2 2" xfId="760" xr:uid="{82269C45-D1B5-4647-8C8D-C1A9CA27C6C3}"/>
    <cellStyle name="20% - Accent6 10 2 2 2" xfId="5189" xr:uid="{D95CECD3-A181-48E0-BEE1-B88098C6D3C9}"/>
    <cellStyle name="20% - Accent6 10 2 2 2 2" xfId="10728" xr:uid="{0F1E22E5-925F-44C3-B511-FCA4D607FE00}"/>
    <cellStyle name="20% - Accent6 10 2 2 3" xfId="6954" xr:uid="{E4CC71B8-8326-4728-B779-21F5F6BE1D2B}"/>
    <cellStyle name="20% - Accent6 10 2 3" xfId="3489" xr:uid="{C305A9BF-B3F6-406E-930B-C134EB0F633B}"/>
    <cellStyle name="20% - Accent6 10 2 3 2" xfId="9029" xr:uid="{C7FA9CFD-3339-4D7E-A43B-97CA88BEBEAD}"/>
    <cellStyle name="20% - Accent6 10 2 4" xfId="6953" xr:uid="{4232A7EA-0B5B-470A-9EF7-9E0218FC0FE6}"/>
    <cellStyle name="20% - Accent6 10 3" xfId="761" xr:uid="{8915BDFA-59A1-45B9-BD2B-308C3B6C5975}"/>
    <cellStyle name="20% - Accent6 10 3 2" xfId="5188" xr:uid="{537E05D9-F569-4C97-B689-CB78B9C7352A}"/>
    <cellStyle name="20% - Accent6 10 3 2 2" xfId="10727" xr:uid="{3D167B12-85A2-4930-AC74-814739430A89}"/>
    <cellStyle name="20% - Accent6 10 3 3" xfId="6955" xr:uid="{321B448E-E34A-4550-866B-B0FA37B10F38}"/>
    <cellStyle name="20% - Accent6 10 4" xfId="3488" xr:uid="{CBD4C918-3D44-45E5-B676-98E1A3C969D2}"/>
    <cellStyle name="20% - Accent6 10 4 2" xfId="9028" xr:uid="{584A94BE-DBA8-4BF5-AF96-2D1CE89075FC}"/>
    <cellStyle name="20% - Accent6 10 5" xfId="6952" xr:uid="{B808FB52-E617-4ABF-94F5-C466999791A1}"/>
    <cellStyle name="20% - Accent6 11" xfId="762" xr:uid="{20163DD0-6762-471E-9350-2979F47161DB}"/>
    <cellStyle name="20% - Accent6 11 2" xfId="763" xr:uid="{F6BE1110-35AC-4A6A-A649-88C6721C5DDF}"/>
    <cellStyle name="20% - Accent6 11 2 2" xfId="5190" xr:uid="{263B4AB6-4D21-4CFF-99AA-18503E72E720}"/>
    <cellStyle name="20% - Accent6 11 2 2 2" xfId="10729" xr:uid="{D0BBB1E8-2771-4F71-9423-9A7EDC2B8E8C}"/>
    <cellStyle name="20% - Accent6 11 2 3" xfId="6957" xr:uid="{70359370-85BD-49AE-90DF-D8E6DEF1070C}"/>
    <cellStyle name="20% - Accent6 11 3" xfId="3490" xr:uid="{7D6E7487-630F-4A54-BD16-8FD19F93180E}"/>
    <cellStyle name="20% - Accent6 11 3 2" xfId="9030" xr:uid="{030E3E13-F165-4247-9DD9-F9D26F2B2D02}"/>
    <cellStyle name="20% - Accent6 11 4" xfId="6956" xr:uid="{45AA8C99-1897-42DE-B2D6-AA0796E0A5BD}"/>
    <cellStyle name="20% - Accent6 12" xfId="764" xr:uid="{D51DC076-54AA-424D-A9E7-9A179D1A3D62}"/>
    <cellStyle name="20% - Accent6 12 2" xfId="765" xr:uid="{C1855E3D-1F53-46E7-B3BD-BDFEFCF04B88}"/>
    <cellStyle name="20% - Accent6 12 2 2" xfId="5191" xr:uid="{99940A0C-3E56-4453-9701-8B7FD326E4CE}"/>
    <cellStyle name="20% - Accent6 12 2 2 2" xfId="10730" xr:uid="{F2E8B1A9-BBF4-4F49-AFA9-C95E1826BFD5}"/>
    <cellStyle name="20% - Accent6 12 2 3" xfId="6959" xr:uid="{660F2A94-0D57-4004-9CEF-CBCCB0C6ADB9}"/>
    <cellStyle name="20% - Accent6 12 3" xfId="3491" xr:uid="{CF73C82D-ED5C-441F-ABA2-9C317025F716}"/>
    <cellStyle name="20% - Accent6 12 3 2" xfId="9031" xr:uid="{776D165A-C8A1-47C7-83E5-5B8E33FA071D}"/>
    <cellStyle name="20% - Accent6 12 4" xfId="6958" xr:uid="{F4711646-E074-4CF7-A34A-52D9EF1D37B1}"/>
    <cellStyle name="20% - Accent6 13" xfId="766" xr:uid="{0466A8EE-2DAF-4273-9F41-0E269D049B93}"/>
    <cellStyle name="20% - Accent6 13 2" xfId="767" xr:uid="{9879C1D9-84FB-4AA0-BA32-200AB99E13E8}"/>
    <cellStyle name="20% - Accent6 13 2 2" xfId="5192" xr:uid="{506823EE-987E-49B7-8250-8921226AB810}"/>
    <cellStyle name="20% - Accent6 13 2 2 2" xfId="10731" xr:uid="{9363EF12-C38F-4654-AA3F-AF2B95CC95C1}"/>
    <cellStyle name="20% - Accent6 13 2 3" xfId="6961" xr:uid="{FFBC6A20-17C4-48BA-88C3-61D34547E84F}"/>
    <cellStyle name="20% - Accent6 13 3" xfId="3492" xr:uid="{29D421BC-C895-483B-9345-DE6FD391B745}"/>
    <cellStyle name="20% - Accent6 13 3 2" xfId="9032" xr:uid="{EC5DC043-F55D-44FA-83A3-C413DE363D78}"/>
    <cellStyle name="20% - Accent6 13 4" xfId="6960" xr:uid="{DFABD0B8-F429-4433-8319-595398DA4A29}"/>
    <cellStyle name="20% - Accent6 14" xfId="768" xr:uid="{B5F11C6C-D575-4D23-87E6-B0DC06507FC8}"/>
    <cellStyle name="20% - Accent6 14 2" xfId="5187" xr:uid="{A1F6BF0A-B41F-44B0-B9C6-AE51CAB4CC5B}"/>
    <cellStyle name="20% - Accent6 14 2 2" xfId="10726" xr:uid="{E6B644B6-1E1C-4B19-9CF0-9A26BF227833}"/>
    <cellStyle name="20% - Accent6 14 3" xfId="6962" xr:uid="{995F6EAE-5C0D-4FD6-A13D-7D02625C0558}"/>
    <cellStyle name="20% - Accent6 15" xfId="3156" xr:uid="{60E36510-1DA0-4446-9E8B-5D316B9DAA0B}"/>
    <cellStyle name="20% - Accent6 15 2" xfId="8701" xr:uid="{5917D410-67C0-4B09-8F74-88B6DBC0FCFB}"/>
    <cellStyle name="20% - Accent6 16" xfId="6951" xr:uid="{3DC96629-7B48-4CFB-BBE3-16A3291A6C46}"/>
    <cellStyle name="20% - Accent6 2" xfId="769" xr:uid="{E7CE5F8F-4A9A-4B23-BA74-289849AF86AE}"/>
    <cellStyle name="20% - Accent6 2 2" xfId="770" xr:uid="{76110F09-FEA7-46AA-96EE-D6FD2BBB1B26}"/>
    <cellStyle name="20% - Accent6 2 2 2" xfId="771" xr:uid="{3B1CC38D-D72A-4847-831D-6E04B4D7925E}"/>
    <cellStyle name="20% - Accent6 2 2 2 2" xfId="772" xr:uid="{5F18B3C1-DCA7-40F2-B53C-D1C4E39FA067}"/>
    <cellStyle name="20% - Accent6 2 2 2 2 2" xfId="4594" xr:uid="{71731A84-8A09-4E04-A605-14439786538E}"/>
    <cellStyle name="20% - Accent6 2 2 2 2 2 2" xfId="10133" xr:uid="{D0E91B39-E00C-47EB-BC77-5B79FA636A11}"/>
    <cellStyle name="20% - Accent6 2 2 2 2 3" xfId="6966" xr:uid="{B402F2CE-21F8-4629-BFC6-D69A3D218FB9}"/>
    <cellStyle name="20% - Accent6 2 2 2 3" xfId="773" xr:uid="{17814608-4761-4D0D-8C38-DC5806B51367}"/>
    <cellStyle name="20% - Accent6 2 2 2 3 2" xfId="5195" xr:uid="{17C1E7CD-84AF-46FD-83CC-DFEEA94502E3}"/>
    <cellStyle name="20% - Accent6 2 2 2 3 2 2" xfId="10734" xr:uid="{8FDFD38D-2987-4E13-A9F4-E00407A36394}"/>
    <cellStyle name="20% - Accent6 2 2 2 3 3" xfId="6967" xr:uid="{3AF64581-E2E6-4467-B1F2-18998AD9F5C2}"/>
    <cellStyle name="20% - Accent6 2 2 2 4" xfId="3495" xr:uid="{26A47EA8-1E58-459F-BE58-FE3A1C11910C}"/>
    <cellStyle name="20% - Accent6 2 2 2 4 2" xfId="9035" xr:uid="{C21AB7BF-C1B7-46AC-AB64-E6FE676BBF20}"/>
    <cellStyle name="20% - Accent6 2 2 2 5" xfId="6965" xr:uid="{9A17A38E-14A3-44CB-999B-2860BF061BBB}"/>
    <cellStyle name="20% - Accent6 2 2 3" xfId="774" xr:uid="{AB9A0DE8-87C7-4353-8FBF-5E1E786B9DF0}"/>
    <cellStyle name="20% - Accent6 2 2 3 2" xfId="775" xr:uid="{24FD4F98-00AB-4EE7-BD37-F1DCBD495457}"/>
    <cellStyle name="20% - Accent6 2 2 3 2 2" xfId="5196" xr:uid="{D0004FB4-C3BB-44AC-956F-417A03B92A95}"/>
    <cellStyle name="20% - Accent6 2 2 3 2 2 2" xfId="10735" xr:uid="{4BEFC4DD-8BDC-47A0-8AC1-D4E096BFB4E6}"/>
    <cellStyle name="20% - Accent6 2 2 3 2 3" xfId="6969" xr:uid="{007C1E38-8447-46E6-8323-7DA6E9B61969}"/>
    <cellStyle name="20% - Accent6 2 2 3 3" xfId="3496" xr:uid="{BD954953-696F-426B-8035-7F07F9EC8989}"/>
    <cellStyle name="20% - Accent6 2 2 3 3 2" xfId="9036" xr:uid="{20885BF9-A3D1-4D0A-B1CE-D960B1F2C9D8}"/>
    <cellStyle name="20% - Accent6 2 2 3 4" xfId="6968" xr:uid="{79591660-9E37-4B90-809A-69F0BDB91C5A}"/>
    <cellStyle name="20% - Accent6 2 2 4" xfId="776" xr:uid="{04E440E5-C431-49E1-A161-ABE883B119BE}"/>
    <cellStyle name="20% - Accent6 2 2 4 2" xfId="777" xr:uid="{2A01ADDC-E738-4245-BBAF-9862E88855E3}"/>
    <cellStyle name="20% - Accent6 2 2 4 2 2" xfId="5197" xr:uid="{683BC6B2-AE47-4A59-8059-B5C0AB4A2C1C}"/>
    <cellStyle name="20% - Accent6 2 2 4 2 2 2" xfId="10736" xr:uid="{B429542B-0973-4FF4-A066-C8EB470D41C3}"/>
    <cellStyle name="20% - Accent6 2 2 4 2 3" xfId="6971" xr:uid="{E797A0BC-2919-4F21-88B9-2FCC1A7BD1C1}"/>
    <cellStyle name="20% - Accent6 2 2 4 3" xfId="3497" xr:uid="{E9BAA056-448E-4386-AA76-3FE906B3DDF7}"/>
    <cellStyle name="20% - Accent6 2 2 4 3 2" xfId="9037" xr:uid="{3FF7D725-2A78-4237-8E9D-CD4AEC48938B}"/>
    <cellStyle name="20% - Accent6 2 2 4 4" xfId="6970" xr:uid="{2A21DDFB-6357-4F0B-91ED-59BE8B9E3773}"/>
    <cellStyle name="20% - Accent6 2 2 5" xfId="778" xr:uid="{7E6D76BD-95CE-419B-B609-96A0E1AE1B41}"/>
    <cellStyle name="20% - Accent6 2 2 5 2" xfId="5194" xr:uid="{7A3821F5-56F3-4866-9721-E7538CABAB43}"/>
    <cellStyle name="20% - Accent6 2 2 5 2 2" xfId="10733" xr:uid="{5B905036-B481-45A8-AC5B-C2D7AFB3DB22}"/>
    <cellStyle name="20% - Accent6 2 2 5 3" xfId="6972" xr:uid="{1AB3686B-FF14-4EE3-A4C7-8C654E7DDE89}"/>
    <cellStyle name="20% - Accent6 2 2 6" xfId="3494" xr:uid="{1448FC59-F018-4045-9923-C45C68461ADD}"/>
    <cellStyle name="20% - Accent6 2 2 6 2" xfId="9034" xr:uid="{32010DF8-E2C7-442F-9A04-336E37BDBA49}"/>
    <cellStyle name="20% - Accent6 2 2 7" xfId="6964" xr:uid="{746B7E6A-41B0-406D-87F4-8D7B122A1437}"/>
    <cellStyle name="20% - Accent6 2 3" xfId="779" xr:uid="{A6A9439E-A00C-4CE6-BC83-C256166AEB15}"/>
    <cellStyle name="20% - Accent6 2 3 2" xfId="780" xr:uid="{55A5D2A6-9329-475D-B666-6BC82E93D924}"/>
    <cellStyle name="20% - Accent6 2 3 2 2" xfId="781" xr:uid="{EE5D2D52-6861-49C0-A702-BDACDBC2DAFF}"/>
    <cellStyle name="20% - Accent6 2 3 2 2 2" xfId="5199" xr:uid="{1556EB91-D6B6-4097-99E8-834151953163}"/>
    <cellStyle name="20% - Accent6 2 3 2 2 2 2" xfId="10738" xr:uid="{C07CBEF3-522D-49B3-A255-94A6CC41E4B5}"/>
    <cellStyle name="20% - Accent6 2 3 2 2 3" xfId="6975" xr:uid="{18F8C963-9E87-4D03-A9A4-7DF34809F39E}"/>
    <cellStyle name="20% - Accent6 2 3 2 3" xfId="3499" xr:uid="{18EBD990-5419-4105-90CA-48241C9A934B}"/>
    <cellStyle name="20% - Accent6 2 3 2 3 2" xfId="9039" xr:uid="{4C1652B6-6A35-4700-932D-8001D4F6D29C}"/>
    <cellStyle name="20% - Accent6 2 3 2 4" xfId="6974" xr:uid="{6CEAC7B1-424C-465A-A5B3-2436E0495464}"/>
    <cellStyle name="20% - Accent6 2 3 3" xfId="782" xr:uid="{9F0C1336-B21F-41B6-B8CE-9CCDF5BB5433}"/>
    <cellStyle name="20% - Accent6 2 3 3 2" xfId="783" xr:uid="{794D6783-C7C4-4C7F-B98E-14FD2FE55C4D}"/>
    <cellStyle name="20% - Accent6 2 3 3 2 2" xfId="5200" xr:uid="{CBC863E5-F7F0-4A69-87F2-F5E16B3C7233}"/>
    <cellStyle name="20% - Accent6 2 3 3 2 2 2" xfId="10739" xr:uid="{B0251855-42C3-4558-9E07-BA804587F3CE}"/>
    <cellStyle name="20% - Accent6 2 3 3 2 3" xfId="6977" xr:uid="{BE2B4BFA-8809-469D-8B34-56E1038273E4}"/>
    <cellStyle name="20% - Accent6 2 3 3 3" xfId="3500" xr:uid="{B870BFDE-3080-45F8-8A46-25C33D3A754F}"/>
    <cellStyle name="20% - Accent6 2 3 3 3 2" xfId="9040" xr:uid="{1FF50D26-32BA-4281-9685-7C7F43F5393C}"/>
    <cellStyle name="20% - Accent6 2 3 3 4" xfId="6976" xr:uid="{CC308328-2FDD-46F7-BEA7-11D89112EE9F}"/>
    <cellStyle name="20% - Accent6 2 3 4" xfId="784" xr:uid="{3E540467-F4A7-4CDA-87C3-415DE269D270}"/>
    <cellStyle name="20% - Accent6 2 3 4 2" xfId="4595" xr:uid="{6CAE4843-BF91-4008-8C22-F2FAF964F9CE}"/>
    <cellStyle name="20% - Accent6 2 3 4 2 2" xfId="10134" xr:uid="{A37F064A-E351-4CF0-B747-CB74B3CFEA50}"/>
    <cellStyle name="20% - Accent6 2 3 4 3" xfId="6978" xr:uid="{8C4870A4-6DE6-443D-8D07-61F8D91A9A82}"/>
    <cellStyle name="20% - Accent6 2 3 5" xfId="785" xr:uid="{8F910DB5-2813-43BD-A1B4-042F5412633B}"/>
    <cellStyle name="20% - Accent6 2 3 5 2" xfId="5198" xr:uid="{971D92F6-1F10-4ADE-B8FD-5260CAF113C1}"/>
    <cellStyle name="20% - Accent6 2 3 5 2 2" xfId="10737" xr:uid="{E9FD913E-3635-482E-94B0-115E5C33CB27}"/>
    <cellStyle name="20% - Accent6 2 3 5 3" xfId="6979" xr:uid="{E231D1AF-74A5-4BD4-A533-7E540FBFDADE}"/>
    <cellStyle name="20% - Accent6 2 3 6" xfId="3498" xr:uid="{8BA33FB8-BA13-4102-8D58-312F8C180C52}"/>
    <cellStyle name="20% - Accent6 2 3 6 2" xfId="9038" xr:uid="{F58380E5-17E5-4426-AFC0-A9AC59EF28E6}"/>
    <cellStyle name="20% - Accent6 2 3 7" xfId="6973" xr:uid="{D379717D-3E72-4431-8CC2-41F38CECD05C}"/>
    <cellStyle name="20% - Accent6 2 4" xfId="786" xr:uid="{698FD385-B574-4303-B97F-B8791B6B8DC0}"/>
    <cellStyle name="20% - Accent6 2 4 2" xfId="787" xr:uid="{E14840F0-7B9C-4BDF-A238-5E45C9560A99}"/>
    <cellStyle name="20% - Accent6 2 4 2 2" xfId="4596" xr:uid="{414A06FD-DD2F-410D-9D63-C770BED06EF8}"/>
    <cellStyle name="20% - Accent6 2 4 2 2 2" xfId="10135" xr:uid="{8452D823-1D86-44D3-A16D-AA12C5490A01}"/>
    <cellStyle name="20% - Accent6 2 4 2 3" xfId="6981" xr:uid="{3902481C-B0E1-4092-B627-46B5EA3D3E4A}"/>
    <cellStyle name="20% - Accent6 2 4 3" xfId="788" xr:uid="{BC7126F6-D2B9-4D1F-B70D-EE9934088F1B}"/>
    <cellStyle name="20% - Accent6 2 4 3 2" xfId="5201" xr:uid="{7241D409-D795-465B-A8E5-5E99A1E50D0A}"/>
    <cellStyle name="20% - Accent6 2 4 3 2 2" xfId="10740" xr:uid="{A66BA922-3834-4430-9664-6E61A7C5D13B}"/>
    <cellStyle name="20% - Accent6 2 4 3 3" xfId="6982" xr:uid="{C9CEB3DC-16D8-4114-A814-4229119A3A49}"/>
    <cellStyle name="20% - Accent6 2 4 4" xfId="3501" xr:uid="{DFE2A82C-E9D4-4E1A-8877-E76B535BD516}"/>
    <cellStyle name="20% - Accent6 2 4 4 2" xfId="9041" xr:uid="{5876A00D-EF4A-470F-A404-0E386051E8D2}"/>
    <cellStyle name="20% - Accent6 2 4 5" xfId="6980" xr:uid="{26C13136-0322-4BE4-997F-4B0172015775}"/>
    <cellStyle name="20% - Accent6 2 5" xfId="789" xr:uid="{2988DFD1-BB62-4353-8C77-39840C37881D}"/>
    <cellStyle name="20% - Accent6 2 5 2" xfId="790" xr:uid="{D9A562BB-A295-4459-85FA-63F38255EFE0}"/>
    <cellStyle name="20% - Accent6 2 5 2 2" xfId="5202" xr:uid="{B3060AA7-7C9D-4D55-A6C0-C45E71EAD04E}"/>
    <cellStyle name="20% - Accent6 2 5 2 2 2" xfId="10741" xr:uid="{784D5C8F-8681-4A75-80FD-2EB01DBDAF62}"/>
    <cellStyle name="20% - Accent6 2 5 2 3" xfId="6984" xr:uid="{69DFD73A-0D59-456E-B289-EEF63A03991A}"/>
    <cellStyle name="20% - Accent6 2 5 3" xfId="3502" xr:uid="{3CE87B9D-AC82-4313-B613-52FEEDB43C57}"/>
    <cellStyle name="20% - Accent6 2 5 3 2" xfId="9042" xr:uid="{72962AB5-DE9C-4B8E-A105-4ADF39136735}"/>
    <cellStyle name="20% - Accent6 2 5 4" xfId="6983" xr:uid="{344B3774-46B3-47F8-BA75-45C8DE1A7136}"/>
    <cellStyle name="20% - Accent6 2 6" xfId="791" xr:uid="{F9AAFD13-45C8-43D4-A583-520B65322514}"/>
    <cellStyle name="20% - Accent6 2 6 2" xfId="792" xr:uid="{C07391BF-5D0A-470B-816E-255C0754E205}"/>
    <cellStyle name="20% - Accent6 2 6 2 2" xfId="5203" xr:uid="{E7A774AB-0C96-4972-B793-182B5BAC43BE}"/>
    <cellStyle name="20% - Accent6 2 6 2 2 2" xfId="10742" xr:uid="{337DAD9C-0708-4335-9798-689B7D0AEABB}"/>
    <cellStyle name="20% - Accent6 2 6 2 3" xfId="6986" xr:uid="{196430D2-C915-4576-B3BF-7929D9ABC06F}"/>
    <cellStyle name="20% - Accent6 2 6 3" xfId="3503" xr:uid="{5A35B551-EACA-442F-B148-0E8053358643}"/>
    <cellStyle name="20% - Accent6 2 6 3 2" xfId="9043" xr:uid="{839AF288-6ACD-4E24-B6B1-C0F0C7A1F144}"/>
    <cellStyle name="20% - Accent6 2 6 4" xfId="6985" xr:uid="{65261225-1E88-4F14-8013-F1F28D3C6C37}"/>
    <cellStyle name="20% - Accent6 2 7" xfId="793" xr:uid="{9B1E81FD-8873-48F0-94F8-001D2C20C240}"/>
    <cellStyle name="20% - Accent6 2 7 2" xfId="5193" xr:uid="{2AD80BCF-913F-4A71-A0CE-140BCAEE4A25}"/>
    <cellStyle name="20% - Accent6 2 7 2 2" xfId="10732" xr:uid="{F9405F07-D291-449E-893F-66CBEA90D83A}"/>
    <cellStyle name="20% - Accent6 2 7 3" xfId="6987" xr:uid="{69DD90FC-D6EC-439E-B6D4-6480006F03FF}"/>
    <cellStyle name="20% - Accent6 2 8" xfId="3493" xr:uid="{BFCC652D-EFD8-4340-9EFE-747B724BCB50}"/>
    <cellStyle name="20% - Accent6 2 8 2" xfId="9033" xr:uid="{990A4764-5601-488C-98EE-9186A11827AE}"/>
    <cellStyle name="20% - Accent6 2 9" xfId="6963" xr:uid="{73949BA0-062D-4AB4-A1E7-01B460369096}"/>
    <cellStyle name="20% - Accent6 3" xfId="794" xr:uid="{BFB644DE-6D4C-4A78-8ADF-6911B282EF4C}"/>
    <cellStyle name="20% - Accent6 3 2" xfId="795" xr:uid="{2307B81C-F557-4B47-A8A7-881389E628C3}"/>
    <cellStyle name="20% - Accent6 3 2 2" xfId="796" xr:uid="{B6DCED4B-5A23-4AEA-B8DF-63B8CEE69889}"/>
    <cellStyle name="20% - Accent6 3 2 2 2" xfId="797" xr:uid="{ADEB31CE-8E28-42D1-A38C-327904865723}"/>
    <cellStyle name="20% - Accent6 3 2 2 2 2" xfId="4597" xr:uid="{A0A8FC4E-7253-4240-922B-93266056B675}"/>
    <cellStyle name="20% - Accent6 3 2 2 2 2 2" xfId="10136" xr:uid="{9E386030-4CE4-4042-8438-EEC38BD4D582}"/>
    <cellStyle name="20% - Accent6 3 2 2 2 3" xfId="6991" xr:uid="{1C77622E-B226-4A9C-AB8C-649D6A8B371D}"/>
    <cellStyle name="20% - Accent6 3 2 2 3" xfId="798" xr:uid="{FC5DACC2-A142-44F3-81D0-591C83EB20C0}"/>
    <cellStyle name="20% - Accent6 3 2 2 3 2" xfId="5206" xr:uid="{92888E8D-866F-432B-B56F-C18C575A6868}"/>
    <cellStyle name="20% - Accent6 3 2 2 3 2 2" xfId="10745" xr:uid="{5E759D68-C552-4D41-A879-34CC23967523}"/>
    <cellStyle name="20% - Accent6 3 2 2 3 3" xfId="6992" xr:uid="{A6E87022-DA1D-4B23-A738-3ED50D81A552}"/>
    <cellStyle name="20% - Accent6 3 2 2 4" xfId="3506" xr:uid="{D6BFFD8F-715A-4E9C-8C0D-EABD959B17C1}"/>
    <cellStyle name="20% - Accent6 3 2 2 4 2" xfId="9046" xr:uid="{4ACCE9EC-017E-4A29-A8BC-B3F6BD2B3857}"/>
    <cellStyle name="20% - Accent6 3 2 2 5" xfId="6990" xr:uid="{4369A4DE-E5DA-447B-A96E-096E6DFF65BA}"/>
    <cellStyle name="20% - Accent6 3 2 3" xfId="799" xr:uid="{F1045486-A8B9-4D60-80A0-7D09D9E73A07}"/>
    <cellStyle name="20% - Accent6 3 2 3 2" xfId="800" xr:uid="{02B94450-59A1-42EC-A8D5-487C9C81FB64}"/>
    <cellStyle name="20% - Accent6 3 2 3 2 2" xfId="5207" xr:uid="{2DBB078A-AA76-4543-A92F-0F5D1E3EEEDC}"/>
    <cellStyle name="20% - Accent6 3 2 3 2 2 2" xfId="10746" xr:uid="{BCED9547-AAE3-4C19-8495-AFD40E28FBF5}"/>
    <cellStyle name="20% - Accent6 3 2 3 2 3" xfId="6994" xr:uid="{E067C0B9-1F35-4350-8DE5-7A2B0A03D465}"/>
    <cellStyle name="20% - Accent6 3 2 3 3" xfId="3507" xr:uid="{1D10CF8F-DA09-4F95-A775-112FF76AFB19}"/>
    <cellStyle name="20% - Accent6 3 2 3 3 2" xfId="9047" xr:uid="{E7407233-12C0-4D82-B6BB-0BF2E7D03B17}"/>
    <cellStyle name="20% - Accent6 3 2 3 4" xfId="6993" xr:uid="{FD24FCBE-8996-4658-B406-3FB52A08B61A}"/>
    <cellStyle name="20% - Accent6 3 2 4" xfId="801" xr:uid="{1A6208C4-AB50-4383-8A82-02162F2A387F}"/>
    <cellStyle name="20% - Accent6 3 2 4 2" xfId="802" xr:uid="{01E7903F-808E-4F76-B79F-F43AF03D7A16}"/>
    <cellStyle name="20% - Accent6 3 2 4 2 2" xfId="5208" xr:uid="{3EE3E9DE-D2E6-496E-8B81-A800C0DEDC97}"/>
    <cellStyle name="20% - Accent6 3 2 4 2 2 2" xfId="10747" xr:uid="{67EA4FDD-E2B3-4C33-A810-1C879DD25DA5}"/>
    <cellStyle name="20% - Accent6 3 2 4 2 3" xfId="6996" xr:uid="{29129ED4-E210-4628-9BEE-AF7C06B4F001}"/>
    <cellStyle name="20% - Accent6 3 2 4 3" xfId="3508" xr:uid="{6CC6E487-E7F9-45E3-B507-D66EAAF9A669}"/>
    <cellStyle name="20% - Accent6 3 2 4 3 2" xfId="9048" xr:uid="{AAED3BB1-7B15-485C-8312-26ECB8BF7529}"/>
    <cellStyle name="20% - Accent6 3 2 4 4" xfId="6995" xr:uid="{B7893501-6FEA-42D1-8370-13D392D833CA}"/>
    <cellStyle name="20% - Accent6 3 2 5" xfId="803" xr:uid="{9B89E8D1-171D-4671-BDD6-B4C3F03A63DA}"/>
    <cellStyle name="20% - Accent6 3 2 5 2" xfId="5205" xr:uid="{BA623B52-2025-4045-9BC1-7FCACBFB7951}"/>
    <cellStyle name="20% - Accent6 3 2 5 2 2" xfId="10744" xr:uid="{085B8419-0613-4790-8F7A-526710B64C2D}"/>
    <cellStyle name="20% - Accent6 3 2 5 3" xfId="6997" xr:uid="{F689DF6A-FDED-4D6A-9B45-4737F2E390F1}"/>
    <cellStyle name="20% - Accent6 3 2 6" xfId="3505" xr:uid="{EC11648A-A16A-4886-A1FB-54DE03E9B807}"/>
    <cellStyle name="20% - Accent6 3 2 6 2" xfId="9045" xr:uid="{A815C82E-68BA-4896-AA1F-61DF596AEA4E}"/>
    <cellStyle name="20% - Accent6 3 2 7" xfId="6989" xr:uid="{FEFC529F-4CAC-4381-ABD6-4CC8FCFAFB22}"/>
    <cellStyle name="20% - Accent6 3 3" xfId="804" xr:uid="{B70BA9F1-368E-484B-906B-4D2404A2BF2F}"/>
    <cellStyle name="20% - Accent6 3 3 2" xfId="805" xr:uid="{64B3193E-43DF-4B0B-A02D-4CDCCFA48794}"/>
    <cellStyle name="20% - Accent6 3 3 2 2" xfId="806" xr:uid="{CE0973AE-BA3A-4D72-A84D-F439E3274018}"/>
    <cellStyle name="20% - Accent6 3 3 2 2 2" xfId="5210" xr:uid="{69DC106B-594B-498D-A280-6C10F0F80419}"/>
    <cellStyle name="20% - Accent6 3 3 2 2 2 2" xfId="10749" xr:uid="{42F66462-318E-4957-AF5E-836AAA5DDF44}"/>
    <cellStyle name="20% - Accent6 3 3 2 2 3" xfId="7000" xr:uid="{AAA7B99B-50E6-4A31-8F59-1E3F26E20B94}"/>
    <cellStyle name="20% - Accent6 3 3 2 3" xfId="3510" xr:uid="{734543B2-8AFF-4EFD-8A3E-3CC43DCAC3A3}"/>
    <cellStyle name="20% - Accent6 3 3 2 3 2" xfId="9050" xr:uid="{A846D03C-FBF9-4A22-A778-961C69496AFE}"/>
    <cellStyle name="20% - Accent6 3 3 2 4" xfId="6999" xr:uid="{0743914C-E3F2-4F45-85C8-6D1614132EDF}"/>
    <cellStyle name="20% - Accent6 3 3 3" xfId="807" xr:uid="{D385ED89-D982-41AE-965C-2B4640A65706}"/>
    <cellStyle name="20% - Accent6 3 3 3 2" xfId="808" xr:uid="{41CBC986-21AF-4CED-8A0F-9991E52D6C2B}"/>
    <cellStyle name="20% - Accent6 3 3 3 2 2" xfId="5211" xr:uid="{7CEC2F65-3C35-4949-A718-9F71143CDC3F}"/>
    <cellStyle name="20% - Accent6 3 3 3 2 2 2" xfId="10750" xr:uid="{0D4734E2-5CD5-4D38-94D8-735340FC02E9}"/>
    <cellStyle name="20% - Accent6 3 3 3 2 3" xfId="7002" xr:uid="{71D68427-8F82-4207-8C89-C36B80CB2C1F}"/>
    <cellStyle name="20% - Accent6 3 3 3 3" xfId="3511" xr:uid="{E97FCBEA-0971-48B4-9D1F-571785387D86}"/>
    <cellStyle name="20% - Accent6 3 3 3 3 2" xfId="9051" xr:uid="{2C385BC2-16C2-4E74-BE82-CFD0E61065CF}"/>
    <cellStyle name="20% - Accent6 3 3 3 4" xfId="7001" xr:uid="{0F64FB5A-8B44-4E67-856A-2A64DFC7A274}"/>
    <cellStyle name="20% - Accent6 3 3 4" xfId="809" xr:uid="{F06AEFB5-CCDB-4A81-A0AC-0D2299E3E5E0}"/>
    <cellStyle name="20% - Accent6 3 3 4 2" xfId="4598" xr:uid="{2207930C-9BDB-40F0-877A-747AA4FE0015}"/>
    <cellStyle name="20% - Accent6 3 3 4 2 2" xfId="10137" xr:uid="{A4D935D6-D68D-425A-9C17-B2F9548FD9E5}"/>
    <cellStyle name="20% - Accent6 3 3 4 3" xfId="7003" xr:uid="{0C2B2818-E4F2-469E-9F91-B98C6368AB2C}"/>
    <cellStyle name="20% - Accent6 3 3 5" xfId="810" xr:uid="{33DEBC9C-5A77-49CA-8060-1AC361D3DB4E}"/>
    <cellStyle name="20% - Accent6 3 3 5 2" xfId="5209" xr:uid="{A66A2943-69FC-47D0-963F-6889394EFFAF}"/>
    <cellStyle name="20% - Accent6 3 3 5 2 2" xfId="10748" xr:uid="{0033A367-898A-45B3-AACD-0C65F913F958}"/>
    <cellStyle name="20% - Accent6 3 3 5 3" xfId="7004" xr:uid="{86EAAF11-F533-495A-B17B-2923B736D394}"/>
    <cellStyle name="20% - Accent6 3 3 6" xfId="3509" xr:uid="{B39B0DD8-5928-43AF-95EF-E7CA71F7BC85}"/>
    <cellStyle name="20% - Accent6 3 3 6 2" xfId="9049" xr:uid="{DB7782B3-23C0-458D-A496-CC9DBED7AC27}"/>
    <cellStyle name="20% - Accent6 3 3 7" xfId="6998" xr:uid="{923E38BF-04D6-405C-984E-68EA42373D82}"/>
    <cellStyle name="20% - Accent6 3 4" xfId="811" xr:uid="{CB0CB454-F0C3-4A9B-A12D-CD0CFD9F2887}"/>
    <cellStyle name="20% - Accent6 3 4 2" xfId="812" xr:uid="{7750B38B-494A-4541-8247-868FCE3529AA}"/>
    <cellStyle name="20% - Accent6 3 4 2 2" xfId="4599" xr:uid="{14F682F8-655B-4F78-80F8-F827411FAA45}"/>
    <cellStyle name="20% - Accent6 3 4 2 2 2" xfId="10138" xr:uid="{CB039AB5-3EC6-4232-82D1-ADBAC80DF8BC}"/>
    <cellStyle name="20% - Accent6 3 4 2 3" xfId="7006" xr:uid="{0A151F31-9073-4300-846D-98D225EDF1C8}"/>
    <cellStyle name="20% - Accent6 3 4 3" xfId="813" xr:uid="{26E54C85-515E-459C-A865-8C5D483BC9B5}"/>
    <cellStyle name="20% - Accent6 3 4 3 2" xfId="5212" xr:uid="{D34961ED-62A7-4BA3-B719-B5ABA7F5E9C0}"/>
    <cellStyle name="20% - Accent6 3 4 3 2 2" xfId="10751" xr:uid="{C1A92E47-2F17-4EDF-8232-C463E05D9036}"/>
    <cellStyle name="20% - Accent6 3 4 3 3" xfId="7007" xr:uid="{CC068216-A445-4109-9904-0BA1DDF8C6ED}"/>
    <cellStyle name="20% - Accent6 3 4 4" xfId="3512" xr:uid="{48896BAB-2261-4A49-8DDD-33EF65C1681F}"/>
    <cellStyle name="20% - Accent6 3 4 4 2" xfId="9052" xr:uid="{386E7A5B-8746-4051-833F-594BAE776689}"/>
    <cellStyle name="20% - Accent6 3 4 5" xfId="7005" xr:uid="{2F27B4A1-87E0-43B7-9BCE-66292906BA3B}"/>
    <cellStyle name="20% - Accent6 3 5" xfId="814" xr:uid="{F752497D-8C2A-4CD0-B6C3-CE602EAE8CCD}"/>
    <cellStyle name="20% - Accent6 3 5 2" xfId="815" xr:uid="{8A8A7BAE-ABFA-42C1-82A2-E42CD5EF116D}"/>
    <cellStyle name="20% - Accent6 3 5 2 2" xfId="5213" xr:uid="{05C128F6-C4AA-477B-BBF9-137B071188D2}"/>
    <cellStyle name="20% - Accent6 3 5 2 2 2" xfId="10752" xr:uid="{B1FB17E8-7C45-465C-8A11-AAC3980F038E}"/>
    <cellStyle name="20% - Accent6 3 5 2 3" xfId="7009" xr:uid="{B2C6FE65-973B-4A35-BC87-AA7C0C6739D0}"/>
    <cellStyle name="20% - Accent6 3 5 3" xfId="3513" xr:uid="{F0F4D693-7D9E-4390-BA41-48034A2A13D4}"/>
    <cellStyle name="20% - Accent6 3 5 3 2" xfId="9053" xr:uid="{5DB7F725-B217-48C9-816B-B60C7C35D360}"/>
    <cellStyle name="20% - Accent6 3 5 4" xfId="7008" xr:uid="{8667EF1A-41CC-4FC7-A3D0-4665AF573E8C}"/>
    <cellStyle name="20% - Accent6 3 6" xfId="816" xr:uid="{BEC4753E-3B75-4B41-A549-46361D88B518}"/>
    <cellStyle name="20% - Accent6 3 6 2" xfId="817" xr:uid="{ADE27BC3-15C6-4280-870A-87A4E6B3D307}"/>
    <cellStyle name="20% - Accent6 3 6 2 2" xfId="5214" xr:uid="{B03CE73F-E8B9-45AC-AEB0-87934799E985}"/>
    <cellStyle name="20% - Accent6 3 6 2 2 2" xfId="10753" xr:uid="{4AB6B4FF-1C12-481E-933D-9F4D911913C3}"/>
    <cellStyle name="20% - Accent6 3 6 2 3" xfId="7011" xr:uid="{AD499A33-558E-4126-AC2F-9151B4984EBA}"/>
    <cellStyle name="20% - Accent6 3 6 3" xfId="3514" xr:uid="{142C95F6-2192-47CB-A6D1-72A2E1B410EC}"/>
    <cellStyle name="20% - Accent6 3 6 3 2" xfId="9054" xr:uid="{A28780FE-B512-47A4-B897-570E6A57D50F}"/>
    <cellStyle name="20% - Accent6 3 6 4" xfId="7010" xr:uid="{0979850B-1FC8-49D8-9B1A-A79787B250B4}"/>
    <cellStyle name="20% - Accent6 3 7" xfId="818" xr:uid="{F89B916B-BAFB-437A-A1FE-E6D989B04FB0}"/>
    <cellStyle name="20% - Accent6 3 7 2" xfId="5204" xr:uid="{140E4718-B391-47FD-B0D0-6CCA70E7DB05}"/>
    <cellStyle name="20% - Accent6 3 7 2 2" xfId="10743" xr:uid="{A1E2B376-EE66-4836-9911-A139CE6A16FB}"/>
    <cellStyle name="20% - Accent6 3 7 3" xfId="7012" xr:uid="{CDF983D7-C032-42A4-AB8B-C4AEC6DF2FF8}"/>
    <cellStyle name="20% - Accent6 3 8" xfId="3504" xr:uid="{087CECA7-0E26-4BDE-AA1C-99FFF66FD6BA}"/>
    <cellStyle name="20% - Accent6 3 8 2" xfId="9044" xr:uid="{A554443F-8AC1-4737-8C44-C7268685934A}"/>
    <cellStyle name="20% - Accent6 3 9" xfId="6988" xr:uid="{0D4327F5-F3C2-433D-AEC5-2E21B9FF0D32}"/>
    <cellStyle name="20% - Accent6 4" xfId="819" xr:uid="{A77A6F34-069D-4BE0-81EE-C26CE869ABF5}"/>
    <cellStyle name="20% - Accent6 4 2" xfId="820" xr:uid="{4973D013-F489-4231-9549-2015B6476750}"/>
    <cellStyle name="20% - Accent6 4 2 2" xfId="821" xr:uid="{4B210AB7-C41B-4158-8516-5887B4AEE25B}"/>
    <cellStyle name="20% - Accent6 4 2 2 2" xfId="822" xr:uid="{78149339-618E-4D2D-BD9A-BC98476F0E11}"/>
    <cellStyle name="20% - Accent6 4 2 2 2 2" xfId="5217" xr:uid="{F677D1B6-C2E8-479A-808E-F72DBD74C59F}"/>
    <cellStyle name="20% - Accent6 4 2 2 2 2 2" xfId="10756" xr:uid="{AA6E8D32-E54B-4E44-BD76-10B5C0C26D91}"/>
    <cellStyle name="20% - Accent6 4 2 2 2 3" xfId="7016" xr:uid="{A4A7B497-E256-45C7-95FB-9D36A2E40628}"/>
    <cellStyle name="20% - Accent6 4 2 2 3" xfId="3517" xr:uid="{15452A9B-6E9A-4215-B9FD-4AEBA00FDB62}"/>
    <cellStyle name="20% - Accent6 4 2 2 3 2" xfId="9057" xr:uid="{8823A1C1-8934-4975-83A2-CCE26BE3D678}"/>
    <cellStyle name="20% - Accent6 4 2 2 4" xfId="7015" xr:uid="{DCBE1A70-BB0F-49DF-BF32-CAF1A1374EF4}"/>
    <cellStyle name="20% - Accent6 4 2 3" xfId="823" xr:uid="{19BCAEA4-510A-4416-A48C-EE76D3881A2D}"/>
    <cellStyle name="20% - Accent6 4 2 3 2" xfId="824" xr:uid="{DC77DEAE-CC53-4074-B2B7-828C7AFC69A7}"/>
    <cellStyle name="20% - Accent6 4 2 3 2 2" xfId="5218" xr:uid="{32225FD8-814E-49F6-BA2C-27B9AE2F94A0}"/>
    <cellStyle name="20% - Accent6 4 2 3 2 2 2" xfId="10757" xr:uid="{4200DE3E-18E7-41E5-B046-8E5923743FF1}"/>
    <cellStyle name="20% - Accent6 4 2 3 2 3" xfId="7018" xr:uid="{F2A30AE9-129E-44D6-B0B6-E5C87306C2DC}"/>
    <cellStyle name="20% - Accent6 4 2 3 3" xfId="3518" xr:uid="{DA00EC06-5542-4C8E-89BF-DF590E650E78}"/>
    <cellStyle name="20% - Accent6 4 2 3 3 2" xfId="9058" xr:uid="{39150271-7476-4282-9E3C-B24EBA078DAF}"/>
    <cellStyle name="20% - Accent6 4 2 3 4" xfId="7017" xr:uid="{60C360CF-0E12-4406-8107-C2C129D5FF39}"/>
    <cellStyle name="20% - Accent6 4 2 4" xfId="825" xr:uid="{3C834A81-DAC3-42B3-89AB-C92A6131A413}"/>
    <cellStyle name="20% - Accent6 4 2 4 2" xfId="4600" xr:uid="{3A30EBF7-A47C-49CB-9A34-56A047607CBD}"/>
    <cellStyle name="20% - Accent6 4 2 4 2 2" xfId="10139" xr:uid="{9F445DFF-A0AF-496B-9595-0CD8C04C37C3}"/>
    <cellStyle name="20% - Accent6 4 2 4 3" xfId="7019" xr:uid="{6906A787-EB2E-492B-9681-17B77B10CAA6}"/>
    <cellStyle name="20% - Accent6 4 2 5" xfId="826" xr:uid="{D7F6DE98-790F-44EB-8E3D-9543F18984FE}"/>
    <cellStyle name="20% - Accent6 4 2 5 2" xfId="5216" xr:uid="{7AB3D925-AA90-4FEB-B4A1-AF90609B0E7D}"/>
    <cellStyle name="20% - Accent6 4 2 5 2 2" xfId="10755" xr:uid="{76FEAC90-0CC5-4395-B315-DA89DB0F7D92}"/>
    <cellStyle name="20% - Accent6 4 2 5 3" xfId="7020" xr:uid="{02AAB823-1E3F-4787-BE6D-6846ECB9BB15}"/>
    <cellStyle name="20% - Accent6 4 2 6" xfId="3516" xr:uid="{5022F538-078A-4BEB-B3CE-E639665D2BFA}"/>
    <cellStyle name="20% - Accent6 4 2 6 2" xfId="9056" xr:uid="{A10983F5-7FA7-4DC3-AAA0-580CCC1D4099}"/>
    <cellStyle name="20% - Accent6 4 2 7" xfId="7014" xr:uid="{4DEE0334-EE8C-4FE5-9FB5-96A011CE8A24}"/>
    <cellStyle name="20% - Accent6 4 3" xfId="827" xr:uid="{557DC726-2B63-4FB9-9511-C0CA1627F5CD}"/>
    <cellStyle name="20% - Accent6 4 3 2" xfId="828" xr:uid="{BC434E0B-E5AA-41CA-A265-B8DC2980B28A}"/>
    <cellStyle name="20% - Accent6 4 3 2 2" xfId="4601" xr:uid="{9909C23D-955D-4F14-B179-CE37AB566DB7}"/>
    <cellStyle name="20% - Accent6 4 3 2 2 2" xfId="10140" xr:uid="{65340816-8AA7-4C96-9290-08061B5F30ED}"/>
    <cellStyle name="20% - Accent6 4 3 2 3" xfId="7022" xr:uid="{847F6F36-D8AC-41A2-849F-E85D5CFF37EA}"/>
    <cellStyle name="20% - Accent6 4 3 3" xfId="829" xr:uid="{5D901F9A-8351-429F-AC60-2F639640FCD5}"/>
    <cellStyle name="20% - Accent6 4 3 3 2" xfId="5219" xr:uid="{320397BB-573F-4B50-9E4D-5AF5144F8217}"/>
    <cellStyle name="20% - Accent6 4 3 3 2 2" xfId="10758" xr:uid="{57B65A28-5126-44BE-AD6D-834D65625F7A}"/>
    <cellStyle name="20% - Accent6 4 3 3 3" xfId="7023" xr:uid="{FF88E5ED-EAFB-4A93-8B80-0A58E5ECB6ED}"/>
    <cellStyle name="20% - Accent6 4 3 4" xfId="3519" xr:uid="{A0C0D15B-8667-4A2C-A451-B0786283D433}"/>
    <cellStyle name="20% - Accent6 4 3 4 2" xfId="9059" xr:uid="{72567A4C-2F2E-4FC9-97C2-4CA2A1885C0A}"/>
    <cellStyle name="20% - Accent6 4 3 5" xfId="7021" xr:uid="{9F833F63-64AC-420D-9E69-28BF86C3D852}"/>
    <cellStyle name="20% - Accent6 4 4" xfId="830" xr:uid="{0DE444CF-87FF-4411-A019-C747ECC42EC4}"/>
    <cellStyle name="20% - Accent6 4 4 2" xfId="831" xr:uid="{36CE0D06-3591-4DD5-B724-04DAD883B030}"/>
    <cellStyle name="20% - Accent6 4 4 2 2" xfId="5220" xr:uid="{943A796E-21D7-4673-B980-AB288277A984}"/>
    <cellStyle name="20% - Accent6 4 4 2 2 2" xfId="10759" xr:uid="{59D9EE70-FFEA-482A-99C3-A163C6633213}"/>
    <cellStyle name="20% - Accent6 4 4 2 3" xfId="7025" xr:uid="{55D3166B-60F1-4C67-B287-E3989EB68E29}"/>
    <cellStyle name="20% - Accent6 4 4 3" xfId="3520" xr:uid="{7E816718-9BAC-4330-8685-EAFBBCE70CC1}"/>
    <cellStyle name="20% - Accent6 4 4 3 2" xfId="9060" xr:uid="{04439672-B822-402B-8292-6D817904E2BE}"/>
    <cellStyle name="20% - Accent6 4 4 4" xfId="7024" xr:uid="{37D7289E-E846-4CC5-A7B0-B2C67DDC1FFC}"/>
    <cellStyle name="20% - Accent6 4 5" xfId="832" xr:uid="{80635891-E724-4F9A-BAFC-928CBE205C3A}"/>
    <cellStyle name="20% - Accent6 4 5 2" xfId="833" xr:uid="{E86EC894-B9FC-43D8-A320-3EA443699943}"/>
    <cellStyle name="20% - Accent6 4 5 2 2" xfId="5221" xr:uid="{EE1D8759-ECE0-418A-9078-32D62639AFD8}"/>
    <cellStyle name="20% - Accent6 4 5 2 2 2" xfId="10760" xr:uid="{86E3EA2C-08C5-4DEB-A422-E2658E5325E0}"/>
    <cellStyle name="20% - Accent6 4 5 2 3" xfId="7027" xr:uid="{BEC0C965-E30F-41D1-BE53-E4800974AF53}"/>
    <cellStyle name="20% - Accent6 4 5 3" xfId="3521" xr:uid="{5BCA14E0-E0CB-4D38-AA54-96525D3AA1E1}"/>
    <cellStyle name="20% - Accent6 4 5 3 2" xfId="9061" xr:uid="{372A7795-449D-4E08-AAC1-47C671A1EC04}"/>
    <cellStyle name="20% - Accent6 4 5 4" xfId="7026" xr:uid="{B401B492-BA65-4FDC-85D8-3A195C0FC24A}"/>
    <cellStyle name="20% - Accent6 4 6" xfId="834" xr:uid="{CF7A9365-205B-4F3F-96EB-54F9B12A334E}"/>
    <cellStyle name="20% - Accent6 4 6 2" xfId="5215" xr:uid="{29C89D2D-D01C-4EF3-8EAD-C3818A78665B}"/>
    <cellStyle name="20% - Accent6 4 6 2 2" xfId="10754" xr:uid="{9AC278A8-72D4-4FD1-9FD9-0718C572DBFE}"/>
    <cellStyle name="20% - Accent6 4 6 3" xfId="7028" xr:uid="{1CA819B6-A378-46C6-A348-A986431FDD69}"/>
    <cellStyle name="20% - Accent6 4 7" xfId="3515" xr:uid="{BA7A7474-67A3-406E-8670-5885061145C5}"/>
    <cellStyle name="20% - Accent6 4 7 2" xfId="9055" xr:uid="{C0709FE2-DCA5-433C-B371-AFF9319C7CD7}"/>
    <cellStyle name="20% - Accent6 4 8" xfId="7013" xr:uid="{C30F7822-1422-4BA7-9325-2EDE3984820F}"/>
    <cellStyle name="20% - Accent6 5" xfId="835" xr:uid="{C5ACADF8-76ED-40EF-AD9E-05C712995DE1}"/>
    <cellStyle name="20% - Accent6 5 2" xfId="836" xr:uid="{5C563FBD-22BE-4873-8A69-70A9F3E2799E}"/>
    <cellStyle name="20% - Accent6 5 2 2" xfId="837" xr:uid="{17495C72-F105-4DDB-A4D4-4F89E114EA92}"/>
    <cellStyle name="20% - Accent6 5 2 2 2" xfId="838" xr:uid="{365CB3B5-817A-486E-A12B-8A6E738F8639}"/>
    <cellStyle name="20% - Accent6 5 2 2 2 2" xfId="5224" xr:uid="{63E547A1-EF4D-4FE3-AC7C-63B16737BA07}"/>
    <cellStyle name="20% - Accent6 5 2 2 2 2 2" xfId="10763" xr:uid="{9FAEC437-C76C-42FD-818F-F91D465DF5F0}"/>
    <cellStyle name="20% - Accent6 5 2 2 2 3" xfId="7032" xr:uid="{BCAF1A03-244C-4307-9516-309FB038B9E1}"/>
    <cellStyle name="20% - Accent6 5 2 2 3" xfId="3524" xr:uid="{73097E8B-09BB-4548-83B9-38A2FC922A59}"/>
    <cellStyle name="20% - Accent6 5 2 2 3 2" xfId="9064" xr:uid="{ED58F1B7-89A2-410A-A2E9-C724263F4E79}"/>
    <cellStyle name="20% - Accent6 5 2 2 4" xfId="7031" xr:uid="{5A043604-BA3D-411C-9A78-E4846C74BE86}"/>
    <cellStyle name="20% - Accent6 5 2 3" xfId="839" xr:uid="{B4F6C300-4B5F-4544-A024-F3D9FAB0751E}"/>
    <cellStyle name="20% - Accent6 5 2 3 2" xfId="840" xr:uid="{B4D775C1-34A1-4F81-8B46-6C8B02DB702B}"/>
    <cellStyle name="20% - Accent6 5 2 3 2 2" xfId="5225" xr:uid="{7EF289AC-A84F-4317-85A6-A961BFB31D47}"/>
    <cellStyle name="20% - Accent6 5 2 3 2 2 2" xfId="10764" xr:uid="{6121328D-1654-40FA-ACD1-8F64698D7A7B}"/>
    <cellStyle name="20% - Accent6 5 2 3 2 3" xfId="7034" xr:uid="{84CC8695-AB3E-415E-A499-13C0A9D99343}"/>
    <cellStyle name="20% - Accent6 5 2 3 3" xfId="3525" xr:uid="{12329C4F-CB69-4692-80B5-11316FF22159}"/>
    <cellStyle name="20% - Accent6 5 2 3 3 2" xfId="9065" xr:uid="{AB3F4D77-854C-4498-BFC6-0BF047852E39}"/>
    <cellStyle name="20% - Accent6 5 2 3 4" xfId="7033" xr:uid="{A9A32B00-E914-487C-B8A4-274AC1491A0A}"/>
    <cellStyle name="20% - Accent6 5 2 4" xfId="841" xr:uid="{ACD1DA41-C557-4E95-8E5A-736FB1134A89}"/>
    <cellStyle name="20% - Accent6 5 2 4 2" xfId="4602" xr:uid="{0ED43859-65CD-4A76-8402-476DA88C6965}"/>
    <cellStyle name="20% - Accent6 5 2 4 2 2" xfId="10141" xr:uid="{59C42CB1-0A8E-4F90-9041-FEB109F73E3D}"/>
    <cellStyle name="20% - Accent6 5 2 4 3" xfId="7035" xr:uid="{37741759-D9C9-4E2B-BE2A-8D5BDBD0D5D0}"/>
    <cellStyle name="20% - Accent6 5 2 5" xfId="842" xr:uid="{666BD598-F9B7-4513-B533-06734E8F4BA7}"/>
    <cellStyle name="20% - Accent6 5 2 5 2" xfId="5223" xr:uid="{4E8BAE39-399B-4137-8F3E-36A9E7617052}"/>
    <cellStyle name="20% - Accent6 5 2 5 2 2" xfId="10762" xr:uid="{B1E55F49-7D47-44D2-A01D-75E6DE067CE2}"/>
    <cellStyle name="20% - Accent6 5 2 5 3" xfId="7036" xr:uid="{886FC42E-23EC-47B3-A183-E08836818120}"/>
    <cellStyle name="20% - Accent6 5 2 6" xfId="3523" xr:uid="{4746EDD4-E8ED-4109-B5CF-BE5CF87B3933}"/>
    <cellStyle name="20% - Accent6 5 2 6 2" xfId="9063" xr:uid="{C9C3517D-E780-43B0-A976-CB086B219582}"/>
    <cellStyle name="20% - Accent6 5 2 7" xfId="7030" xr:uid="{F1581A6F-D406-41FF-9B95-93BAF62C96ED}"/>
    <cellStyle name="20% - Accent6 5 3" xfId="843" xr:uid="{17353D1C-9FF6-4E91-97AA-A42F0B589CDD}"/>
    <cellStyle name="20% - Accent6 5 3 2" xfId="844" xr:uid="{8D418804-3538-4731-A309-330B5279C8A5}"/>
    <cellStyle name="20% - Accent6 5 3 2 2" xfId="4603" xr:uid="{B968C952-3091-4436-BD64-5B4E4B330ACF}"/>
    <cellStyle name="20% - Accent6 5 3 2 2 2" xfId="10142" xr:uid="{F373CAF4-CD11-418D-A711-F56742FB4535}"/>
    <cellStyle name="20% - Accent6 5 3 2 3" xfId="7038" xr:uid="{886716EB-2C1F-444B-A3CA-0926FD660CCA}"/>
    <cellStyle name="20% - Accent6 5 3 3" xfId="845" xr:uid="{E88866D1-CD31-4BC7-BF70-715D740D8A5D}"/>
    <cellStyle name="20% - Accent6 5 3 3 2" xfId="5226" xr:uid="{58266EF7-7BB0-403A-B942-F103BD1B29E5}"/>
    <cellStyle name="20% - Accent6 5 3 3 2 2" xfId="10765" xr:uid="{3A6D1AAF-1347-450F-B025-F67841D3D308}"/>
    <cellStyle name="20% - Accent6 5 3 3 3" xfId="7039" xr:uid="{2776AE4B-3E89-4561-8ECD-05AC4C070A5F}"/>
    <cellStyle name="20% - Accent6 5 3 4" xfId="3526" xr:uid="{409665C7-1064-4C41-B191-BE6386A5DDD7}"/>
    <cellStyle name="20% - Accent6 5 3 4 2" xfId="9066" xr:uid="{761BE57A-50BC-4A2B-BE54-5404D032F7F7}"/>
    <cellStyle name="20% - Accent6 5 3 5" xfId="7037" xr:uid="{AB6C6778-0BFC-4958-97D4-5D0D83C6FF56}"/>
    <cellStyle name="20% - Accent6 5 4" xfId="846" xr:uid="{ABE2C91B-3CC3-4988-A5CF-E5F683E7CE18}"/>
    <cellStyle name="20% - Accent6 5 4 2" xfId="847" xr:uid="{EE7EC461-41B0-4267-AAE4-25F16FD1462F}"/>
    <cellStyle name="20% - Accent6 5 4 2 2" xfId="5227" xr:uid="{ACC5FE6A-46CF-4CB4-8B79-064FFE700A75}"/>
    <cellStyle name="20% - Accent6 5 4 2 2 2" xfId="10766" xr:uid="{FD1BD0F7-DBD7-4168-B38A-B04020CD8DFF}"/>
    <cellStyle name="20% - Accent6 5 4 2 3" xfId="7041" xr:uid="{003FB23D-60D3-479A-96DA-914FB997149B}"/>
    <cellStyle name="20% - Accent6 5 4 3" xfId="3527" xr:uid="{6DA937BE-E0DA-4031-AEC7-D461AF301E24}"/>
    <cellStyle name="20% - Accent6 5 4 3 2" xfId="9067" xr:uid="{FB7E8435-F07C-46AC-A065-CCD1230EE36F}"/>
    <cellStyle name="20% - Accent6 5 4 4" xfId="7040" xr:uid="{2C86BD43-7CEE-473A-BE0C-4288B6D0431B}"/>
    <cellStyle name="20% - Accent6 5 5" xfId="848" xr:uid="{E7B36665-760F-4EF7-AC96-43925A522D23}"/>
    <cellStyle name="20% - Accent6 5 5 2" xfId="849" xr:uid="{0C68862D-2AAA-4EAA-A572-F67B863465D9}"/>
    <cellStyle name="20% - Accent6 5 5 2 2" xfId="5228" xr:uid="{368331C9-68CE-465C-8743-060A46665ED6}"/>
    <cellStyle name="20% - Accent6 5 5 2 2 2" xfId="10767" xr:uid="{12A0D55B-5426-46C4-BA2D-1EE658FC0AEB}"/>
    <cellStyle name="20% - Accent6 5 5 2 3" xfId="7043" xr:uid="{53B5A1A4-D66E-4B5E-AA8A-03B51828E51E}"/>
    <cellStyle name="20% - Accent6 5 5 3" xfId="3528" xr:uid="{A136B024-467D-4D7A-8F7C-31E33DB3F963}"/>
    <cellStyle name="20% - Accent6 5 5 3 2" xfId="9068" xr:uid="{DA013147-49DA-4E06-93BB-EF3E40923A26}"/>
    <cellStyle name="20% - Accent6 5 5 4" xfId="7042" xr:uid="{C4AB5965-A3A0-4510-ACE8-7E62A6269EA5}"/>
    <cellStyle name="20% - Accent6 5 6" xfId="850" xr:uid="{9379E210-AE47-44C6-ADC0-08DB7F077925}"/>
    <cellStyle name="20% - Accent6 5 6 2" xfId="5222" xr:uid="{C80C2E1C-0C21-4F0B-8011-1A9C9311C5FA}"/>
    <cellStyle name="20% - Accent6 5 6 2 2" xfId="10761" xr:uid="{5809CC8A-6EBB-4E5E-923C-080AFA233B42}"/>
    <cellStyle name="20% - Accent6 5 6 3" xfId="7044" xr:uid="{64AEBC54-B55A-430A-8383-2352557CA076}"/>
    <cellStyle name="20% - Accent6 5 7" xfId="3522" xr:uid="{B52DCF48-E2CF-41AB-A24A-B87D218C32B6}"/>
    <cellStyle name="20% - Accent6 5 7 2" xfId="9062" xr:uid="{3A28C03B-E562-4043-ACAA-31E17EA5C0C4}"/>
    <cellStyle name="20% - Accent6 5 8" xfId="7029" xr:uid="{FD1EEEAF-3372-4FAE-8EE7-90EF667F4B1B}"/>
    <cellStyle name="20% - Accent6 6" xfId="851" xr:uid="{61603E5F-3889-4E4B-BDB7-97F5A27179B2}"/>
    <cellStyle name="20% - Accent6 6 2" xfId="852" xr:uid="{2FC03689-F801-4BC8-ADB9-63D032EC3AC7}"/>
    <cellStyle name="20% - Accent6 6 2 2" xfId="853" xr:uid="{F4F336E3-2997-40B7-8778-9EC157310817}"/>
    <cellStyle name="20% - Accent6 6 2 2 2" xfId="854" xr:uid="{E77D1C4D-E4A2-45E4-8645-01270CBF4DD4}"/>
    <cellStyle name="20% - Accent6 6 2 2 2 2" xfId="5231" xr:uid="{2DBCBA8E-D139-4F7B-B7CA-F69B93606EC1}"/>
    <cellStyle name="20% - Accent6 6 2 2 2 2 2" xfId="10770" xr:uid="{1168ACD8-24F2-4C03-AAAC-12EC64388BF1}"/>
    <cellStyle name="20% - Accent6 6 2 2 2 3" xfId="7048" xr:uid="{4D626A16-551A-4F97-A82F-CE6403820B31}"/>
    <cellStyle name="20% - Accent6 6 2 2 3" xfId="3531" xr:uid="{73FB209A-1C46-47F1-9369-A14A97C7BF50}"/>
    <cellStyle name="20% - Accent6 6 2 2 3 2" xfId="9071" xr:uid="{0F8F2E78-ADBA-4F68-BD44-7FCE6CDD5888}"/>
    <cellStyle name="20% - Accent6 6 2 2 4" xfId="7047" xr:uid="{C334614C-93DC-4E7A-BA66-AFEA04324E51}"/>
    <cellStyle name="20% - Accent6 6 2 3" xfId="855" xr:uid="{4282AF26-4801-4DEA-84B2-76D3C5F2F704}"/>
    <cellStyle name="20% - Accent6 6 2 3 2" xfId="856" xr:uid="{22CE48B0-59EB-4BEC-9221-1161CA3B54E2}"/>
    <cellStyle name="20% - Accent6 6 2 3 2 2" xfId="5232" xr:uid="{5CCDAADD-1CF5-4B72-B75C-20CF5AC458B5}"/>
    <cellStyle name="20% - Accent6 6 2 3 2 2 2" xfId="10771" xr:uid="{A42D1D37-895B-4326-8978-CC77E514A403}"/>
    <cellStyle name="20% - Accent6 6 2 3 2 3" xfId="7050" xr:uid="{5FF6F431-565E-47CE-9528-2CB30200FC2E}"/>
    <cellStyle name="20% - Accent6 6 2 3 3" xfId="3532" xr:uid="{4C505372-DF15-4F7A-B6C4-C8B647235EC0}"/>
    <cellStyle name="20% - Accent6 6 2 3 3 2" xfId="9072" xr:uid="{70E0B3FE-B81E-4256-A162-1A6B784607C3}"/>
    <cellStyle name="20% - Accent6 6 2 3 4" xfId="7049" xr:uid="{67701017-CB9A-4727-81BA-E1240768843C}"/>
    <cellStyle name="20% - Accent6 6 2 4" xfId="857" xr:uid="{9D559C44-E506-4D8C-A956-16F9A56EA158}"/>
    <cellStyle name="20% - Accent6 6 2 4 2" xfId="4604" xr:uid="{CB83F8A5-49B8-42D5-B205-A72F4E7740EB}"/>
    <cellStyle name="20% - Accent6 6 2 4 2 2" xfId="10143" xr:uid="{8DD421DB-4F4D-4B44-AB0A-C07D6F39A826}"/>
    <cellStyle name="20% - Accent6 6 2 4 3" xfId="7051" xr:uid="{53131CE9-65B5-4FE8-910D-1C0577A7359E}"/>
    <cellStyle name="20% - Accent6 6 2 5" xfId="858" xr:uid="{C81F2F58-8223-425B-B34D-D25A2C22CE6B}"/>
    <cellStyle name="20% - Accent6 6 2 5 2" xfId="5230" xr:uid="{70AB46E3-086C-4740-BD76-7EDE4ED028EA}"/>
    <cellStyle name="20% - Accent6 6 2 5 2 2" xfId="10769" xr:uid="{307A424F-A2FB-463A-8342-FC5598180439}"/>
    <cellStyle name="20% - Accent6 6 2 5 3" xfId="7052" xr:uid="{2B101611-09D3-4419-936E-DE6CBE3CDA07}"/>
    <cellStyle name="20% - Accent6 6 2 6" xfId="3530" xr:uid="{036A0866-B58F-4269-8509-B1BCE6B27EB7}"/>
    <cellStyle name="20% - Accent6 6 2 6 2" xfId="9070" xr:uid="{06D38033-F32A-4DF9-8321-4B647D162DEE}"/>
    <cellStyle name="20% - Accent6 6 2 7" xfId="7046" xr:uid="{99065366-1599-4E85-8A4A-436149D69197}"/>
    <cellStyle name="20% - Accent6 6 3" xfId="859" xr:uid="{C0D83114-885E-4CB7-8DC3-3578B68B775C}"/>
    <cellStyle name="20% - Accent6 6 3 2" xfId="860" xr:uid="{AFD8D0E2-6FB4-4356-9EE9-F0AA6729C891}"/>
    <cellStyle name="20% - Accent6 6 3 2 2" xfId="4605" xr:uid="{B0B6AE27-EAEF-44A2-9897-7AA10DAF884D}"/>
    <cellStyle name="20% - Accent6 6 3 2 2 2" xfId="10144" xr:uid="{E47EC4FA-2ED8-4AA7-9508-1A87B01A3554}"/>
    <cellStyle name="20% - Accent6 6 3 2 3" xfId="7054" xr:uid="{C5462656-1C12-4472-9E71-96F218AF7D6E}"/>
    <cellStyle name="20% - Accent6 6 3 3" xfId="861" xr:uid="{E4D77590-CCBB-4255-9C06-0A6E639FD3CF}"/>
    <cellStyle name="20% - Accent6 6 3 3 2" xfId="5233" xr:uid="{33E5EAB2-8DD6-478C-9E29-72C907D0C4E8}"/>
    <cellStyle name="20% - Accent6 6 3 3 2 2" xfId="10772" xr:uid="{65051AAC-B854-4ED3-BE26-359C714FCAB0}"/>
    <cellStyle name="20% - Accent6 6 3 3 3" xfId="7055" xr:uid="{02133D55-7DD8-43E0-B301-06E5A1D449A0}"/>
    <cellStyle name="20% - Accent6 6 3 4" xfId="3533" xr:uid="{459B6BA6-386B-49D5-AB13-81D6046A8663}"/>
    <cellStyle name="20% - Accent6 6 3 4 2" xfId="9073" xr:uid="{C45B9629-0B31-402C-8FC2-E21F3E0EBFE8}"/>
    <cellStyle name="20% - Accent6 6 3 5" xfId="7053" xr:uid="{36FE0564-8D5D-4E32-8D98-72203628C50C}"/>
    <cellStyle name="20% - Accent6 6 4" xfId="862" xr:uid="{AF7DE786-2DCE-4E49-B165-9C931B9CB5B4}"/>
    <cellStyle name="20% - Accent6 6 4 2" xfId="863" xr:uid="{02ECF1D4-3F7A-4ACD-9B9A-62328718DBCF}"/>
    <cellStyle name="20% - Accent6 6 4 2 2" xfId="5234" xr:uid="{8AD020BE-6BBE-497A-A0BE-4B302CF7EACE}"/>
    <cellStyle name="20% - Accent6 6 4 2 2 2" xfId="10773" xr:uid="{1B08FF6E-500D-4D72-B006-BF8D680F65EC}"/>
    <cellStyle name="20% - Accent6 6 4 2 3" xfId="7057" xr:uid="{38B82919-32DA-414C-9972-FA716B9BA33B}"/>
    <cellStyle name="20% - Accent6 6 4 3" xfId="3534" xr:uid="{4E80D3FD-2ECF-487C-B43A-C41D948F9C1A}"/>
    <cellStyle name="20% - Accent6 6 4 3 2" xfId="9074" xr:uid="{927847CD-0806-4099-B60C-6BC4741D283E}"/>
    <cellStyle name="20% - Accent6 6 4 4" xfId="7056" xr:uid="{79CB2CB6-1D0F-4F2F-8CE6-33E4051968C6}"/>
    <cellStyle name="20% - Accent6 6 5" xfId="864" xr:uid="{910FBF2E-9819-497F-A659-6D8E0453BCA9}"/>
    <cellStyle name="20% - Accent6 6 5 2" xfId="865" xr:uid="{F54FED8A-1724-4DA1-8F83-C704654F37DA}"/>
    <cellStyle name="20% - Accent6 6 5 2 2" xfId="5235" xr:uid="{B649EABA-2BEE-4C13-A0AB-1D745D999A02}"/>
    <cellStyle name="20% - Accent6 6 5 2 2 2" xfId="10774" xr:uid="{85ED4370-6D85-49A2-84F9-3AFB8115A908}"/>
    <cellStyle name="20% - Accent6 6 5 2 3" xfId="7059" xr:uid="{A489B96C-3191-4766-8E94-4ED166D7FF25}"/>
    <cellStyle name="20% - Accent6 6 5 3" xfId="3535" xr:uid="{D3ED0CD1-C2E5-4B1C-92B1-E659F6E1CA66}"/>
    <cellStyle name="20% - Accent6 6 5 3 2" xfId="9075" xr:uid="{590BD9A2-1A62-448C-A9BE-3588F89247DB}"/>
    <cellStyle name="20% - Accent6 6 5 4" xfId="7058" xr:uid="{120F26C4-F117-441F-B9C7-1B035121D331}"/>
    <cellStyle name="20% - Accent6 6 6" xfId="866" xr:uid="{94D28770-350A-4643-B4B5-AF3B8E494D42}"/>
    <cellStyle name="20% - Accent6 6 6 2" xfId="5229" xr:uid="{4748E754-097B-4F8B-A920-088729516E1A}"/>
    <cellStyle name="20% - Accent6 6 6 2 2" xfId="10768" xr:uid="{E2A5A8FA-31C2-4B17-B93F-4020CB6A738D}"/>
    <cellStyle name="20% - Accent6 6 6 3" xfId="7060" xr:uid="{7D955983-EE95-4188-956D-088EAF9CAA15}"/>
    <cellStyle name="20% - Accent6 6 7" xfId="3529" xr:uid="{E7BEB708-A861-4C24-8CC4-FC05B893605A}"/>
    <cellStyle name="20% - Accent6 6 7 2" xfId="9069" xr:uid="{5987AA52-7412-4BA7-B120-A2A325AB9377}"/>
    <cellStyle name="20% - Accent6 6 8" xfId="7045" xr:uid="{E199D1A9-0552-4996-B248-6AFA6C8C5B87}"/>
    <cellStyle name="20% - Accent6 7" xfId="867" xr:uid="{E73AAB86-9B59-404C-A131-3D7BE3E0A774}"/>
    <cellStyle name="20% - Accent6 7 2" xfId="868" xr:uid="{972CADEC-00A8-4BD7-A86A-1B781434D8B6}"/>
    <cellStyle name="20% - Accent6 7 2 2" xfId="869" xr:uid="{99252623-5EE0-49B3-AC0F-18AE8A24ED7F}"/>
    <cellStyle name="20% - Accent6 7 2 2 2" xfId="870" xr:uid="{8ACC30E0-6E71-4CD4-B042-10967F3D6367}"/>
    <cellStyle name="20% - Accent6 7 2 2 2 2" xfId="5238" xr:uid="{3F48B5C3-3126-4D06-A3C9-E453E03CAC9B}"/>
    <cellStyle name="20% - Accent6 7 2 2 2 2 2" xfId="10777" xr:uid="{71B8521C-7847-4BE3-AB98-7AB1D855195A}"/>
    <cellStyle name="20% - Accent6 7 2 2 2 3" xfId="7064" xr:uid="{1300B14E-42F0-4DEE-89D3-694AFCBEA357}"/>
    <cellStyle name="20% - Accent6 7 2 2 3" xfId="3538" xr:uid="{E8379463-BD60-448D-99DC-3F12512536E5}"/>
    <cellStyle name="20% - Accent6 7 2 2 3 2" xfId="9078" xr:uid="{380E210B-F91F-4447-A0F5-8C140826B944}"/>
    <cellStyle name="20% - Accent6 7 2 2 4" xfId="7063" xr:uid="{00FDA46D-E72F-473A-A026-2C36E020D0A5}"/>
    <cellStyle name="20% - Accent6 7 2 3" xfId="871" xr:uid="{9A7FE84C-A41B-4037-B6E3-B47C3AA4E8F6}"/>
    <cellStyle name="20% - Accent6 7 2 3 2" xfId="872" xr:uid="{D82F6014-5D8C-4B87-AEF4-86EAB3EAEA44}"/>
    <cellStyle name="20% - Accent6 7 2 3 2 2" xfId="5239" xr:uid="{493BFE2A-41EE-4018-B87A-ED137EFB356E}"/>
    <cellStyle name="20% - Accent6 7 2 3 2 2 2" xfId="10778" xr:uid="{771F6FBA-57E3-46C3-9942-D833FBD4DC5E}"/>
    <cellStyle name="20% - Accent6 7 2 3 2 3" xfId="7066" xr:uid="{156AEC5F-BC79-4E85-9839-0AEFF8FB40FD}"/>
    <cellStyle name="20% - Accent6 7 2 3 3" xfId="3539" xr:uid="{521F4D82-B39D-47F8-A467-E6EBEDFDFF03}"/>
    <cellStyle name="20% - Accent6 7 2 3 3 2" xfId="9079" xr:uid="{D2C49FCB-D8EC-4957-BFC5-9E4710474F49}"/>
    <cellStyle name="20% - Accent6 7 2 3 4" xfId="7065" xr:uid="{C3AEFAF2-AC59-4581-B327-9FC8CD45BC2B}"/>
    <cellStyle name="20% - Accent6 7 2 4" xfId="873" xr:uid="{3F623381-E253-449C-ADE5-40AE531630B2}"/>
    <cellStyle name="20% - Accent6 7 2 4 2" xfId="4606" xr:uid="{949D5F67-38A2-4130-A552-14FF5C4C005B}"/>
    <cellStyle name="20% - Accent6 7 2 4 2 2" xfId="10145" xr:uid="{C36A30BB-D640-4868-9175-255B3B9C7053}"/>
    <cellStyle name="20% - Accent6 7 2 4 3" xfId="7067" xr:uid="{F142A6C3-9E13-4C30-8898-A7ADB239B2EE}"/>
    <cellStyle name="20% - Accent6 7 2 5" xfId="874" xr:uid="{21E6060B-F298-41C8-BCC3-749BBF539F31}"/>
    <cellStyle name="20% - Accent6 7 2 5 2" xfId="5237" xr:uid="{05D18E06-9505-49CC-ACE2-29E13BE35D11}"/>
    <cellStyle name="20% - Accent6 7 2 5 2 2" xfId="10776" xr:uid="{AAA62807-F112-4F59-969D-F2D055ED0630}"/>
    <cellStyle name="20% - Accent6 7 2 5 3" xfId="7068" xr:uid="{03AEFBF4-BD9E-4B5B-A92B-96D07B3555F2}"/>
    <cellStyle name="20% - Accent6 7 2 6" xfId="3537" xr:uid="{5C95FD09-431C-4A34-87DC-E499CB30EFA0}"/>
    <cellStyle name="20% - Accent6 7 2 6 2" xfId="9077" xr:uid="{C5B8907B-EEFF-432B-BDB9-8CA811E3BD9B}"/>
    <cellStyle name="20% - Accent6 7 2 7" xfId="7062" xr:uid="{F2F3271C-F1AA-488F-861E-AE8F36D15B97}"/>
    <cellStyle name="20% - Accent6 7 3" xfId="875" xr:uid="{F4EE8765-F06A-4D46-BEF5-C59036013200}"/>
    <cellStyle name="20% - Accent6 7 3 2" xfId="876" xr:uid="{F6071B01-4FD5-4A63-983E-07CFA54F80DA}"/>
    <cellStyle name="20% - Accent6 7 3 2 2" xfId="4607" xr:uid="{41555CC0-EEDC-491F-B818-FAC48C347B06}"/>
    <cellStyle name="20% - Accent6 7 3 2 2 2" xfId="10146" xr:uid="{F8A7E93F-83DD-48C1-A008-D0F1DD7436DB}"/>
    <cellStyle name="20% - Accent6 7 3 2 3" xfId="7070" xr:uid="{EBB6BD96-4CB1-466C-82AC-9F13C92D30CE}"/>
    <cellStyle name="20% - Accent6 7 3 3" xfId="877" xr:uid="{0F609D99-5756-4154-8CC1-B4EC1A113996}"/>
    <cellStyle name="20% - Accent6 7 3 3 2" xfId="5240" xr:uid="{817C66CD-3C9F-4F5C-ABD4-DBE141A43D1D}"/>
    <cellStyle name="20% - Accent6 7 3 3 2 2" xfId="10779" xr:uid="{D6A388F3-D5F5-450F-A8EF-5515597DB2C4}"/>
    <cellStyle name="20% - Accent6 7 3 3 3" xfId="7071" xr:uid="{FCF4EE02-4436-438D-983F-0396ADE9563B}"/>
    <cellStyle name="20% - Accent6 7 3 4" xfId="3540" xr:uid="{146E392F-7595-4B62-8D69-21F6A3114C94}"/>
    <cellStyle name="20% - Accent6 7 3 4 2" xfId="9080" xr:uid="{C60DA4AA-3AFE-49CD-A88B-FCE237F01269}"/>
    <cellStyle name="20% - Accent6 7 3 5" xfId="7069" xr:uid="{4AEE535D-3432-4A79-A40E-F8852711217C}"/>
    <cellStyle name="20% - Accent6 7 4" xfId="878" xr:uid="{268B88CE-CB71-4D9F-89C7-054E1C656E4B}"/>
    <cellStyle name="20% - Accent6 7 4 2" xfId="879" xr:uid="{6270E5FF-51D0-4F36-9D43-35176FE2A722}"/>
    <cellStyle name="20% - Accent6 7 4 2 2" xfId="5241" xr:uid="{DE189CC2-C053-4E40-B468-2CB9BCA7E7D0}"/>
    <cellStyle name="20% - Accent6 7 4 2 2 2" xfId="10780" xr:uid="{E3BE42D5-9A58-4597-91ED-94F8E2CFDEC8}"/>
    <cellStyle name="20% - Accent6 7 4 2 3" xfId="7073" xr:uid="{8D2D486D-0FC9-41BC-8A57-349C6285D461}"/>
    <cellStyle name="20% - Accent6 7 4 3" xfId="3541" xr:uid="{A94B1CAD-5DA0-49BE-9DA2-90C2394ADF14}"/>
    <cellStyle name="20% - Accent6 7 4 3 2" xfId="9081" xr:uid="{7B663007-BD72-4443-AE93-333FE7F138A6}"/>
    <cellStyle name="20% - Accent6 7 4 4" xfId="7072" xr:uid="{70C4F5DB-0B40-46BA-B056-695A134EDB90}"/>
    <cellStyle name="20% - Accent6 7 5" xfId="880" xr:uid="{08F6F6B1-FD38-4CB5-9CE5-D4AB5B4AC9DD}"/>
    <cellStyle name="20% - Accent6 7 5 2" xfId="881" xr:uid="{44FD8299-1F6C-4E8D-AD43-CD0925B96D63}"/>
    <cellStyle name="20% - Accent6 7 5 2 2" xfId="5242" xr:uid="{941717EA-868B-489A-A60F-99E0AB5A3300}"/>
    <cellStyle name="20% - Accent6 7 5 2 2 2" xfId="10781" xr:uid="{CB80E89E-776D-4FCD-B494-305AB69C43B3}"/>
    <cellStyle name="20% - Accent6 7 5 2 3" xfId="7075" xr:uid="{EFC34E16-39FD-4EF7-A944-CA4893DC2B76}"/>
    <cellStyle name="20% - Accent6 7 5 3" xfId="3542" xr:uid="{5B418732-5926-4EDE-9092-CC0B3CA9E05C}"/>
    <cellStyle name="20% - Accent6 7 5 3 2" xfId="9082" xr:uid="{13E326D0-D165-4BD5-83AE-5E0D589DF71D}"/>
    <cellStyle name="20% - Accent6 7 5 4" xfId="7074" xr:uid="{020D9529-18EC-4B81-84FF-2E7D3B44527F}"/>
    <cellStyle name="20% - Accent6 7 6" xfId="882" xr:uid="{D9D91662-B6B1-4857-AF88-54A0297E6D90}"/>
    <cellStyle name="20% - Accent6 7 6 2" xfId="5236" xr:uid="{99733C6A-A116-4CDF-9B95-990C53040635}"/>
    <cellStyle name="20% - Accent6 7 6 2 2" xfId="10775" xr:uid="{6AE68774-8183-47D2-9F56-CF608F47411C}"/>
    <cellStyle name="20% - Accent6 7 6 3" xfId="7076" xr:uid="{735EE7B8-017F-4A0B-8E38-CDCA6CA1AC43}"/>
    <cellStyle name="20% - Accent6 7 7" xfId="3536" xr:uid="{E4A177B7-180E-468C-A0CE-86E09CCAEC06}"/>
    <cellStyle name="20% - Accent6 7 7 2" xfId="9076" xr:uid="{21D2D304-F15D-4DE6-9521-6BA3B9E0941F}"/>
    <cellStyle name="20% - Accent6 7 8" xfId="7061" xr:uid="{29EC22D1-45EA-4B47-A980-26B384E03EA2}"/>
    <cellStyle name="20% - Accent6 8" xfId="883" xr:uid="{2215471E-7172-4DEC-8719-BFCA82AF6C1A}"/>
    <cellStyle name="20% - Accent6 8 2" xfId="884" xr:uid="{8FDEF95A-50E2-467D-9618-4FE3CB5FC175}"/>
    <cellStyle name="20% - Accent6 8 2 2" xfId="885" xr:uid="{DE0F42E6-C11A-484F-AC53-17C982BB70C1}"/>
    <cellStyle name="20% - Accent6 8 2 2 2" xfId="5244" xr:uid="{C6489785-A7C8-40F9-8176-6B33F4CD2C50}"/>
    <cellStyle name="20% - Accent6 8 2 2 2 2" xfId="10783" xr:uid="{EE666D91-6742-49E4-99A9-02170E464FCD}"/>
    <cellStyle name="20% - Accent6 8 2 2 3" xfId="7079" xr:uid="{C2719D87-BFB6-4DF3-827F-78B88D7F3ECF}"/>
    <cellStyle name="20% - Accent6 8 2 3" xfId="3544" xr:uid="{9B05DC13-ED57-4C67-9F4E-7A2535CA4F4E}"/>
    <cellStyle name="20% - Accent6 8 2 3 2" xfId="9084" xr:uid="{2A58E331-E547-4032-B158-0E6D11BFE697}"/>
    <cellStyle name="20% - Accent6 8 2 4" xfId="7078" xr:uid="{EBA315CE-D59A-4345-B573-0FD6B84F24F1}"/>
    <cellStyle name="20% - Accent6 8 3" xfId="886" xr:uid="{35C4BAF6-6377-44E6-AE63-D2EB7B4416F0}"/>
    <cellStyle name="20% - Accent6 8 3 2" xfId="887" xr:uid="{5767505D-E93F-491C-8F2E-EA811AABA9D0}"/>
    <cellStyle name="20% - Accent6 8 3 2 2" xfId="5245" xr:uid="{3DBDDE37-B32C-4B68-8F61-08B4B70D99B1}"/>
    <cellStyle name="20% - Accent6 8 3 2 2 2" xfId="10784" xr:uid="{4229EC4A-5720-4037-BF69-14B0016B59E0}"/>
    <cellStyle name="20% - Accent6 8 3 2 3" xfId="7081" xr:uid="{591C6884-5C65-4759-A0C8-4B4750497A21}"/>
    <cellStyle name="20% - Accent6 8 3 3" xfId="3545" xr:uid="{E50754E3-AE53-49B5-93E4-20718CFA9F69}"/>
    <cellStyle name="20% - Accent6 8 3 3 2" xfId="9085" xr:uid="{5EBFD4FC-DB37-4C20-9B67-7075ECE22746}"/>
    <cellStyle name="20% - Accent6 8 3 4" xfId="7080" xr:uid="{2B191407-5595-4EA4-A2C6-1962F2C3A52F}"/>
    <cellStyle name="20% - Accent6 8 4" xfId="888" xr:uid="{EC5B7124-A172-460C-8EE2-E403D21A039B}"/>
    <cellStyle name="20% - Accent6 8 4 2" xfId="4608" xr:uid="{4B1B9F61-2CC7-454F-8FE6-AC724D54039B}"/>
    <cellStyle name="20% - Accent6 8 4 2 2" xfId="10147" xr:uid="{8E29F7D4-B664-4FCE-B074-D6B17CC38ADA}"/>
    <cellStyle name="20% - Accent6 8 4 3" xfId="7082" xr:uid="{0A3F50AB-FE52-4A2F-AF4E-1007B7D5DB7E}"/>
    <cellStyle name="20% - Accent6 8 5" xfId="889" xr:uid="{525D993A-A7D6-4ADA-ABEB-AEBF8A9B6BB4}"/>
    <cellStyle name="20% - Accent6 8 5 2" xfId="5243" xr:uid="{EF433E53-F28E-48DC-A768-5C781A689379}"/>
    <cellStyle name="20% - Accent6 8 5 2 2" xfId="10782" xr:uid="{6C7BCF12-296B-48F9-A274-5A8B7BAA736A}"/>
    <cellStyle name="20% - Accent6 8 5 3" xfId="7083" xr:uid="{F111BA72-3498-4383-AD1B-4067A3033C96}"/>
    <cellStyle name="20% - Accent6 8 6" xfId="3543" xr:uid="{4BEA1270-A7CB-4068-A7B9-22F74F301719}"/>
    <cellStyle name="20% - Accent6 8 6 2" xfId="9083" xr:uid="{CD547B0D-BCF0-4CBA-B0E2-0A4F5444E6B0}"/>
    <cellStyle name="20% - Accent6 8 7" xfId="7077" xr:uid="{13BF6C19-3848-49EC-80FE-0078E6888461}"/>
    <cellStyle name="20% - Accent6 9" xfId="890" xr:uid="{E73D4EF9-A500-4B1F-B30D-5270CF460E0C}"/>
    <cellStyle name="20% - Accent6 9 2" xfId="891" xr:uid="{9F5F8E32-80B6-4F97-BA6B-B2A176979385}"/>
    <cellStyle name="20% - Accent6 9 2 2" xfId="892" xr:uid="{87017162-9A2A-4A18-B271-802680CFB2A7}"/>
    <cellStyle name="20% - Accent6 9 2 2 2" xfId="5247" xr:uid="{5EF833A7-7204-4FAA-995C-0A4A3DBE5415}"/>
    <cellStyle name="20% - Accent6 9 2 2 2 2" xfId="10786" xr:uid="{1A39EEB9-6768-4057-A223-CB2FDA3ADF83}"/>
    <cellStyle name="20% - Accent6 9 2 2 3" xfId="7086" xr:uid="{92F2A13A-7055-4D81-BB35-936696F870AF}"/>
    <cellStyle name="20% - Accent6 9 2 3" xfId="3547" xr:uid="{A5F1668A-7FB8-43DD-A3CE-BE082FE6EE62}"/>
    <cellStyle name="20% - Accent6 9 2 3 2" xfId="9087" xr:uid="{DCF98EDC-0035-4DD3-888D-744D12EAD67B}"/>
    <cellStyle name="20% - Accent6 9 2 4" xfId="7085" xr:uid="{9B98B752-3B58-4599-8F65-DF62620FE5CE}"/>
    <cellStyle name="20% - Accent6 9 3" xfId="893" xr:uid="{DADA29D2-DD6C-4C33-BBD9-60C2F551982F}"/>
    <cellStyle name="20% - Accent6 9 3 2" xfId="894" xr:uid="{7AB1A146-13F1-4726-A6F2-F5AEC1E968AB}"/>
    <cellStyle name="20% - Accent6 9 3 2 2" xfId="5248" xr:uid="{1C200AF2-E0C9-4432-A311-5E33657DEA63}"/>
    <cellStyle name="20% - Accent6 9 3 2 2 2" xfId="10787" xr:uid="{10B12043-5C73-4563-B75F-2444C0ECC8CA}"/>
    <cellStyle name="20% - Accent6 9 3 2 3" xfId="7088" xr:uid="{44E21DAD-B67A-4ED6-AA34-6FDA99CE311F}"/>
    <cellStyle name="20% - Accent6 9 3 3" xfId="3548" xr:uid="{49A47DC3-DD42-4EB3-A30C-D4465A10379F}"/>
    <cellStyle name="20% - Accent6 9 3 3 2" xfId="9088" xr:uid="{AB45C905-D59F-4F33-AD4C-4998ABEDFEB1}"/>
    <cellStyle name="20% - Accent6 9 3 4" xfId="7087" xr:uid="{C4E539CC-1658-409B-8948-606F0DB85499}"/>
    <cellStyle name="20% - Accent6 9 4" xfId="895" xr:uid="{C8B1DEA0-806B-4C89-84B0-97B15026FE39}"/>
    <cellStyle name="20% - Accent6 9 4 2" xfId="4609" xr:uid="{ECA3F093-3200-4E6C-A8D8-7E0E7FF2801E}"/>
    <cellStyle name="20% - Accent6 9 4 2 2" xfId="10148" xr:uid="{1179A862-A825-412D-844F-7E8CED8E006A}"/>
    <cellStyle name="20% - Accent6 9 4 3" xfId="7089" xr:uid="{F8C29F1D-A8B2-4510-A27B-6E5B7867D912}"/>
    <cellStyle name="20% - Accent6 9 5" xfId="896" xr:uid="{CB33AAEE-EB9E-4209-993B-B634D5F07192}"/>
    <cellStyle name="20% - Accent6 9 5 2" xfId="5246" xr:uid="{BAAAB9B4-9642-4971-924D-3467075277EA}"/>
    <cellStyle name="20% - Accent6 9 5 2 2" xfId="10785" xr:uid="{ED648A64-D388-462B-8509-1C6A1B7CE7B9}"/>
    <cellStyle name="20% - Accent6 9 5 3" xfId="7090" xr:uid="{599F0D22-38AB-410D-BD66-E1DEF7156241}"/>
    <cellStyle name="20% - Accent6 9 6" xfId="3546" xr:uid="{1B094A2E-7C94-4BD3-8C78-4251E70048BD}"/>
    <cellStyle name="20% - Accent6 9 6 2" xfId="9086" xr:uid="{1A66F0CE-3E9D-44C1-BC0D-28D283873E7E}"/>
    <cellStyle name="20% - Accent6 9 7" xfId="7084" xr:uid="{EB7755E1-68BB-4EF9-8A9D-DF747BF1F105}"/>
    <cellStyle name="40 % - Accent3 2" xfId="3167" xr:uid="{A02A3F96-98A3-4738-B5A3-D8F469526C8F}"/>
    <cellStyle name="40 % - Accent3 2 2" xfId="8711" xr:uid="{C347D8F2-83B3-4CCE-95F0-7540E6BEF49A}"/>
    <cellStyle name="40% - Accent1" xfId="18" builtinId="31" customBuiltin="1"/>
    <cellStyle name="40% - Accent1 10" xfId="897" xr:uid="{3A1CA941-39F7-4145-9690-FDA48C992E72}"/>
    <cellStyle name="40% - Accent1 10 2" xfId="898" xr:uid="{9C4CE848-DF56-4781-A26A-E2FCD8F474F8}"/>
    <cellStyle name="40% - Accent1 10 2 2" xfId="899" xr:uid="{7011C416-FD9A-44DA-9B9A-A36737B85D1D}"/>
    <cellStyle name="40% - Accent1 10 2 2 2" xfId="5251" xr:uid="{CD5A9C9A-CF4E-49A0-95B9-FAFD9275A014}"/>
    <cellStyle name="40% - Accent1 10 2 2 2 2" xfId="10790" xr:uid="{4552E09A-86BC-4D9C-B032-83265AC5E912}"/>
    <cellStyle name="40% - Accent1 10 2 2 3" xfId="7094" xr:uid="{FBF3B8D7-0B67-47B7-9E5E-9541250835ED}"/>
    <cellStyle name="40% - Accent1 10 2 3" xfId="3550" xr:uid="{D15F61C8-63BC-4C5B-8106-40AB77D80B1A}"/>
    <cellStyle name="40% - Accent1 10 2 3 2" xfId="9090" xr:uid="{B793D7F5-CD3F-4CF2-8E1D-C15DFE0C3EBD}"/>
    <cellStyle name="40% - Accent1 10 2 4" xfId="7093" xr:uid="{526BD8BB-567D-49F3-B475-22EDDC484BF9}"/>
    <cellStyle name="40% - Accent1 10 3" xfId="900" xr:uid="{B66A3B8C-3944-47BD-825C-7FF7C307E1D9}"/>
    <cellStyle name="40% - Accent1 10 3 2" xfId="5250" xr:uid="{6C5478CD-FB66-4E2F-B133-998D7636B136}"/>
    <cellStyle name="40% - Accent1 10 3 2 2" xfId="10789" xr:uid="{719D40EE-CAD0-443F-9671-78BE964550F6}"/>
    <cellStyle name="40% - Accent1 10 3 3" xfId="7095" xr:uid="{3F9EBC2A-142C-4A4A-85F0-970641BDD5F4}"/>
    <cellStyle name="40% - Accent1 10 4" xfId="3549" xr:uid="{ECB37604-781F-4E66-B509-E3A6F70F4673}"/>
    <cellStyle name="40% - Accent1 10 4 2" xfId="9089" xr:uid="{D008C472-3D23-416C-910A-57881F995CB0}"/>
    <cellStyle name="40% - Accent1 10 5" xfId="7092" xr:uid="{74262BC2-CBA9-49B9-B63A-B46175571CBE}"/>
    <cellStyle name="40% - Accent1 11" xfId="901" xr:uid="{4F9AA6FF-C620-49D1-A9B3-4F2BD213140A}"/>
    <cellStyle name="40% - Accent1 11 2" xfId="902" xr:uid="{F1C2B48E-AED8-44C6-BBC3-65F166F0CC35}"/>
    <cellStyle name="40% - Accent1 11 2 2" xfId="5252" xr:uid="{3C4E096F-2684-488A-BE2D-249E01A282DB}"/>
    <cellStyle name="40% - Accent1 11 2 2 2" xfId="10791" xr:uid="{D25A8DF4-6B1B-4F12-A52C-6E8A239C839C}"/>
    <cellStyle name="40% - Accent1 11 2 3" xfId="7097" xr:uid="{05C8E02F-6EEF-49B2-95D7-F763617132F1}"/>
    <cellStyle name="40% - Accent1 11 3" xfId="3551" xr:uid="{21BAE76C-0F85-40DA-ADD2-40D8180E883F}"/>
    <cellStyle name="40% - Accent1 11 3 2" xfId="9091" xr:uid="{3AA19506-7464-4A97-93FD-5902B4312432}"/>
    <cellStyle name="40% - Accent1 11 4" xfId="7096" xr:uid="{D7E40451-08CD-4234-A635-8BF381A4333A}"/>
    <cellStyle name="40% - Accent1 12" xfId="903" xr:uid="{56151F0D-524B-4630-9603-23B266EA8D79}"/>
    <cellStyle name="40% - Accent1 12 2" xfId="904" xr:uid="{B3B6D829-AF14-4B7F-AD9C-1AD8E6EE1779}"/>
    <cellStyle name="40% - Accent1 12 2 2" xfId="5253" xr:uid="{89691852-4BCA-480D-93B0-B73CFF482A23}"/>
    <cellStyle name="40% - Accent1 12 2 2 2" xfId="10792" xr:uid="{F94D411F-A687-41CC-B279-83E32E6DC189}"/>
    <cellStyle name="40% - Accent1 12 2 3" xfId="7099" xr:uid="{900B3972-CC97-4C02-9213-FBBA959BB585}"/>
    <cellStyle name="40% - Accent1 12 3" xfId="3552" xr:uid="{F6AF4EA9-347B-43C1-9246-B396BE419CE8}"/>
    <cellStyle name="40% - Accent1 12 3 2" xfId="9092" xr:uid="{22F6E4CE-E8A8-4B7F-B607-E42B5EBD842B}"/>
    <cellStyle name="40% - Accent1 12 4" xfId="7098" xr:uid="{A5E8F179-7277-46E1-9A25-84CBD1C70DB4}"/>
    <cellStyle name="40% - Accent1 13" xfId="905" xr:uid="{26B629B8-7569-4369-9120-AF0FBA3C3FFC}"/>
    <cellStyle name="40% - Accent1 13 2" xfId="906" xr:uid="{8FD21327-F41D-4F43-A2D5-32C283039754}"/>
    <cellStyle name="40% - Accent1 13 2 2" xfId="5254" xr:uid="{1E70E747-C97D-47F9-A23C-EDA8C05D7865}"/>
    <cellStyle name="40% - Accent1 13 2 2 2" xfId="10793" xr:uid="{AD591573-D5D4-409B-9F40-6DCCC6970757}"/>
    <cellStyle name="40% - Accent1 13 2 3" xfId="7101" xr:uid="{9B6D6C95-7F13-48F1-82EC-15FBF34CD3FE}"/>
    <cellStyle name="40% - Accent1 13 3" xfId="3553" xr:uid="{502CC9E1-191E-4D73-A6C5-489A2D542A04}"/>
    <cellStyle name="40% - Accent1 13 3 2" xfId="9093" xr:uid="{B8335EF1-16C8-462B-905B-2D30BBEAE3F8}"/>
    <cellStyle name="40% - Accent1 13 4" xfId="7100" xr:uid="{8C11AAF6-4839-4448-B4F3-26F487117846}"/>
    <cellStyle name="40% - Accent1 14" xfId="907" xr:uid="{B2EEBD4B-676F-4588-8170-B8DDDCF60438}"/>
    <cellStyle name="40% - Accent1 14 2" xfId="5249" xr:uid="{9953D73B-511E-42F8-A56C-064320385064}"/>
    <cellStyle name="40% - Accent1 14 2 2" xfId="10788" xr:uid="{6FC65826-9AEE-48B1-B1CD-E30E5CED29BC}"/>
    <cellStyle name="40% - Accent1 14 3" xfId="7102" xr:uid="{62706960-0803-40EB-B2D5-2224873E23B9}"/>
    <cellStyle name="40% - Accent1 15" xfId="3147" xr:uid="{55B458A9-03B9-48A2-B885-173BD73FC045}"/>
    <cellStyle name="40% - Accent1 15 2" xfId="8692" xr:uid="{97F1E1DF-AD59-409B-8970-AF0F9F895882}"/>
    <cellStyle name="40% - Accent1 16" xfId="7091" xr:uid="{6E884C9A-258C-4CDE-BC9F-5AE3DB88CC68}"/>
    <cellStyle name="40% - Accent1 2" xfId="908" xr:uid="{314F92E4-FFFD-471C-8087-0AB3B8FCDAF1}"/>
    <cellStyle name="40% - Accent1 2 2" xfId="909" xr:uid="{B1608A32-0428-442C-814C-0E87179C77BF}"/>
    <cellStyle name="40% - Accent1 2 2 2" xfId="910" xr:uid="{5FFC02F6-DE10-4EC5-9250-75B57C21901C}"/>
    <cellStyle name="40% - Accent1 2 2 2 2" xfId="911" xr:uid="{73269BC1-1761-46E9-B5C6-38403AB17EB6}"/>
    <cellStyle name="40% - Accent1 2 2 2 2 2" xfId="4610" xr:uid="{5D160F61-7F83-4D75-B5A7-32CA7D1819FF}"/>
    <cellStyle name="40% - Accent1 2 2 2 2 2 2" xfId="10149" xr:uid="{9ED91E12-AB4F-44AC-AB10-170DAA2A16FD}"/>
    <cellStyle name="40% - Accent1 2 2 2 2 3" xfId="7106" xr:uid="{12B113B5-40A8-4519-AEF0-217F6E5E1ADC}"/>
    <cellStyle name="40% - Accent1 2 2 2 3" xfId="912" xr:uid="{F5822A2B-B83E-428B-B645-38D90312E453}"/>
    <cellStyle name="40% - Accent1 2 2 2 3 2" xfId="5257" xr:uid="{11A1E637-0A16-4051-93DB-9E2E2EB6AA5F}"/>
    <cellStyle name="40% - Accent1 2 2 2 3 2 2" xfId="10796" xr:uid="{E632E075-8BE3-4458-8449-CB749C681470}"/>
    <cellStyle name="40% - Accent1 2 2 2 3 3" xfId="7107" xr:uid="{DC2593A1-A0CC-41B9-9325-8EE377F24705}"/>
    <cellStyle name="40% - Accent1 2 2 2 4" xfId="3556" xr:uid="{44945C0F-DB02-4C71-8129-BB886EA73EEB}"/>
    <cellStyle name="40% - Accent1 2 2 2 4 2" xfId="9096" xr:uid="{7B3E3209-1864-4334-94FB-03D68572BFC4}"/>
    <cellStyle name="40% - Accent1 2 2 2 5" xfId="7105" xr:uid="{B8A97AE7-E6B0-46F3-A917-333497E4574E}"/>
    <cellStyle name="40% - Accent1 2 2 3" xfId="913" xr:uid="{7D1FE9D1-176C-4060-8CDE-7C7DE2CAF600}"/>
    <cellStyle name="40% - Accent1 2 2 3 2" xfId="914" xr:uid="{1D0495C8-8734-4A77-9836-7E05B77CB838}"/>
    <cellStyle name="40% - Accent1 2 2 3 2 2" xfId="5258" xr:uid="{0FFEBDB6-883E-4F92-9F35-D601D75EAF6E}"/>
    <cellStyle name="40% - Accent1 2 2 3 2 2 2" xfId="10797" xr:uid="{2B879AA8-D899-4D79-BCD5-381F2E629949}"/>
    <cellStyle name="40% - Accent1 2 2 3 2 3" xfId="7109" xr:uid="{F11CA7F1-F084-49E0-8186-6BBDBFD5AF72}"/>
    <cellStyle name="40% - Accent1 2 2 3 3" xfId="3557" xr:uid="{29C8D5F8-E408-461D-A55E-19997517859E}"/>
    <cellStyle name="40% - Accent1 2 2 3 3 2" xfId="9097" xr:uid="{777308C0-ADD1-44E4-9599-05F379D406E4}"/>
    <cellStyle name="40% - Accent1 2 2 3 4" xfId="7108" xr:uid="{F36E2F83-5A10-41F6-A91B-CFB25770F355}"/>
    <cellStyle name="40% - Accent1 2 2 4" xfId="915" xr:uid="{0F38801E-A9F1-40D1-A540-F474AEC1C58C}"/>
    <cellStyle name="40% - Accent1 2 2 4 2" xfId="916" xr:uid="{3166C574-0292-4012-A9C1-C9D1557CCF1F}"/>
    <cellStyle name="40% - Accent1 2 2 4 2 2" xfId="5259" xr:uid="{0570511C-851F-4BDC-85A3-A3D0F7B23957}"/>
    <cellStyle name="40% - Accent1 2 2 4 2 2 2" xfId="10798" xr:uid="{4D47006F-C768-48B4-AD41-13ABBD81FEC7}"/>
    <cellStyle name="40% - Accent1 2 2 4 2 3" xfId="7111" xr:uid="{2D5B7CE9-F5EA-45FE-818A-C6999AEC15BE}"/>
    <cellStyle name="40% - Accent1 2 2 4 3" xfId="3558" xr:uid="{9175CD16-1FB5-4E1A-B7B8-187241C09A37}"/>
    <cellStyle name="40% - Accent1 2 2 4 3 2" xfId="9098" xr:uid="{A7224D40-E179-4D48-95EC-0C6E54613BDB}"/>
    <cellStyle name="40% - Accent1 2 2 4 4" xfId="7110" xr:uid="{F04648C8-0823-4834-A7AD-6A982C6766DE}"/>
    <cellStyle name="40% - Accent1 2 2 5" xfId="917" xr:uid="{5C5D6213-5CAD-42CF-BF88-25DB5C04B2D3}"/>
    <cellStyle name="40% - Accent1 2 2 5 2" xfId="5256" xr:uid="{8E3D1BCA-8C87-4E4C-9043-84E42B3A20BF}"/>
    <cellStyle name="40% - Accent1 2 2 5 2 2" xfId="10795" xr:uid="{11FCC4C3-361D-468D-870A-EB3FBBF5939E}"/>
    <cellStyle name="40% - Accent1 2 2 5 3" xfId="7112" xr:uid="{4E211890-8155-4D23-97AF-4734BC47AEC0}"/>
    <cellStyle name="40% - Accent1 2 2 6" xfId="3555" xr:uid="{228A7B60-8324-493C-AB45-FA491B24CB52}"/>
    <cellStyle name="40% - Accent1 2 2 6 2" xfId="9095" xr:uid="{490C6C8E-430D-4E8F-B45A-49492DE6522A}"/>
    <cellStyle name="40% - Accent1 2 2 7" xfId="7104" xr:uid="{6C691E8C-CB74-40BD-955F-A1E4CD3DA371}"/>
    <cellStyle name="40% - Accent1 2 3" xfId="918" xr:uid="{CB0E08FF-C609-4060-A158-A85597CC8944}"/>
    <cellStyle name="40% - Accent1 2 3 2" xfId="919" xr:uid="{806C7F4C-6673-41B0-B58C-8B5FA302C556}"/>
    <cellStyle name="40% - Accent1 2 3 2 2" xfId="920" xr:uid="{922CA9D6-4CB7-44C2-8583-D504967557B0}"/>
    <cellStyle name="40% - Accent1 2 3 2 2 2" xfId="5261" xr:uid="{3100B33A-3D99-4056-964E-97049BF3053A}"/>
    <cellStyle name="40% - Accent1 2 3 2 2 2 2" xfId="10800" xr:uid="{E3B7FE10-E369-4E25-A5E6-B0303EF47EAA}"/>
    <cellStyle name="40% - Accent1 2 3 2 2 3" xfId="7115" xr:uid="{78BFCBA7-A6DD-41BC-8197-22C563947EDF}"/>
    <cellStyle name="40% - Accent1 2 3 2 3" xfId="3560" xr:uid="{6F905DEF-7FA4-43FB-8085-AFD09729D7D1}"/>
    <cellStyle name="40% - Accent1 2 3 2 3 2" xfId="9100" xr:uid="{31351B95-4447-4B09-9F65-B08233A49533}"/>
    <cellStyle name="40% - Accent1 2 3 2 4" xfId="7114" xr:uid="{99383085-FC08-4A43-B883-CF251EC56B05}"/>
    <cellStyle name="40% - Accent1 2 3 3" xfId="921" xr:uid="{00CA40B5-9FE0-4932-BECF-363E0722033D}"/>
    <cellStyle name="40% - Accent1 2 3 3 2" xfId="922" xr:uid="{0803AE17-8D1D-4317-9C5D-F1CA3E91652C}"/>
    <cellStyle name="40% - Accent1 2 3 3 2 2" xfId="5262" xr:uid="{7D8D1F8A-C05F-468D-BBA6-A75EA8067D45}"/>
    <cellStyle name="40% - Accent1 2 3 3 2 2 2" xfId="10801" xr:uid="{2BA2BE7F-21F9-40AD-86ED-66E95C56E290}"/>
    <cellStyle name="40% - Accent1 2 3 3 2 3" xfId="7117" xr:uid="{96A45941-6BE6-4933-97FB-C26A1F36B489}"/>
    <cellStyle name="40% - Accent1 2 3 3 3" xfId="3561" xr:uid="{5E024941-B15C-4A33-BA1B-E9086730EAA2}"/>
    <cellStyle name="40% - Accent1 2 3 3 3 2" xfId="9101" xr:uid="{1D5A898B-EEEC-4907-8D62-F0A416D3786A}"/>
    <cellStyle name="40% - Accent1 2 3 3 4" xfId="7116" xr:uid="{C5F3D8F5-6234-4AB2-90FA-3C65B476FA64}"/>
    <cellStyle name="40% - Accent1 2 3 4" xfId="923" xr:uid="{CC5366F9-2FD1-439D-BAE1-35ED91A4FAF7}"/>
    <cellStyle name="40% - Accent1 2 3 4 2" xfId="4611" xr:uid="{5C57EBE1-E265-47B2-9800-B459D207682C}"/>
    <cellStyle name="40% - Accent1 2 3 4 2 2" xfId="10150" xr:uid="{7F1D9950-6A71-467A-B683-3061057BEE15}"/>
    <cellStyle name="40% - Accent1 2 3 4 3" xfId="7118" xr:uid="{F4D2767E-424E-48CC-AA12-D685DF4DE39C}"/>
    <cellStyle name="40% - Accent1 2 3 5" xfId="924" xr:uid="{96D3962B-3EC1-4EEA-A153-1D1C359B497C}"/>
    <cellStyle name="40% - Accent1 2 3 5 2" xfId="5260" xr:uid="{3227C0A2-6789-4A71-B71D-B728E61FD60D}"/>
    <cellStyle name="40% - Accent1 2 3 5 2 2" xfId="10799" xr:uid="{7C41F926-0E4C-4CB2-AD05-BD01509764DC}"/>
    <cellStyle name="40% - Accent1 2 3 5 3" xfId="7119" xr:uid="{14E8ED14-ACD3-4E87-8762-5402155F193F}"/>
    <cellStyle name="40% - Accent1 2 3 6" xfId="3559" xr:uid="{08C81180-38B4-4FCC-BD78-380B0838A150}"/>
    <cellStyle name="40% - Accent1 2 3 6 2" xfId="9099" xr:uid="{B1A28CE4-C544-4101-8D08-7D530EC3CCD1}"/>
    <cellStyle name="40% - Accent1 2 3 7" xfId="7113" xr:uid="{90FC3B84-B1AD-498E-B5C3-204DD1B849D8}"/>
    <cellStyle name="40% - Accent1 2 4" xfId="925" xr:uid="{839C90EE-CEB1-4FEE-8D3C-4DED25037DE0}"/>
    <cellStyle name="40% - Accent1 2 4 2" xfId="926" xr:uid="{4B5E2B0E-CBA1-49A0-849C-28E3FBFF1992}"/>
    <cellStyle name="40% - Accent1 2 4 2 2" xfId="4612" xr:uid="{BA1FDB9E-7B3C-4BC5-BACF-A38922F57145}"/>
    <cellStyle name="40% - Accent1 2 4 2 2 2" xfId="10151" xr:uid="{70EF99E4-D248-44D4-83B4-C92D7AE2BEB9}"/>
    <cellStyle name="40% - Accent1 2 4 2 3" xfId="7121" xr:uid="{21E43DA1-689C-43D3-A670-B179341D681E}"/>
    <cellStyle name="40% - Accent1 2 4 3" xfId="927" xr:uid="{B8238F84-E53A-42AD-AB4F-361D221313DB}"/>
    <cellStyle name="40% - Accent1 2 4 3 2" xfId="5263" xr:uid="{88E48F6C-A884-4170-8DD6-0ABD8ADB09DB}"/>
    <cellStyle name="40% - Accent1 2 4 3 2 2" xfId="10802" xr:uid="{9CC1B01F-E310-4BA8-832B-DCFFAB74EA2D}"/>
    <cellStyle name="40% - Accent1 2 4 3 3" xfId="7122" xr:uid="{49C648A2-0625-40EF-A244-B795527FC4E8}"/>
    <cellStyle name="40% - Accent1 2 4 4" xfId="3562" xr:uid="{1A6A29AE-B036-4B55-AF83-090165E4FE41}"/>
    <cellStyle name="40% - Accent1 2 4 4 2" xfId="9102" xr:uid="{F2238724-98F4-4C81-9792-E9F43C576166}"/>
    <cellStyle name="40% - Accent1 2 4 5" xfId="7120" xr:uid="{FE8C2F01-B949-4BD7-84CC-940D1FD13406}"/>
    <cellStyle name="40% - Accent1 2 5" xfId="928" xr:uid="{8DBDFE60-8011-44E1-A5DC-A2FF58E96761}"/>
    <cellStyle name="40% - Accent1 2 5 2" xfId="929" xr:uid="{95253C14-7071-4CD1-88C4-0E52BD360401}"/>
    <cellStyle name="40% - Accent1 2 5 2 2" xfId="5264" xr:uid="{EAC594F4-CB7D-40CA-9F5A-B1020646494E}"/>
    <cellStyle name="40% - Accent1 2 5 2 2 2" xfId="10803" xr:uid="{AB643F1F-AE23-47ED-B6AE-0FF22F36C0E3}"/>
    <cellStyle name="40% - Accent1 2 5 2 3" xfId="7124" xr:uid="{50BAC6C5-7C62-42CC-82A5-F439CF21670A}"/>
    <cellStyle name="40% - Accent1 2 5 3" xfId="3563" xr:uid="{222113B3-3E77-442D-BE53-1BA62B6D7D3E}"/>
    <cellStyle name="40% - Accent1 2 5 3 2" xfId="9103" xr:uid="{0F5BC13E-909C-4500-BEA3-2776F3A719BE}"/>
    <cellStyle name="40% - Accent1 2 5 4" xfId="7123" xr:uid="{AD9CF08E-A6D4-4454-A31C-0D493A2522D8}"/>
    <cellStyle name="40% - Accent1 2 6" xfId="930" xr:uid="{2D7EF3E8-A1BE-4CEA-9C9D-6F97F611A795}"/>
    <cellStyle name="40% - Accent1 2 6 2" xfId="931" xr:uid="{95D5CC44-D083-4A90-A5F0-77C58288ACCD}"/>
    <cellStyle name="40% - Accent1 2 6 2 2" xfId="5265" xr:uid="{4B2EFB10-9EA2-4356-8080-EFFF4821B4AD}"/>
    <cellStyle name="40% - Accent1 2 6 2 2 2" xfId="10804" xr:uid="{18B68986-8AA9-46D5-B237-FB168F576135}"/>
    <cellStyle name="40% - Accent1 2 6 2 3" xfId="7126" xr:uid="{7A90F902-E18B-4408-B72E-691A2D1E0115}"/>
    <cellStyle name="40% - Accent1 2 6 3" xfId="3564" xr:uid="{BEF9097C-AC07-4094-96A0-F381154D50B5}"/>
    <cellStyle name="40% - Accent1 2 6 3 2" xfId="9104" xr:uid="{147A1CD2-1CB8-4A9C-ABF1-36E3807D60BB}"/>
    <cellStyle name="40% - Accent1 2 6 4" xfId="7125" xr:uid="{ECFA6A0D-177F-4FF1-992D-1261B8D29717}"/>
    <cellStyle name="40% - Accent1 2 7" xfId="932" xr:uid="{4D650B28-D6DC-4197-A2BD-22E00150EB7B}"/>
    <cellStyle name="40% - Accent1 2 7 2" xfId="5255" xr:uid="{17A673AD-E96B-4208-8057-89427769622A}"/>
    <cellStyle name="40% - Accent1 2 7 2 2" xfId="10794" xr:uid="{18EBC35B-6017-46F1-A5D0-E6C19E208EBE}"/>
    <cellStyle name="40% - Accent1 2 7 3" xfId="7127" xr:uid="{A2EC4A6A-B2B5-4FFE-9EC6-D9F1273D9EC4}"/>
    <cellStyle name="40% - Accent1 2 8" xfId="3554" xr:uid="{30E72BD4-FC65-45F6-A6EC-1DB37FCEF76F}"/>
    <cellStyle name="40% - Accent1 2 8 2" xfId="9094" xr:uid="{998DC553-7DD4-4EA9-BD14-A82D5232476F}"/>
    <cellStyle name="40% - Accent1 2 9" xfId="7103" xr:uid="{4392A4B2-EA5D-4620-8D77-4831C2A6C7DE}"/>
    <cellStyle name="40% - Accent1 3" xfId="933" xr:uid="{FD35457E-7615-46A1-8AD7-A31349F73129}"/>
    <cellStyle name="40% - Accent1 3 2" xfId="934" xr:uid="{845F42BE-5839-4DC1-A27A-95345C2ED9B1}"/>
    <cellStyle name="40% - Accent1 3 2 2" xfId="935" xr:uid="{526FFF37-060E-4E26-BFBA-19925E56ECA3}"/>
    <cellStyle name="40% - Accent1 3 2 2 2" xfId="936" xr:uid="{B2854A73-6892-4E55-8886-0C9E1FD05E09}"/>
    <cellStyle name="40% - Accent1 3 2 2 2 2" xfId="4613" xr:uid="{F476649E-7C4F-4565-B458-B52D311BE569}"/>
    <cellStyle name="40% - Accent1 3 2 2 2 2 2" xfId="10152" xr:uid="{77F355DA-DD8A-4C1E-A93E-D2F623D44333}"/>
    <cellStyle name="40% - Accent1 3 2 2 2 3" xfId="7131" xr:uid="{6283C748-912E-4AA2-8831-4CABD4AE2721}"/>
    <cellStyle name="40% - Accent1 3 2 2 3" xfId="937" xr:uid="{E5414755-4C4A-4406-8084-B7A7E054FF28}"/>
    <cellStyle name="40% - Accent1 3 2 2 3 2" xfId="5268" xr:uid="{C4C3E155-6350-4C79-939D-48BEA051A40F}"/>
    <cellStyle name="40% - Accent1 3 2 2 3 2 2" xfId="10807" xr:uid="{951748C6-5935-46F4-A7BB-0F0EC3F25C6F}"/>
    <cellStyle name="40% - Accent1 3 2 2 3 3" xfId="7132" xr:uid="{CF094430-786F-46B2-B699-ABC4B43A0781}"/>
    <cellStyle name="40% - Accent1 3 2 2 4" xfId="3567" xr:uid="{A8FDAACB-39CA-4FBC-B44C-EF7DE1810737}"/>
    <cellStyle name="40% - Accent1 3 2 2 4 2" xfId="9107" xr:uid="{C10F3C2A-89F0-4EBA-8A5E-8A2CA4BEE091}"/>
    <cellStyle name="40% - Accent1 3 2 2 5" xfId="7130" xr:uid="{15847B9B-7C01-4196-9426-799AC6A19572}"/>
    <cellStyle name="40% - Accent1 3 2 3" xfId="938" xr:uid="{F85DF838-1432-4250-BA89-35253C85000F}"/>
    <cellStyle name="40% - Accent1 3 2 3 2" xfId="939" xr:uid="{EA48CF6E-DBA6-4DDF-AF19-FBDCE1EB823F}"/>
    <cellStyle name="40% - Accent1 3 2 3 2 2" xfId="5269" xr:uid="{0835178E-1648-4E4A-B4B8-E8E7B706C228}"/>
    <cellStyle name="40% - Accent1 3 2 3 2 2 2" xfId="10808" xr:uid="{9FFA0323-201F-404D-B32B-BC7112EF76F6}"/>
    <cellStyle name="40% - Accent1 3 2 3 2 3" xfId="7134" xr:uid="{1E925174-70BF-411A-99D3-A6D9E08A81FD}"/>
    <cellStyle name="40% - Accent1 3 2 3 3" xfId="3568" xr:uid="{2F1DF5AA-FAFE-4C8D-865B-1A5B0BD16EB1}"/>
    <cellStyle name="40% - Accent1 3 2 3 3 2" xfId="9108" xr:uid="{2794E297-31F2-43DA-8AFB-A0FFFBA977DC}"/>
    <cellStyle name="40% - Accent1 3 2 3 4" xfId="7133" xr:uid="{96453541-5FCB-4FA3-9B36-2950348F3823}"/>
    <cellStyle name="40% - Accent1 3 2 4" xfId="940" xr:uid="{008DA179-4F94-4392-9022-DCD44CE7E45C}"/>
    <cellStyle name="40% - Accent1 3 2 4 2" xfId="941" xr:uid="{40A79CCA-E488-47B1-A6CD-2A642F30FF75}"/>
    <cellStyle name="40% - Accent1 3 2 4 2 2" xfId="5270" xr:uid="{2336D1DB-8AFC-4171-B142-B7B5574FC34B}"/>
    <cellStyle name="40% - Accent1 3 2 4 2 2 2" xfId="10809" xr:uid="{EFE9906B-F688-44DB-8B0B-2ADDD1543075}"/>
    <cellStyle name="40% - Accent1 3 2 4 2 3" xfId="7136" xr:uid="{2968FDEC-9500-4272-9F2D-8C421FC4B1C9}"/>
    <cellStyle name="40% - Accent1 3 2 4 3" xfId="3569" xr:uid="{748B0586-6088-4DA7-98D9-7B9042A8B68C}"/>
    <cellStyle name="40% - Accent1 3 2 4 3 2" xfId="9109" xr:uid="{66F62838-F80A-48FC-B459-D8353D2A5785}"/>
    <cellStyle name="40% - Accent1 3 2 4 4" xfId="7135" xr:uid="{695F48E8-0F20-4CEC-B47B-0BC40FB7CFAB}"/>
    <cellStyle name="40% - Accent1 3 2 5" xfId="942" xr:uid="{637647A9-12F6-4CCF-9A66-659DE05230CF}"/>
    <cellStyle name="40% - Accent1 3 2 5 2" xfId="5267" xr:uid="{F6FFA3EF-9C54-4045-8750-74B7CC06A646}"/>
    <cellStyle name="40% - Accent1 3 2 5 2 2" xfId="10806" xr:uid="{088184D3-A6D0-4861-89A5-B7F937EDDA7A}"/>
    <cellStyle name="40% - Accent1 3 2 5 3" xfId="7137" xr:uid="{9AE3E766-3956-47F7-8217-8E93457A5BB5}"/>
    <cellStyle name="40% - Accent1 3 2 6" xfId="3566" xr:uid="{CDFCA6FE-A6F4-42B1-AB11-17EE0D9A9CCB}"/>
    <cellStyle name="40% - Accent1 3 2 6 2" xfId="9106" xr:uid="{0FFC632B-F724-4B51-BE14-C833A21D6D1F}"/>
    <cellStyle name="40% - Accent1 3 2 7" xfId="7129" xr:uid="{0F51E751-4784-4A26-A612-64601A9192E3}"/>
    <cellStyle name="40% - Accent1 3 3" xfId="943" xr:uid="{0C88269C-7B35-411B-BF04-A06D13C2F311}"/>
    <cellStyle name="40% - Accent1 3 3 2" xfId="944" xr:uid="{96D7C4ED-4D1C-4139-82A5-113250B1626A}"/>
    <cellStyle name="40% - Accent1 3 3 2 2" xfId="945" xr:uid="{7BE5DCAB-98F4-4F01-8300-1D60BB44C874}"/>
    <cellStyle name="40% - Accent1 3 3 2 2 2" xfId="5272" xr:uid="{65BA64D3-0EB0-409E-BAC4-B37BF0F207EC}"/>
    <cellStyle name="40% - Accent1 3 3 2 2 2 2" xfId="10811" xr:uid="{DB442B9C-C37A-4950-8561-F38623771D76}"/>
    <cellStyle name="40% - Accent1 3 3 2 2 3" xfId="7140" xr:uid="{8DBEA191-5146-4A34-B853-046AC3FF9289}"/>
    <cellStyle name="40% - Accent1 3 3 2 3" xfId="3571" xr:uid="{34C52F15-9608-423D-9C60-2DE267784ED9}"/>
    <cellStyle name="40% - Accent1 3 3 2 3 2" xfId="9111" xr:uid="{A915C327-B52B-45A1-8CCA-109CC751883C}"/>
    <cellStyle name="40% - Accent1 3 3 2 4" xfId="7139" xr:uid="{7DDE4EF4-9B87-4ADC-A142-7066D59D22E5}"/>
    <cellStyle name="40% - Accent1 3 3 3" xfId="946" xr:uid="{D9547AAF-B0B4-4356-9375-9524DA811559}"/>
    <cellStyle name="40% - Accent1 3 3 3 2" xfId="947" xr:uid="{1A9D7B97-25DA-4751-99A7-B612FBE7D060}"/>
    <cellStyle name="40% - Accent1 3 3 3 2 2" xfId="5273" xr:uid="{29C6CA7A-4C30-4123-B75A-8338152FA6DE}"/>
    <cellStyle name="40% - Accent1 3 3 3 2 2 2" xfId="10812" xr:uid="{F5E3188D-D9E1-4090-9290-8DE93F33A6ED}"/>
    <cellStyle name="40% - Accent1 3 3 3 2 3" xfId="7142" xr:uid="{78AFA444-5516-4591-8F6C-414F5CE15F06}"/>
    <cellStyle name="40% - Accent1 3 3 3 3" xfId="3572" xr:uid="{88C7488B-CAA9-4563-87D5-8146367AE96C}"/>
    <cellStyle name="40% - Accent1 3 3 3 3 2" xfId="9112" xr:uid="{B867D859-8FA2-44C1-B99C-AEAA40BE6026}"/>
    <cellStyle name="40% - Accent1 3 3 3 4" xfId="7141" xr:uid="{7F1DB7EC-4F20-41B4-A094-11271DD41536}"/>
    <cellStyle name="40% - Accent1 3 3 4" xfId="948" xr:uid="{010ECC9A-B4F7-4777-B75C-B6E745408C60}"/>
    <cellStyle name="40% - Accent1 3 3 4 2" xfId="4614" xr:uid="{56AD9ADA-F76B-4EC9-BA91-A8436F1D2A3C}"/>
    <cellStyle name="40% - Accent1 3 3 4 2 2" xfId="10153" xr:uid="{E3B34F3E-C875-4C0E-952B-8C8656D836C3}"/>
    <cellStyle name="40% - Accent1 3 3 4 3" xfId="7143" xr:uid="{27389CEF-60F7-455D-8358-D7B270206B34}"/>
    <cellStyle name="40% - Accent1 3 3 5" xfId="949" xr:uid="{6A3F37DB-8BA5-4575-A8F6-189347BD1F9A}"/>
    <cellStyle name="40% - Accent1 3 3 5 2" xfId="5271" xr:uid="{391D044E-784E-43E8-AFBD-A5943D7D2AFE}"/>
    <cellStyle name="40% - Accent1 3 3 5 2 2" xfId="10810" xr:uid="{3FE5C174-D19B-4C16-8AEE-FF4861023F31}"/>
    <cellStyle name="40% - Accent1 3 3 5 3" xfId="7144" xr:uid="{D7CE94C3-778F-4FC2-99DB-D427098A2B26}"/>
    <cellStyle name="40% - Accent1 3 3 6" xfId="3570" xr:uid="{F83CA270-0535-4742-B52D-38ADF116E0AC}"/>
    <cellStyle name="40% - Accent1 3 3 6 2" xfId="9110" xr:uid="{DD8CF7E0-7C81-4E75-B65D-F6EE030597C1}"/>
    <cellStyle name="40% - Accent1 3 3 7" xfId="7138" xr:uid="{AFEFE81D-1B9F-4794-AEE0-1BEAA36036F7}"/>
    <cellStyle name="40% - Accent1 3 4" xfId="950" xr:uid="{0686A2E1-3381-48DB-A361-30D6C245903F}"/>
    <cellStyle name="40% - Accent1 3 4 2" xfId="951" xr:uid="{A798DC87-D867-4E45-A08C-CC05F7BD6CC9}"/>
    <cellStyle name="40% - Accent1 3 4 2 2" xfId="4615" xr:uid="{0BDDE9A7-F9CE-4BC4-965F-F89055F97F77}"/>
    <cellStyle name="40% - Accent1 3 4 2 2 2" xfId="10154" xr:uid="{B48A694B-C601-432A-A02E-82577AC51A5E}"/>
    <cellStyle name="40% - Accent1 3 4 2 3" xfId="7146" xr:uid="{35504457-6CD0-4AD4-9030-2993D0D9AB84}"/>
    <cellStyle name="40% - Accent1 3 4 3" xfId="952" xr:uid="{25CFF21D-1BA2-4E98-9328-0EE1321B672E}"/>
    <cellStyle name="40% - Accent1 3 4 3 2" xfId="5274" xr:uid="{9CF947FC-5914-4FED-BE8C-2951509D3CAE}"/>
    <cellStyle name="40% - Accent1 3 4 3 2 2" xfId="10813" xr:uid="{5715BA6C-B06E-4A64-9845-33B3DF308890}"/>
    <cellStyle name="40% - Accent1 3 4 3 3" xfId="7147" xr:uid="{25C612CA-96BA-4042-8FFB-81C8D1D2D4D2}"/>
    <cellStyle name="40% - Accent1 3 4 4" xfId="3573" xr:uid="{19BB7C38-4900-4357-B4B4-3B30460BDE81}"/>
    <cellStyle name="40% - Accent1 3 4 4 2" xfId="9113" xr:uid="{D766006B-6C1D-4148-B301-FFA089F30A64}"/>
    <cellStyle name="40% - Accent1 3 4 5" xfId="7145" xr:uid="{5C84DB3B-CC66-4053-B3CD-4AA4397B16C6}"/>
    <cellStyle name="40% - Accent1 3 5" xfId="953" xr:uid="{46A46D05-250F-439D-8DD6-5E7140D4E26C}"/>
    <cellStyle name="40% - Accent1 3 5 2" xfId="954" xr:uid="{3FF973B7-E465-4CC1-A27D-15AAAD430678}"/>
    <cellStyle name="40% - Accent1 3 5 2 2" xfId="5275" xr:uid="{F48DE192-E027-4E27-9E3C-EC7C12377A64}"/>
    <cellStyle name="40% - Accent1 3 5 2 2 2" xfId="10814" xr:uid="{6FA030C3-48A8-4A76-A854-EFDAC482EBCE}"/>
    <cellStyle name="40% - Accent1 3 5 2 3" xfId="7149" xr:uid="{D0322D6F-5AE1-4484-A87B-2FB945BF23CF}"/>
    <cellStyle name="40% - Accent1 3 5 3" xfId="3574" xr:uid="{70B245DC-B426-4618-859A-1275461F465C}"/>
    <cellStyle name="40% - Accent1 3 5 3 2" xfId="9114" xr:uid="{6923FBDC-B672-4EC3-8BCC-E8580BB79668}"/>
    <cellStyle name="40% - Accent1 3 5 4" xfId="7148" xr:uid="{CED4D7F0-5BD3-40F4-AFD0-75143459E6CC}"/>
    <cellStyle name="40% - Accent1 3 6" xfId="955" xr:uid="{30D9025A-2FB3-435F-B3CC-36F56928A6B9}"/>
    <cellStyle name="40% - Accent1 3 6 2" xfId="956" xr:uid="{E6F7E1B6-47B9-4B96-8D3B-EFAD295884C2}"/>
    <cellStyle name="40% - Accent1 3 6 2 2" xfId="5276" xr:uid="{90216834-362C-44DC-813C-B8FD11978767}"/>
    <cellStyle name="40% - Accent1 3 6 2 2 2" xfId="10815" xr:uid="{1BAC8334-72EF-43F5-BC08-051868F04F84}"/>
    <cellStyle name="40% - Accent1 3 6 2 3" xfId="7151" xr:uid="{953D9EAB-C8D4-41C8-B770-CA85CFD826ED}"/>
    <cellStyle name="40% - Accent1 3 6 3" xfId="3575" xr:uid="{9FFBBC2F-5205-4DD0-9A1A-9AB7AAE9531B}"/>
    <cellStyle name="40% - Accent1 3 6 3 2" xfId="9115" xr:uid="{74DCB607-0295-4774-A53B-966D3F1C2081}"/>
    <cellStyle name="40% - Accent1 3 6 4" xfId="7150" xr:uid="{6E017EC4-97CC-47CA-8B87-4A4BAC366D2B}"/>
    <cellStyle name="40% - Accent1 3 7" xfId="957" xr:uid="{DFD1C749-810A-4E4E-A54D-8FECE92EF61D}"/>
    <cellStyle name="40% - Accent1 3 7 2" xfId="5266" xr:uid="{0BB46DE2-02A1-4D61-91EF-438590448834}"/>
    <cellStyle name="40% - Accent1 3 7 2 2" xfId="10805" xr:uid="{AA3617AC-D53C-4453-9791-8BE475742BDE}"/>
    <cellStyle name="40% - Accent1 3 7 3" xfId="7152" xr:uid="{0DB3CF82-4D13-4A2D-9CAC-AB958B28FAA3}"/>
    <cellStyle name="40% - Accent1 3 8" xfId="3565" xr:uid="{E28BC423-4EA8-4541-AE31-319D33C25ADA}"/>
    <cellStyle name="40% - Accent1 3 8 2" xfId="9105" xr:uid="{11002EAB-C0BA-4477-B687-A3BC8B2AB419}"/>
    <cellStyle name="40% - Accent1 3 9" xfId="7128" xr:uid="{FE01A6E3-7FA6-4D72-82D0-CD564967458D}"/>
    <cellStyle name="40% - Accent1 4" xfId="958" xr:uid="{18B154C3-4AD9-4234-9E1A-34D850352BD3}"/>
    <cellStyle name="40% - Accent1 4 2" xfId="959" xr:uid="{60359BB9-E0F9-4BAA-9E3B-5A145C9DD9E4}"/>
    <cellStyle name="40% - Accent1 4 2 2" xfId="960" xr:uid="{81AA315E-3060-4B2B-9624-54CC9B4A2E10}"/>
    <cellStyle name="40% - Accent1 4 2 2 2" xfId="961" xr:uid="{D131B8DE-A2E7-464D-A515-F988C1EA7629}"/>
    <cellStyle name="40% - Accent1 4 2 2 2 2" xfId="5279" xr:uid="{425DA618-BEF7-4ACF-817B-DE8DD2F7E33C}"/>
    <cellStyle name="40% - Accent1 4 2 2 2 2 2" xfId="10818" xr:uid="{F0259092-3043-41CA-89F8-9E070F3F08BD}"/>
    <cellStyle name="40% - Accent1 4 2 2 2 3" xfId="7156" xr:uid="{EA86508E-E804-4CC3-96A8-1F8CD1110CB5}"/>
    <cellStyle name="40% - Accent1 4 2 2 3" xfId="3578" xr:uid="{E8B95E31-8631-4B2B-B82A-2CA8D421769D}"/>
    <cellStyle name="40% - Accent1 4 2 2 3 2" xfId="9118" xr:uid="{15B9AB84-DD03-4581-9E6B-8C019124F7AE}"/>
    <cellStyle name="40% - Accent1 4 2 2 4" xfId="7155" xr:uid="{991C82B1-649A-4A7B-8587-A91673BCF8A0}"/>
    <cellStyle name="40% - Accent1 4 2 3" xfId="962" xr:uid="{ACA6C9F0-D957-4EA1-A827-1037EF4762B6}"/>
    <cellStyle name="40% - Accent1 4 2 3 2" xfId="963" xr:uid="{287E7258-2256-4C97-8A28-43822D7B8A78}"/>
    <cellStyle name="40% - Accent1 4 2 3 2 2" xfId="5280" xr:uid="{B88E659A-5A99-48C0-B810-6BB4058AF568}"/>
    <cellStyle name="40% - Accent1 4 2 3 2 2 2" xfId="10819" xr:uid="{F10B8D72-401B-48DA-88EC-1D0E849AC81D}"/>
    <cellStyle name="40% - Accent1 4 2 3 2 3" xfId="7158" xr:uid="{885B8BB1-A2A5-40B5-ADFE-299A34624CAD}"/>
    <cellStyle name="40% - Accent1 4 2 3 3" xfId="3579" xr:uid="{D1B2A018-CF88-44D1-8AF7-55FDC154F552}"/>
    <cellStyle name="40% - Accent1 4 2 3 3 2" xfId="9119" xr:uid="{D961AEF1-956D-4DB5-AA78-1325B1C3289F}"/>
    <cellStyle name="40% - Accent1 4 2 3 4" xfId="7157" xr:uid="{3BBA86ED-DC37-43B6-8F48-0FC7AEB3194F}"/>
    <cellStyle name="40% - Accent1 4 2 4" xfId="964" xr:uid="{CCA29022-6985-4F4F-B0CA-F4A54DA73C9D}"/>
    <cellStyle name="40% - Accent1 4 2 4 2" xfId="4616" xr:uid="{EDD6F81E-963C-4503-8CE3-8E6E99104B6F}"/>
    <cellStyle name="40% - Accent1 4 2 4 2 2" xfId="10155" xr:uid="{7ECFBD2B-CAE3-4851-A788-560BF6362B24}"/>
    <cellStyle name="40% - Accent1 4 2 4 3" xfId="7159" xr:uid="{89F55FCD-F5C6-487E-97D8-CA6153F85F23}"/>
    <cellStyle name="40% - Accent1 4 2 5" xfId="965" xr:uid="{0A9EF408-1425-4ED3-878B-3CD55587AC86}"/>
    <cellStyle name="40% - Accent1 4 2 5 2" xfId="5278" xr:uid="{4332CC72-94FF-4532-A3CB-F51B7E3B2CDF}"/>
    <cellStyle name="40% - Accent1 4 2 5 2 2" xfId="10817" xr:uid="{98613D8C-CA45-4A4F-84EF-AC32B31D398F}"/>
    <cellStyle name="40% - Accent1 4 2 5 3" xfId="7160" xr:uid="{4F84F3D4-AE9C-4FFC-88A3-DC0AFCE183DC}"/>
    <cellStyle name="40% - Accent1 4 2 6" xfId="3577" xr:uid="{A306ECCD-E4FD-46F8-825E-99469AF8F16A}"/>
    <cellStyle name="40% - Accent1 4 2 6 2" xfId="9117" xr:uid="{F9F565A7-CB37-4074-95AC-C6030801D253}"/>
    <cellStyle name="40% - Accent1 4 2 7" xfId="7154" xr:uid="{FE6636ED-47AC-4134-852C-21C2604BDEB2}"/>
    <cellStyle name="40% - Accent1 4 3" xfId="966" xr:uid="{465E1086-3199-4C81-9F39-723B42285B09}"/>
    <cellStyle name="40% - Accent1 4 3 2" xfId="967" xr:uid="{1035D88C-4BD1-4EDC-80DC-72016E02962E}"/>
    <cellStyle name="40% - Accent1 4 3 2 2" xfId="4617" xr:uid="{70304B7F-916B-4FE9-B594-EB16386365F7}"/>
    <cellStyle name="40% - Accent1 4 3 2 2 2" xfId="10156" xr:uid="{4AAC4217-13D1-4F00-9125-B6DC5647D5D9}"/>
    <cellStyle name="40% - Accent1 4 3 2 3" xfId="7162" xr:uid="{FAF38CEB-F9A7-456F-8FEE-1CC6E9E1BB5A}"/>
    <cellStyle name="40% - Accent1 4 3 3" xfId="968" xr:uid="{ED354A5E-4380-49E8-BB85-DF3D84AD3DCB}"/>
    <cellStyle name="40% - Accent1 4 3 3 2" xfId="5281" xr:uid="{2C4EF6A0-56B4-4316-9D6B-BA992F2FE348}"/>
    <cellStyle name="40% - Accent1 4 3 3 2 2" xfId="10820" xr:uid="{6A553B59-8B99-4D87-81A7-5DF7D791FB50}"/>
    <cellStyle name="40% - Accent1 4 3 3 3" xfId="7163" xr:uid="{2EDBD296-26AF-4D6C-AFA1-4688F767777E}"/>
    <cellStyle name="40% - Accent1 4 3 4" xfId="3580" xr:uid="{7116FEB7-D952-4470-8C2B-8DCAABB18FEF}"/>
    <cellStyle name="40% - Accent1 4 3 4 2" xfId="9120" xr:uid="{41DE2CF0-A394-452B-9B22-7470FAB98DBB}"/>
    <cellStyle name="40% - Accent1 4 3 5" xfId="7161" xr:uid="{464CE971-16F3-4797-AD70-EE6F2707F440}"/>
    <cellStyle name="40% - Accent1 4 4" xfId="969" xr:uid="{313462D2-15A4-4035-9664-99AC38E47198}"/>
    <cellStyle name="40% - Accent1 4 4 2" xfId="970" xr:uid="{5A44F6F4-C1F5-478B-AF8D-F02E95265FB0}"/>
    <cellStyle name="40% - Accent1 4 4 2 2" xfId="5282" xr:uid="{70F7772B-5C80-464A-A180-40240B36D77E}"/>
    <cellStyle name="40% - Accent1 4 4 2 2 2" xfId="10821" xr:uid="{3D31A36F-87DC-4EC0-8F32-D6A0040D1C2A}"/>
    <cellStyle name="40% - Accent1 4 4 2 3" xfId="7165" xr:uid="{0FA4DBA8-1BF6-4CEC-90F4-17C8015F4974}"/>
    <cellStyle name="40% - Accent1 4 4 3" xfId="3581" xr:uid="{893E9F69-D086-422C-8AA5-6447E98518CA}"/>
    <cellStyle name="40% - Accent1 4 4 3 2" xfId="9121" xr:uid="{4D58E8BD-50B2-40FA-A33C-14F5F038826D}"/>
    <cellStyle name="40% - Accent1 4 4 4" xfId="7164" xr:uid="{EA16DF34-DB70-4488-A190-062D8A6BCEE2}"/>
    <cellStyle name="40% - Accent1 4 5" xfId="971" xr:uid="{657181FE-734B-4CD8-B57E-68E60F7E1F00}"/>
    <cellStyle name="40% - Accent1 4 5 2" xfId="972" xr:uid="{674C393C-A22C-47CE-AF08-BA4933AC7A1D}"/>
    <cellStyle name="40% - Accent1 4 5 2 2" xfId="5283" xr:uid="{6480EF7C-CA00-4FA7-9B15-7D66AAF8DE57}"/>
    <cellStyle name="40% - Accent1 4 5 2 2 2" xfId="10822" xr:uid="{451CEF72-B67E-4C7E-A65C-6F717C54F5AB}"/>
    <cellStyle name="40% - Accent1 4 5 2 3" xfId="7167" xr:uid="{5FBB62E0-600E-4E3F-80B4-A5AC8AA29707}"/>
    <cellStyle name="40% - Accent1 4 5 3" xfId="3582" xr:uid="{45B1B580-0E69-4A1E-A39F-F5BA3E6C9171}"/>
    <cellStyle name="40% - Accent1 4 5 3 2" xfId="9122" xr:uid="{BFCB0F0D-78EC-4659-82F5-226EB85BD37F}"/>
    <cellStyle name="40% - Accent1 4 5 4" xfId="7166" xr:uid="{747F35AD-FB3B-4183-AA7E-9F39B04C519F}"/>
    <cellStyle name="40% - Accent1 4 6" xfId="973" xr:uid="{8EAD3671-989A-4E0D-B83B-8D23D0CD7368}"/>
    <cellStyle name="40% - Accent1 4 6 2" xfId="5277" xr:uid="{761A8923-94D9-4FD7-B5DB-4550BD0890BC}"/>
    <cellStyle name="40% - Accent1 4 6 2 2" xfId="10816" xr:uid="{6CEB7ED7-BC11-4486-A12C-C59C7A9254B5}"/>
    <cellStyle name="40% - Accent1 4 6 3" xfId="7168" xr:uid="{8BA6BF62-65D8-4AA7-8186-244338ADB52E}"/>
    <cellStyle name="40% - Accent1 4 7" xfId="3576" xr:uid="{0517521B-7D57-49F4-BD7E-5A83706D52D9}"/>
    <cellStyle name="40% - Accent1 4 7 2" xfId="9116" xr:uid="{1DE3633F-C0A0-4DB2-A81B-0BA7FECFDB6D}"/>
    <cellStyle name="40% - Accent1 4 8" xfId="7153" xr:uid="{C8E2D380-539E-424B-9041-226CB07DA522}"/>
    <cellStyle name="40% - Accent1 5" xfId="974" xr:uid="{3E46B3B1-AB3A-4763-93EE-243358701E17}"/>
    <cellStyle name="40% - Accent1 5 2" xfId="975" xr:uid="{25A5E17B-095E-4B33-82FC-848A3E6F04E9}"/>
    <cellStyle name="40% - Accent1 5 2 2" xfId="976" xr:uid="{085554D0-B67B-4AF8-ACD1-E3CF76F3D277}"/>
    <cellStyle name="40% - Accent1 5 2 2 2" xfId="977" xr:uid="{4A6DDB3B-50D0-4CDC-B52D-C4036F38B6B7}"/>
    <cellStyle name="40% - Accent1 5 2 2 2 2" xfId="5286" xr:uid="{CE4B75A0-A3B9-4D68-9695-93DF68DE77E5}"/>
    <cellStyle name="40% - Accent1 5 2 2 2 2 2" xfId="10825" xr:uid="{D4657A63-3520-4BD9-8338-C2D6F3E3DA91}"/>
    <cellStyle name="40% - Accent1 5 2 2 2 3" xfId="7172" xr:uid="{BAE413B7-097E-4BF8-A061-F50BC6500EEA}"/>
    <cellStyle name="40% - Accent1 5 2 2 3" xfId="3585" xr:uid="{26187471-4796-4086-97B3-3146DB553493}"/>
    <cellStyle name="40% - Accent1 5 2 2 3 2" xfId="9125" xr:uid="{1D51B3D4-8F22-4553-8A7D-F078D7AE5117}"/>
    <cellStyle name="40% - Accent1 5 2 2 4" xfId="7171" xr:uid="{6B8EBD50-56C2-4C0C-876D-7F30A5459282}"/>
    <cellStyle name="40% - Accent1 5 2 3" xfId="978" xr:uid="{085B2AD4-27C6-4D0D-95EA-C575C2DD953D}"/>
    <cellStyle name="40% - Accent1 5 2 3 2" xfId="979" xr:uid="{2B5BCE3E-8133-46BE-B046-F28B847FA8EE}"/>
    <cellStyle name="40% - Accent1 5 2 3 2 2" xfId="5287" xr:uid="{342BD3DF-0B17-4B14-8322-243EA028912C}"/>
    <cellStyle name="40% - Accent1 5 2 3 2 2 2" xfId="10826" xr:uid="{0F40DD8C-A736-4ED7-BA6B-44540BEB0555}"/>
    <cellStyle name="40% - Accent1 5 2 3 2 3" xfId="7174" xr:uid="{3F51B253-3533-4C28-95DC-956377B3A6C2}"/>
    <cellStyle name="40% - Accent1 5 2 3 3" xfId="3586" xr:uid="{6C59214B-AADE-49E2-8D1D-58CBCC35E7FD}"/>
    <cellStyle name="40% - Accent1 5 2 3 3 2" xfId="9126" xr:uid="{851CDE07-C478-450C-864F-9091E87EC2A7}"/>
    <cellStyle name="40% - Accent1 5 2 3 4" xfId="7173" xr:uid="{8776C3CB-A87E-4D73-801A-7179E865DC4B}"/>
    <cellStyle name="40% - Accent1 5 2 4" xfId="980" xr:uid="{5DB6F80E-22ED-40C0-ACBC-8FC861341186}"/>
    <cellStyle name="40% - Accent1 5 2 4 2" xfId="4618" xr:uid="{7CFF7051-1161-4BB1-908F-57E2F76B7D99}"/>
    <cellStyle name="40% - Accent1 5 2 4 2 2" xfId="10157" xr:uid="{8EC27272-FD22-4B2E-8823-D5A8ED7FD5B2}"/>
    <cellStyle name="40% - Accent1 5 2 4 3" xfId="7175" xr:uid="{FE0C8F20-1007-4704-8B7C-08FDE7C1D6D6}"/>
    <cellStyle name="40% - Accent1 5 2 5" xfId="981" xr:uid="{92F96DD2-32CC-462F-89C3-757467DD4967}"/>
    <cellStyle name="40% - Accent1 5 2 5 2" xfId="5285" xr:uid="{926C04D0-6110-4928-B371-AC4E9A5DF621}"/>
    <cellStyle name="40% - Accent1 5 2 5 2 2" xfId="10824" xr:uid="{1C543CE5-7213-4715-A324-4C4B4C8FBEF6}"/>
    <cellStyle name="40% - Accent1 5 2 5 3" xfId="7176" xr:uid="{6FCB73F1-69E8-4041-92D7-3A89ACE54D50}"/>
    <cellStyle name="40% - Accent1 5 2 6" xfId="3584" xr:uid="{6883194E-DE2E-45E0-BA4B-E939A52AFCD6}"/>
    <cellStyle name="40% - Accent1 5 2 6 2" xfId="9124" xr:uid="{EE254F02-87F1-4AB5-8542-0FCD98C6558B}"/>
    <cellStyle name="40% - Accent1 5 2 7" xfId="7170" xr:uid="{22E312B7-27AB-4FF3-BC1A-1649DD9B32E1}"/>
    <cellStyle name="40% - Accent1 5 3" xfId="982" xr:uid="{BE1622B6-E7FA-41FD-9755-C0DDE3C3D0A1}"/>
    <cellStyle name="40% - Accent1 5 3 2" xfId="983" xr:uid="{F3FB35C5-B5CD-46DA-B94E-41BEA6E2AC2D}"/>
    <cellStyle name="40% - Accent1 5 3 2 2" xfId="4619" xr:uid="{C9972CDB-8DF5-43CF-AE4A-9C40CA57A6E0}"/>
    <cellStyle name="40% - Accent1 5 3 2 2 2" xfId="10158" xr:uid="{412E28BC-DDBC-4876-9C96-1668D12FA6FB}"/>
    <cellStyle name="40% - Accent1 5 3 2 3" xfId="7178" xr:uid="{C053B75B-79E1-425F-8CC1-D6E7E9472DEA}"/>
    <cellStyle name="40% - Accent1 5 3 3" xfId="984" xr:uid="{150998DC-1CED-4EDC-9B2A-0B5E26287523}"/>
    <cellStyle name="40% - Accent1 5 3 3 2" xfId="5288" xr:uid="{F74D239E-C60B-480A-8D89-339F6A3F41ED}"/>
    <cellStyle name="40% - Accent1 5 3 3 2 2" xfId="10827" xr:uid="{B93010EC-876D-4511-BCEF-6A6CC14E1986}"/>
    <cellStyle name="40% - Accent1 5 3 3 3" xfId="7179" xr:uid="{F65FF8A0-D0E7-4A7B-950D-B8B3579B7837}"/>
    <cellStyle name="40% - Accent1 5 3 4" xfId="3587" xr:uid="{EDD2CE4F-8779-4B8D-AD11-9F3DBF2A369F}"/>
    <cellStyle name="40% - Accent1 5 3 4 2" xfId="9127" xr:uid="{5C52C442-C8DF-475D-9F33-8E959D174CB4}"/>
    <cellStyle name="40% - Accent1 5 3 5" xfId="7177" xr:uid="{E1CB98DF-CDDF-484A-BCF5-E5681615F5A7}"/>
    <cellStyle name="40% - Accent1 5 4" xfId="985" xr:uid="{1B6EDFEF-8B57-470C-A174-29C5605450BD}"/>
    <cellStyle name="40% - Accent1 5 4 2" xfId="986" xr:uid="{DDAEF1C0-ECAC-4D57-9B25-74A1A275C714}"/>
    <cellStyle name="40% - Accent1 5 4 2 2" xfId="5289" xr:uid="{F8762ACF-4C00-41FD-814C-38FDD4392D7F}"/>
    <cellStyle name="40% - Accent1 5 4 2 2 2" xfId="10828" xr:uid="{45F2BEAC-1CF7-400C-AEDE-A2A3F1C93047}"/>
    <cellStyle name="40% - Accent1 5 4 2 3" xfId="7181" xr:uid="{1E605F7A-80B1-42CB-91FB-D62F017BED7D}"/>
    <cellStyle name="40% - Accent1 5 4 3" xfId="3588" xr:uid="{9D3CA096-3973-4DC0-9D73-8D7F827B39BF}"/>
    <cellStyle name="40% - Accent1 5 4 3 2" xfId="9128" xr:uid="{A2B8A437-71BF-4E16-AA3C-4E994E9A0C5E}"/>
    <cellStyle name="40% - Accent1 5 4 4" xfId="7180" xr:uid="{A71CFC40-C449-40DF-A9C2-36A9B6E64279}"/>
    <cellStyle name="40% - Accent1 5 5" xfId="987" xr:uid="{F6E829F3-F699-418B-84A7-09D574D1A95D}"/>
    <cellStyle name="40% - Accent1 5 5 2" xfId="988" xr:uid="{08C18DB4-572A-4E10-814A-085DE9E19B86}"/>
    <cellStyle name="40% - Accent1 5 5 2 2" xfId="5290" xr:uid="{E0E75BDD-022F-4575-A917-8B15DC544CBE}"/>
    <cellStyle name="40% - Accent1 5 5 2 2 2" xfId="10829" xr:uid="{A474685A-22DD-474F-9E52-41826293801E}"/>
    <cellStyle name="40% - Accent1 5 5 2 3" xfId="7183" xr:uid="{3954A206-1AD3-48CD-A8BE-34379B5DE810}"/>
    <cellStyle name="40% - Accent1 5 5 3" xfId="3589" xr:uid="{F14812E9-AA1B-4BA6-BD02-8FF4CB9228FB}"/>
    <cellStyle name="40% - Accent1 5 5 3 2" xfId="9129" xr:uid="{FDC97406-7394-4382-A52F-B8CA3501EC64}"/>
    <cellStyle name="40% - Accent1 5 5 4" xfId="7182" xr:uid="{FD30C456-C721-438B-98BF-8455AB554A51}"/>
    <cellStyle name="40% - Accent1 5 6" xfId="989" xr:uid="{EB69928C-A9FF-4C25-ABCA-5160C38D3C21}"/>
    <cellStyle name="40% - Accent1 5 6 2" xfId="5284" xr:uid="{14103667-837F-4158-A7BA-AB91786C0B35}"/>
    <cellStyle name="40% - Accent1 5 6 2 2" xfId="10823" xr:uid="{EA88A899-4CCD-4E34-9F92-65A60A4F4A4D}"/>
    <cellStyle name="40% - Accent1 5 6 3" xfId="7184" xr:uid="{485F9C56-D9A9-46F8-BC4B-ADC8C9DDB903}"/>
    <cellStyle name="40% - Accent1 5 7" xfId="3583" xr:uid="{CC885B47-6573-4008-95BB-368264AC8D6B}"/>
    <cellStyle name="40% - Accent1 5 7 2" xfId="9123" xr:uid="{A2C272FB-3BD7-4EC4-87DA-E4DB52B46398}"/>
    <cellStyle name="40% - Accent1 5 8" xfId="7169" xr:uid="{AF0248A9-7D4B-4EB7-AB4F-7BC5E726EA9B}"/>
    <cellStyle name="40% - Accent1 6" xfId="990" xr:uid="{74C9BB38-A959-4A31-A20D-3D1B7461B646}"/>
    <cellStyle name="40% - Accent1 6 2" xfId="991" xr:uid="{9BC44147-1DC1-40A8-B1A7-25A90F9D36D3}"/>
    <cellStyle name="40% - Accent1 6 2 2" xfId="992" xr:uid="{A82F1B4A-4C81-4AE9-8DB9-FE30CE71696C}"/>
    <cellStyle name="40% - Accent1 6 2 2 2" xfId="993" xr:uid="{C3C93C27-885A-4D10-9FA3-5DAF3723B995}"/>
    <cellStyle name="40% - Accent1 6 2 2 2 2" xfId="5293" xr:uid="{B9F3E610-CE49-40E4-9724-2FD094318602}"/>
    <cellStyle name="40% - Accent1 6 2 2 2 2 2" xfId="10832" xr:uid="{1047AAC1-A08D-4FE0-872D-EEBE134C80B5}"/>
    <cellStyle name="40% - Accent1 6 2 2 2 3" xfId="7188" xr:uid="{C5BEC6BC-9A7A-4A7D-9DCF-AA7B2E19B304}"/>
    <cellStyle name="40% - Accent1 6 2 2 3" xfId="3592" xr:uid="{8C9B6436-E938-4046-A5E6-1EFA8A82115F}"/>
    <cellStyle name="40% - Accent1 6 2 2 3 2" xfId="9132" xr:uid="{31244075-5D14-4ACD-B337-8210A132E777}"/>
    <cellStyle name="40% - Accent1 6 2 2 4" xfId="7187" xr:uid="{E22C25C5-73FA-431D-A096-32F477A87902}"/>
    <cellStyle name="40% - Accent1 6 2 3" xfId="994" xr:uid="{7A9C9897-3BC6-4B40-A5D5-349F9FE1935A}"/>
    <cellStyle name="40% - Accent1 6 2 3 2" xfId="995" xr:uid="{29338D51-1933-4B5B-97C1-8F906C67F687}"/>
    <cellStyle name="40% - Accent1 6 2 3 2 2" xfId="5294" xr:uid="{16D8D541-471C-466F-A689-6D56760F43C4}"/>
    <cellStyle name="40% - Accent1 6 2 3 2 2 2" xfId="10833" xr:uid="{EBFAD573-3E2F-4A35-A4E8-B8299ED3A3A7}"/>
    <cellStyle name="40% - Accent1 6 2 3 2 3" xfId="7190" xr:uid="{4691B512-66B3-41BC-87A5-68CF4DA8BFAA}"/>
    <cellStyle name="40% - Accent1 6 2 3 3" xfId="3593" xr:uid="{90E2AF91-2A11-42BE-8C45-BB1BF4A93E7D}"/>
    <cellStyle name="40% - Accent1 6 2 3 3 2" xfId="9133" xr:uid="{196176AD-A22A-45B1-AD9D-AF9A0F17596C}"/>
    <cellStyle name="40% - Accent1 6 2 3 4" xfId="7189" xr:uid="{61D3E073-CF94-4C5E-AC8D-A2D6856D5370}"/>
    <cellStyle name="40% - Accent1 6 2 4" xfId="996" xr:uid="{11A6E2D8-14BC-4666-B6EC-97662ED73BF7}"/>
    <cellStyle name="40% - Accent1 6 2 4 2" xfId="4620" xr:uid="{D0D45104-44D9-4C77-8107-C885F61B40F7}"/>
    <cellStyle name="40% - Accent1 6 2 4 2 2" xfId="10159" xr:uid="{F2C18B7E-7BE8-4891-8704-81F1F93B2B07}"/>
    <cellStyle name="40% - Accent1 6 2 4 3" xfId="7191" xr:uid="{DDF93233-164A-49E6-80EF-FCE177295BA8}"/>
    <cellStyle name="40% - Accent1 6 2 5" xfId="997" xr:uid="{6915CC6F-FFD9-492A-A443-42A04AFE85A2}"/>
    <cellStyle name="40% - Accent1 6 2 5 2" xfId="5292" xr:uid="{3A69F88B-E32F-478C-9E55-232154116682}"/>
    <cellStyle name="40% - Accent1 6 2 5 2 2" xfId="10831" xr:uid="{4ACDE111-E04B-41A2-AB95-BBCBF7C9168E}"/>
    <cellStyle name="40% - Accent1 6 2 5 3" xfId="7192" xr:uid="{17BE225C-1516-4A0A-9B7C-E8E00019D5F8}"/>
    <cellStyle name="40% - Accent1 6 2 6" xfId="3591" xr:uid="{23CAB10E-0A1F-4880-8F5D-715E0E88E353}"/>
    <cellStyle name="40% - Accent1 6 2 6 2" xfId="9131" xr:uid="{6B4D896F-E484-45E5-BE7E-9E64BE4F3187}"/>
    <cellStyle name="40% - Accent1 6 2 7" xfId="7186" xr:uid="{FD793D40-FCBA-4A11-981D-9FE2E59BCE1F}"/>
    <cellStyle name="40% - Accent1 6 3" xfId="998" xr:uid="{1E792484-3F7E-47A0-A054-DFA6812E5261}"/>
    <cellStyle name="40% - Accent1 6 3 2" xfId="999" xr:uid="{E4C0B71F-3AFF-49BD-AC97-DBEF80D4195D}"/>
    <cellStyle name="40% - Accent1 6 3 2 2" xfId="4621" xr:uid="{5EF1BF05-19BB-4355-BE66-D770A399097C}"/>
    <cellStyle name="40% - Accent1 6 3 2 2 2" xfId="10160" xr:uid="{99C3FB35-A89D-45CE-AF06-9CD266B80213}"/>
    <cellStyle name="40% - Accent1 6 3 2 3" xfId="7194" xr:uid="{87D13C7D-0D18-4CCF-B8F4-D7D67AD147FA}"/>
    <cellStyle name="40% - Accent1 6 3 3" xfId="1000" xr:uid="{88E64021-8985-4C76-BE79-2D8883BFD398}"/>
    <cellStyle name="40% - Accent1 6 3 3 2" xfId="5295" xr:uid="{629A75BE-2FFB-48A0-B78C-642261320D7F}"/>
    <cellStyle name="40% - Accent1 6 3 3 2 2" xfId="10834" xr:uid="{A1325519-B080-446C-A1ED-FE482CA3AF09}"/>
    <cellStyle name="40% - Accent1 6 3 3 3" xfId="7195" xr:uid="{C0874B7C-C43E-4594-A1BF-C64B3E3BFEDD}"/>
    <cellStyle name="40% - Accent1 6 3 4" xfId="3594" xr:uid="{A48B6633-E03F-4F5F-8A2E-F1B683E64E72}"/>
    <cellStyle name="40% - Accent1 6 3 4 2" xfId="9134" xr:uid="{A81661F8-92D0-4AB9-ACBA-E71B643478BC}"/>
    <cellStyle name="40% - Accent1 6 3 5" xfId="7193" xr:uid="{B86AB2A7-001F-4A4B-B158-C46E06058E02}"/>
    <cellStyle name="40% - Accent1 6 4" xfId="1001" xr:uid="{7B011E1A-07CE-4E1C-84A7-5F957A994AA8}"/>
    <cellStyle name="40% - Accent1 6 4 2" xfId="1002" xr:uid="{6ECF7333-D6AB-4D1A-B1DD-9D12CD2044A5}"/>
    <cellStyle name="40% - Accent1 6 4 2 2" xfId="5296" xr:uid="{5DFBCC20-C22C-4347-B165-ED4B67D64B57}"/>
    <cellStyle name="40% - Accent1 6 4 2 2 2" xfId="10835" xr:uid="{C8E835C2-F464-4523-99A2-C77F578629DB}"/>
    <cellStyle name="40% - Accent1 6 4 2 3" xfId="7197" xr:uid="{2EBA390F-323F-47E8-813A-6217DDAF39D1}"/>
    <cellStyle name="40% - Accent1 6 4 3" xfId="3595" xr:uid="{45DC3309-EB5E-482D-8920-2654C7490B43}"/>
    <cellStyle name="40% - Accent1 6 4 3 2" xfId="9135" xr:uid="{07E069E7-AE59-40B5-A247-F49FEA80E460}"/>
    <cellStyle name="40% - Accent1 6 4 4" xfId="7196" xr:uid="{5DC6B085-FF44-441E-AF93-2A0A7DA131E2}"/>
    <cellStyle name="40% - Accent1 6 5" xfId="1003" xr:uid="{A2F24033-7EBE-4FCF-A08E-3D1FFF91B809}"/>
    <cellStyle name="40% - Accent1 6 5 2" xfId="1004" xr:uid="{239FF1AE-7CCB-4E27-95DD-E7946AD22F7D}"/>
    <cellStyle name="40% - Accent1 6 5 2 2" xfId="5297" xr:uid="{C7270A9F-C184-4A97-9B41-A61BFCD003E0}"/>
    <cellStyle name="40% - Accent1 6 5 2 2 2" xfId="10836" xr:uid="{2A3E4688-11EF-4B9B-ACB2-6C7848DFB651}"/>
    <cellStyle name="40% - Accent1 6 5 2 3" xfId="7199" xr:uid="{D662D614-E0A1-42C1-8F44-97A583BFB431}"/>
    <cellStyle name="40% - Accent1 6 5 3" xfId="3596" xr:uid="{D0A167BC-A772-45B6-BD51-432D5FAF132E}"/>
    <cellStyle name="40% - Accent1 6 5 3 2" xfId="9136" xr:uid="{144745D5-8779-43BB-B1D1-65EA4C724583}"/>
    <cellStyle name="40% - Accent1 6 5 4" xfId="7198" xr:uid="{DB652F18-CC08-489F-9EA2-703E84B867A9}"/>
    <cellStyle name="40% - Accent1 6 6" xfId="1005" xr:uid="{D004FE88-9177-4F84-90D4-99BF332F18FA}"/>
    <cellStyle name="40% - Accent1 6 6 2" xfId="5291" xr:uid="{FA03CC64-B7C7-482B-986C-1C5012C96C5C}"/>
    <cellStyle name="40% - Accent1 6 6 2 2" xfId="10830" xr:uid="{D3A30B83-140D-416C-BF2F-2FE125812F9C}"/>
    <cellStyle name="40% - Accent1 6 6 3" xfId="7200" xr:uid="{C80A06CC-BCB5-4D22-9975-75ED89B294CA}"/>
    <cellStyle name="40% - Accent1 6 7" xfId="3590" xr:uid="{E1FDB9B5-7295-4D8E-B789-6F925DB264FE}"/>
    <cellStyle name="40% - Accent1 6 7 2" xfId="9130" xr:uid="{36BFAA4A-872E-40C9-8BAB-2EA332348D83}"/>
    <cellStyle name="40% - Accent1 6 8" xfId="7185" xr:uid="{89821511-4B5F-47F4-B095-1E3447330425}"/>
    <cellStyle name="40% - Accent1 7" xfId="1006" xr:uid="{79C02323-40E0-4307-B653-342AADD5F878}"/>
    <cellStyle name="40% - Accent1 7 2" xfId="1007" xr:uid="{0AF4D0C9-C699-4E61-A11E-1DB9C36D4B42}"/>
    <cellStyle name="40% - Accent1 7 2 2" xfId="1008" xr:uid="{D1D326C5-7D82-48FD-A714-D7057627CB69}"/>
    <cellStyle name="40% - Accent1 7 2 2 2" xfId="1009" xr:uid="{4E41EAF3-7975-44BA-9280-45AA10EDD38E}"/>
    <cellStyle name="40% - Accent1 7 2 2 2 2" xfId="5300" xr:uid="{BCD2913B-8DB4-44D6-B6EB-09C5D3FD4687}"/>
    <cellStyle name="40% - Accent1 7 2 2 2 2 2" xfId="10839" xr:uid="{A807CE4D-AEE3-4C5C-8757-82C7052C69C6}"/>
    <cellStyle name="40% - Accent1 7 2 2 2 3" xfId="7204" xr:uid="{704EC59A-5E63-4418-8048-1F76E803EF4F}"/>
    <cellStyle name="40% - Accent1 7 2 2 3" xfId="3599" xr:uid="{E560FA3C-A329-4605-B6E0-1FF479A8CECE}"/>
    <cellStyle name="40% - Accent1 7 2 2 3 2" xfId="9139" xr:uid="{EA9C7770-D734-4DF8-BCFB-19B710A68FB6}"/>
    <cellStyle name="40% - Accent1 7 2 2 4" xfId="7203" xr:uid="{9082A766-2042-4371-8BA8-9BFFADDAFF63}"/>
    <cellStyle name="40% - Accent1 7 2 3" xfId="1010" xr:uid="{64437D93-42C9-4558-844F-AD5CF0A66CC3}"/>
    <cellStyle name="40% - Accent1 7 2 3 2" xfId="1011" xr:uid="{372A5148-5826-4D41-81E9-D51DF5E5DA3E}"/>
    <cellStyle name="40% - Accent1 7 2 3 2 2" xfId="5301" xr:uid="{77F9AB04-E804-4830-BB1C-A1FCA3760EE0}"/>
    <cellStyle name="40% - Accent1 7 2 3 2 2 2" xfId="10840" xr:uid="{E5F93FCE-51E9-4F70-9E5F-24F530295977}"/>
    <cellStyle name="40% - Accent1 7 2 3 2 3" xfId="7206" xr:uid="{5D39CD14-75D6-4686-90AF-3792F2367075}"/>
    <cellStyle name="40% - Accent1 7 2 3 3" xfId="3600" xr:uid="{4B7C450C-1AD5-40D6-9D1B-C098EF71858F}"/>
    <cellStyle name="40% - Accent1 7 2 3 3 2" xfId="9140" xr:uid="{BDEDEBE1-8908-4691-95F8-1CE7721E5F81}"/>
    <cellStyle name="40% - Accent1 7 2 3 4" xfId="7205" xr:uid="{5D48ACDF-0ADA-4520-9DF6-0A63A3244BC9}"/>
    <cellStyle name="40% - Accent1 7 2 4" xfId="1012" xr:uid="{776DEBA2-E002-4364-A63F-8D52614A49F7}"/>
    <cellStyle name="40% - Accent1 7 2 4 2" xfId="4622" xr:uid="{62D078A3-D9EA-452E-B38B-DEDCF3609415}"/>
    <cellStyle name="40% - Accent1 7 2 4 2 2" xfId="10161" xr:uid="{8BE49833-5C98-418A-A3F7-1F115DAA3C71}"/>
    <cellStyle name="40% - Accent1 7 2 4 3" xfId="7207" xr:uid="{513DF489-2BC2-45BB-8D38-35A838DF45C9}"/>
    <cellStyle name="40% - Accent1 7 2 5" xfId="1013" xr:uid="{B031A77D-8B3B-4982-8C29-12A0086D227C}"/>
    <cellStyle name="40% - Accent1 7 2 5 2" xfId="5299" xr:uid="{12B14CBB-230D-4C20-96B2-FA0FD14586BF}"/>
    <cellStyle name="40% - Accent1 7 2 5 2 2" xfId="10838" xr:uid="{CDED3708-7F54-4B51-A1B4-159C5E6E6E03}"/>
    <cellStyle name="40% - Accent1 7 2 5 3" xfId="7208" xr:uid="{041B6FE4-2C67-49B6-AA7F-251F30B85A2A}"/>
    <cellStyle name="40% - Accent1 7 2 6" xfId="3598" xr:uid="{87A1741A-12DD-4953-AE95-66F43507404B}"/>
    <cellStyle name="40% - Accent1 7 2 6 2" xfId="9138" xr:uid="{ED435520-7F88-4DCB-8465-BC3275659F13}"/>
    <cellStyle name="40% - Accent1 7 2 7" xfId="7202" xr:uid="{2062676A-B615-45C6-A9D3-409C5846F1C2}"/>
    <cellStyle name="40% - Accent1 7 3" xfId="1014" xr:uid="{3BE78344-4852-4570-B383-7AA3FA92D5EE}"/>
    <cellStyle name="40% - Accent1 7 3 2" xfId="1015" xr:uid="{71757343-5D40-43C1-BED4-61D3CBCDAC25}"/>
    <cellStyle name="40% - Accent1 7 3 2 2" xfId="4623" xr:uid="{E8F3973C-97D7-4DEE-A2D7-D844EF870905}"/>
    <cellStyle name="40% - Accent1 7 3 2 2 2" xfId="10162" xr:uid="{90DC468F-D47C-4758-92A9-F2FC96D8DD2D}"/>
    <cellStyle name="40% - Accent1 7 3 2 3" xfId="7210" xr:uid="{1665F0C1-16ED-4463-A163-08571B6FBB41}"/>
    <cellStyle name="40% - Accent1 7 3 3" xfId="1016" xr:uid="{5F6493C4-B92B-499D-989A-4F2718A9DCC0}"/>
    <cellStyle name="40% - Accent1 7 3 3 2" xfId="5302" xr:uid="{CE942126-1329-4140-A6C6-BE33EB61A50B}"/>
    <cellStyle name="40% - Accent1 7 3 3 2 2" xfId="10841" xr:uid="{C84032E7-FB4F-4B68-9CB7-2C37A08619CD}"/>
    <cellStyle name="40% - Accent1 7 3 3 3" xfId="7211" xr:uid="{18C0AFB8-1123-4A47-97FE-9B651156F6A8}"/>
    <cellStyle name="40% - Accent1 7 3 4" xfId="3601" xr:uid="{0224BF9D-1672-47A3-AC8D-B93DB4E2D5D9}"/>
    <cellStyle name="40% - Accent1 7 3 4 2" xfId="9141" xr:uid="{C59D1CC1-6473-449E-893D-9EA3F5B166CB}"/>
    <cellStyle name="40% - Accent1 7 3 5" xfId="7209" xr:uid="{8CA911F4-FA46-4817-8E12-9472A85742D7}"/>
    <cellStyle name="40% - Accent1 7 4" xfId="1017" xr:uid="{5A0AC805-D327-4CB6-B37A-1214E29EAAAA}"/>
    <cellStyle name="40% - Accent1 7 4 2" xfId="1018" xr:uid="{BD908D27-CFD6-425E-B435-21D7EEC59F58}"/>
    <cellStyle name="40% - Accent1 7 4 2 2" xfId="5303" xr:uid="{D62F1A84-D867-49E3-A77C-600C815AE042}"/>
    <cellStyle name="40% - Accent1 7 4 2 2 2" xfId="10842" xr:uid="{207AC31D-B90C-4D42-BF42-466E229EAD4C}"/>
    <cellStyle name="40% - Accent1 7 4 2 3" xfId="7213" xr:uid="{FFBCAC70-8E22-4572-BF0B-AC3DE2FB28A0}"/>
    <cellStyle name="40% - Accent1 7 4 3" xfId="3602" xr:uid="{BB4F02CB-0A10-4124-962F-542C61D6FA66}"/>
    <cellStyle name="40% - Accent1 7 4 3 2" xfId="9142" xr:uid="{0D62FA38-D235-45AA-BD61-E9C55B35D257}"/>
    <cellStyle name="40% - Accent1 7 4 4" xfId="7212" xr:uid="{D483C6A2-6286-46B4-B803-7FC0F64BECAF}"/>
    <cellStyle name="40% - Accent1 7 5" xfId="1019" xr:uid="{362EB4F5-ADB1-4BAC-8D6E-2DBC20836BA5}"/>
    <cellStyle name="40% - Accent1 7 5 2" xfId="1020" xr:uid="{955EE557-6EF2-415A-BF12-B1D3EE13D3C0}"/>
    <cellStyle name="40% - Accent1 7 5 2 2" xfId="5304" xr:uid="{83F7F1B2-79B9-4631-A3DA-B68B0C693192}"/>
    <cellStyle name="40% - Accent1 7 5 2 2 2" xfId="10843" xr:uid="{12DBB2A2-E05F-485A-9D51-EF7D304D7A94}"/>
    <cellStyle name="40% - Accent1 7 5 2 3" xfId="7215" xr:uid="{0FFAEA4C-65FB-4566-BEE9-DC189BE6A25E}"/>
    <cellStyle name="40% - Accent1 7 5 3" xfId="3603" xr:uid="{FDAC773F-3878-4532-AD88-4E61ADDF162B}"/>
    <cellStyle name="40% - Accent1 7 5 3 2" xfId="9143" xr:uid="{FB603E5E-79EE-45FA-91E9-8C0099211423}"/>
    <cellStyle name="40% - Accent1 7 5 4" xfId="7214" xr:uid="{E007F8F7-0570-4395-BF84-C90886A9125E}"/>
    <cellStyle name="40% - Accent1 7 6" xfId="1021" xr:uid="{28BCAEF2-966B-4180-B38A-6573F713316D}"/>
    <cellStyle name="40% - Accent1 7 6 2" xfId="5298" xr:uid="{89BA7FEF-F32D-4B1B-A317-840FFAC376E2}"/>
    <cellStyle name="40% - Accent1 7 6 2 2" xfId="10837" xr:uid="{5302B099-ADBB-4358-9016-F80276FB8723}"/>
    <cellStyle name="40% - Accent1 7 6 3" xfId="7216" xr:uid="{EB7EECDF-9EC7-4C0A-8D63-3E1CB12A2B25}"/>
    <cellStyle name="40% - Accent1 7 7" xfId="3597" xr:uid="{9221ED6A-9CF2-4EB5-BA1B-86525ED8B933}"/>
    <cellStyle name="40% - Accent1 7 7 2" xfId="9137" xr:uid="{9E709DED-F3E4-4CB7-A0E8-6C8122EDBF17}"/>
    <cellStyle name="40% - Accent1 7 8" xfId="7201" xr:uid="{D729AB36-69DA-425F-AB0C-4E458D531DC7}"/>
    <cellStyle name="40% - Accent1 8" xfId="1022" xr:uid="{23C8C8CB-D6B8-4404-960B-6C6E7F2B2D57}"/>
    <cellStyle name="40% - Accent1 8 2" xfId="1023" xr:uid="{ADA887A0-3C8C-4AD6-AEC4-D7D123B0486F}"/>
    <cellStyle name="40% - Accent1 8 2 2" xfId="1024" xr:uid="{429F71C4-284C-452B-A033-B151327B00E2}"/>
    <cellStyle name="40% - Accent1 8 2 2 2" xfId="5306" xr:uid="{20CA00ED-22B5-4550-B2FA-CA8381F12900}"/>
    <cellStyle name="40% - Accent1 8 2 2 2 2" xfId="10845" xr:uid="{3D135F0E-2AE5-474A-904B-4C28B864D04F}"/>
    <cellStyle name="40% - Accent1 8 2 2 3" xfId="7219" xr:uid="{106CFA40-6B52-4DA3-B7BB-99FE5EBED001}"/>
    <cellStyle name="40% - Accent1 8 2 3" xfId="3605" xr:uid="{82B9217C-4985-419A-A96D-DF65AF274F4F}"/>
    <cellStyle name="40% - Accent1 8 2 3 2" xfId="9145" xr:uid="{7A071BD7-53D7-4BC3-AA6E-4D28120C18DF}"/>
    <cellStyle name="40% - Accent1 8 2 4" xfId="7218" xr:uid="{781E9BB8-5820-4CBA-9B8D-BCD9A5416A55}"/>
    <cellStyle name="40% - Accent1 8 3" xfId="1025" xr:uid="{78CB5FC2-C344-487A-AE27-B65E6E1CEDA2}"/>
    <cellStyle name="40% - Accent1 8 3 2" xfId="1026" xr:uid="{75AC10A3-7F51-45D6-8793-D21A84C2BE8F}"/>
    <cellStyle name="40% - Accent1 8 3 2 2" xfId="5307" xr:uid="{C83560DF-8561-44A8-9E43-F18BE21594CE}"/>
    <cellStyle name="40% - Accent1 8 3 2 2 2" xfId="10846" xr:uid="{D77B6C87-B8D1-445B-B9B9-ACEBB481F6AA}"/>
    <cellStyle name="40% - Accent1 8 3 2 3" xfId="7221" xr:uid="{1F469111-3638-4EC2-8556-12BAE958170F}"/>
    <cellStyle name="40% - Accent1 8 3 3" xfId="3606" xr:uid="{3B848068-260D-4C2C-BD19-5EA4070EE800}"/>
    <cellStyle name="40% - Accent1 8 3 3 2" xfId="9146" xr:uid="{56D68F29-9ED6-48E1-86B9-F296FA8E6AF2}"/>
    <cellStyle name="40% - Accent1 8 3 4" xfId="7220" xr:uid="{A5313B2E-7F50-4162-8B92-5E0715194931}"/>
    <cellStyle name="40% - Accent1 8 4" xfId="1027" xr:uid="{0EA9F170-7794-48AF-B39A-4F44DFB74A34}"/>
    <cellStyle name="40% - Accent1 8 4 2" xfId="4624" xr:uid="{0EE34118-5186-464F-944D-DDD46BE659D3}"/>
    <cellStyle name="40% - Accent1 8 4 2 2" xfId="10163" xr:uid="{8DBA7C28-7BD9-44FA-9C49-6648F74674BE}"/>
    <cellStyle name="40% - Accent1 8 4 3" xfId="7222" xr:uid="{A5D8D08F-F0D0-4AB2-B0AC-4FDA577BC458}"/>
    <cellStyle name="40% - Accent1 8 5" xfId="1028" xr:uid="{05B14F00-3A77-4736-93AC-7A0B07FF1FF5}"/>
    <cellStyle name="40% - Accent1 8 5 2" xfId="5305" xr:uid="{E3F914CC-88E1-420B-86EC-2B4EE9FB4588}"/>
    <cellStyle name="40% - Accent1 8 5 2 2" xfId="10844" xr:uid="{7E8A56D4-A33C-4AE9-928A-C6BC28D2D954}"/>
    <cellStyle name="40% - Accent1 8 5 3" xfId="7223" xr:uid="{7B79BEEC-8443-4239-90B7-BDC358C6F281}"/>
    <cellStyle name="40% - Accent1 8 6" xfId="3604" xr:uid="{176FD3D7-732C-49EB-A1C1-62A4588F495F}"/>
    <cellStyle name="40% - Accent1 8 6 2" xfId="9144" xr:uid="{614F0B08-B2A8-4700-9B2D-7E7D91ECCC8F}"/>
    <cellStyle name="40% - Accent1 8 7" xfId="7217" xr:uid="{BB83D24E-9C75-4C96-9D03-A1BC7E37E9F7}"/>
    <cellStyle name="40% - Accent1 9" xfId="1029" xr:uid="{D179E2E3-8E9A-47CF-BF4E-956A76FB5C2A}"/>
    <cellStyle name="40% - Accent1 9 2" xfId="1030" xr:uid="{1EF6C264-3197-4777-9A1E-3F516ACB5190}"/>
    <cellStyle name="40% - Accent1 9 2 2" xfId="1031" xr:uid="{DCDB7CF4-10FA-4A39-B9CF-6DEA298C33F6}"/>
    <cellStyle name="40% - Accent1 9 2 2 2" xfId="5309" xr:uid="{148CE43A-1CD0-4826-8B6E-058122770830}"/>
    <cellStyle name="40% - Accent1 9 2 2 2 2" xfId="10848" xr:uid="{769CDF33-359B-4D53-9C37-B53943D98DC6}"/>
    <cellStyle name="40% - Accent1 9 2 2 3" xfId="7226" xr:uid="{8B9ABDAA-BCF1-4F94-A647-D365367779F7}"/>
    <cellStyle name="40% - Accent1 9 2 3" xfId="3608" xr:uid="{5D50C25C-BBED-4EBE-AE28-79A4B03F4608}"/>
    <cellStyle name="40% - Accent1 9 2 3 2" xfId="9148" xr:uid="{BD72F88A-FFDC-4C8B-9717-E73AD1522C6A}"/>
    <cellStyle name="40% - Accent1 9 2 4" xfId="7225" xr:uid="{675E9F49-D65E-4A71-BBE2-E0CA8F381CB1}"/>
    <cellStyle name="40% - Accent1 9 3" xfId="1032" xr:uid="{62D5B0E3-B58D-4A64-B162-99575D24B565}"/>
    <cellStyle name="40% - Accent1 9 3 2" xfId="1033" xr:uid="{48866D4E-3947-46A6-BEDB-C59405F6F97E}"/>
    <cellStyle name="40% - Accent1 9 3 2 2" xfId="5310" xr:uid="{B01EF6BB-1C3D-4122-A1DA-140B6D25650D}"/>
    <cellStyle name="40% - Accent1 9 3 2 2 2" xfId="10849" xr:uid="{7441811F-F65F-4CB6-8229-B237CE607CFB}"/>
    <cellStyle name="40% - Accent1 9 3 2 3" xfId="7228" xr:uid="{E45AB9B4-E438-44EB-94FD-38A175467DF0}"/>
    <cellStyle name="40% - Accent1 9 3 3" xfId="3609" xr:uid="{2B5CAE29-130F-4F91-9076-A3D7CFFDD8FE}"/>
    <cellStyle name="40% - Accent1 9 3 3 2" xfId="9149" xr:uid="{DFAFD176-8130-4ED4-8597-F4C304D8A715}"/>
    <cellStyle name="40% - Accent1 9 3 4" xfId="7227" xr:uid="{99B178A7-32FB-4D8F-A693-946436B039F0}"/>
    <cellStyle name="40% - Accent1 9 4" xfId="1034" xr:uid="{6CDACDF5-B129-4068-BA39-A07957AABA90}"/>
    <cellStyle name="40% - Accent1 9 4 2" xfId="4625" xr:uid="{C31AAF16-EBCD-4BC8-9D31-922B9421BBD2}"/>
    <cellStyle name="40% - Accent1 9 4 2 2" xfId="10164" xr:uid="{7D84FF71-776B-4348-BC5E-F1199D4178C3}"/>
    <cellStyle name="40% - Accent1 9 4 3" xfId="7229" xr:uid="{8390FCCF-367A-4D85-BAFF-20F43FF5EA0F}"/>
    <cellStyle name="40% - Accent1 9 5" xfId="1035" xr:uid="{21E74841-562B-46C2-A62C-EBB8C728B97C}"/>
    <cellStyle name="40% - Accent1 9 5 2" xfId="5308" xr:uid="{321CECB2-52AE-43A2-99D1-5C35B032BFB5}"/>
    <cellStyle name="40% - Accent1 9 5 2 2" xfId="10847" xr:uid="{E3C9E9BE-91E4-40F5-8D74-0D3F63E0354D}"/>
    <cellStyle name="40% - Accent1 9 5 3" xfId="7230" xr:uid="{7A64BF8F-FBA4-4B59-8C7F-25A2DCB5A535}"/>
    <cellStyle name="40% - Accent1 9 6" xfId="3607" xr:uid="{6EA9A364-8DCB-4F57-9337-31DA4C6DEBB5}"/>
    <cellStyle name="40% - Accent1 9 6 2" xfId="9147" xr:uid="{E4E6AF68-5FD1-4F16-B5A3-2AA270326D7E}"/>
    <cellStyle name="40% - Accent1 9 7" xfId="7224" xr:uid="{22DFAE02-8F09-43AA-BFA0-7BD4BCD174B0}"/>
    <cellStyle name="40% - Accent2" xfId="21" builtinId="35" customBuiltin="1"/>
    <cellStyle name="40% - Accent2 10" xfId="1036" xr:uid="{A8FF2A4B-0BC4-4F5A-A6A8-E99727911496}"/>
    <cellStyle name="40% - Accent2 10 2" xfId="1037" xr:uid="{9E8CD35A-445C-4B65-AF7E-23594B1C9083}"/>
    <cellStyle name="40% - Accent2 10 2 2" xfId="1038" xr:uid="{DB1AB4E1-C719-41EE-BC11-832806A54006}"/>
    <cellStyle name="40% - Accent2 10 2 2 2" xfId="5313" xr:uid="{D79C2F39-048A-47E9-9757-894924A14270}"/>
    <cellStyle name="40% - Accent2 10 2 2 2 2" xfId="10852" xr:uid="{EB707BD3-0172-439B-BFCD-FCF30E9AF542}"/>
    <cellStyle name="40% - Accent2 10 2 2 3" xfId="7234" xr:uid="{DB0CBC18-6A07-4FBF-AD9A-A8949A51084D}"/>
    <cellStyle name="40% - Accent2 10 2 3" xfId="3611" xr:uid="{EAA58D75-9798-446B-B093-6507D5191308}"/>
    <cellStyle name="40% - Accent2 10 2 3 2" xfId="9151" xr:uid="{4E2394F8-C754-400F-A100-87E86705BE56}"/>
    <cellStyle name="40% - Accent2 10 2 4" xfId="7233" xr:uid="{0637AC0E-7005-4579-88B1-3C9DD5E4B9D1}"/>
    <cellStyle name="40% - Accent2 10 3" xfId="1039" xr:uid="{6FC5AF10-9A62-4A4E-A7D5-3F60C8EDD431}"/>
    <cellStyle name="40% - Accent2 10 3 2" xfId="5312" xr:uid="{3946767F-E829-43BF-A070-B9D05DC12012}"/>
    <cellStyle name="40% - Accent2 10 3 2 2" xfId="10851" xr:uid="{4EA7F3D7-CD36-45A3-A542-3050D8209BD8}"/>
    <cellStyle name="40% - Accent2 10 3 3" xfId="7235" xr:uid="{74965B8E-DFC0-428F-AB1C-87EE6A0F1903}"/>
    <cellStyle name="40% - Accent2 10 4" xfId="3610" xr:uid="{E3492D61-175B-4F5D-AECB-4A1208F3A378}"/>
    <cellStyle name="40% - Accent2 10 4 2" xfId="9150" xr:uid="{D0DE7B50-9420-4DB0-B77B-1953F050BC3C}"/>
    <cellStyle name="40% - Accent2 10 5" xfId="7232" xr:uid="{D536BD50-E753-4BD0-B282-EC98D28BA066}"/>
    <cellStyle name="40% - Accent2 11" xfId="1040" xr:uid="{98843B85-49A6-41F8-8CFC-ACBA05357425}"/>
    <cellStyle name="40% - Accent2 11 2" xfId="1041" xr:uid="{B0F68CD8-94AB-44C0-8D29-399F2FCD7BEA}"/>
    <cellStyle name="40% - Accent2 11 2 2" xfId="5314" xr:uid="{E8EB26A7-8F39-4D93-97C3-BEA6F951ED2E}"/>
    <cellStyle name="40% - Accent2 11 2 2 2" xfId="10853" xr:uid="{0943959D-F5E8-4E01-881E-4CD05EC03A25}"/>
    <cellStyle name="40% - Accent2 11 2 3" xfId="7237" xr:uid="{F3D84C57-8D6B-428C-A343-E55E0F6487DA}"/>
    <cellStyle name="40% - Accent2 11 3" xfId="3612" xr:uid="{3CFC32AE-014F-4945-8850-D56CD8AAA20D}"/>
    <cellStyle name="40% - Accent2 11 3 2" xfId="9152" xr:uid="{66972E72-7D96-4ED7-B346-ED8986ECDC3B}"/>
    <cellStyle name="40% - Accent2 11 4" xfId="7236" xr:uid="{997E9A7F-2CD6-4483-8E63-24872AF3EF4D}"/>
    <cellStyle name="40% - Accent2 12" xfId="1042" xr:uid="{E00433AE-AB61-4283-BC4F-6B34ED35F7ED}"/>
    <cellStyle name="40% - Accent2 12 2" xfId="1043" xr:uid="{39ABF8EC-8435-4BAE-86F7-5DDEF13DED09}"/>
    <cellStyle name="40% - Accent2 12 2 2" xfId="5315" xr:uid="{20B540F6-3067-4A01-BC5E-E369C43CBD20}"/>
    <cellStyle name="40% - Accent2 12 2 2 2" xfId="10854" xr:uid="{A5B2B99E-1878-404B-A56D-D1A7CDBEEE47}"/>
    <cellStyle name="40% - Accent2 12 2 3" xfId="7239" xr:uid="{04B922B9-6EBA-4A4E-89B1-0904B3970C2C}"/>
    <cellStyle name="40% - Accent2 12 3" xfId="3613" xr:uid="{03FE2847-B0FA-4FCA-A1E4-8AB06F9FAAE4}"/>
    <cellStyle name="40% - Accent2 12 3 2" xfId="9153" xr:uid="{C10D1FB2-8964-4FF1-8EBF-1EE8D7CFFC61}"/>
    <cellStyle name="40% - Accent2 12 4" xfId="7238" xr:uid="{A2150FF4-4FE2-42E7-9E82-30DD5C23C103}"/>
    <cellStyle name="40% - Accent2 13" xfId="1044" xr:uid="{2280F56B-A90E-4198-AA69-2840C6D3422B}"/>
    <cellStyle name="40% - Accent2 13 2" xfId="1045" xr:uid="{340EC5C3-EB4C-4765-9F18-5AD8D206CC97}"/>
    <cellStyle name="40% - Accent2 13 2 2" xfId="5316" xr:uid="{09C085FE-6488-4885-B7AE-1C117510398A}"/>
    <cellStyle name="40% - Accent2 13 2 2 2" xfId="10855" xr:uid="{7E8E7D39-5294-474B-997C-5FFACC0B2919}"/>
    <cellStyle name="40% - Accent2 13 2 3" xfId="7241" xr:uid="{7F819564-F5ED-4FC8-AC36-E0EE37344A21}"/>
    <cellStyle name="40% - Accent2 13 3" xfId="3614" xr:uid="{E7E9709B-2E2F-49A9-B34E-B67F2BFCF56C}"/>
    <cellStyle name="40% - Accent2 13 3 2" xfId="9154" xr:uid="{5675F2A0-0652-4FDB-B983-74C0FC87CBF4}"/>
    <cellStyle name="40% - Accent2 13 4" xfId="7240" xr:uid="{59994D98-0D44-44A1-BE31-F69335DB10F4}"/>
    <cellStyle name="40% - Accent2 14" xfId="1046" xr:uid="{A37CC459-D64D-49E3-B15B-E11984A2757F}"/>
    <cellStyle name="40% - Accent2 14 2" xfId="5311" xr:uid="{4D32ED62-4AB8-4AC4-9D81-007EAECDE592}"/>
    <cellStyle name="40% - Accent2 14 2 2" xfId="10850" xr:uid="{10D6F898-E501-499B-A9F1-1E5842B38B35}"/>
    <cellStyle name="40% - Accent2 14 3" xfId="7242" xr:uid="{AAF14563-EA8A-4010-B055-478EBEA658E4}"/>
    <cellStyle name="40% - Accent2 15" xfId="3149" xr:uid="{B62DF22C-24C0-4EE4-A888-66BD69DDC2D7}"/>
    <cellStyle name="40% - Accent2 15 2" xfId="8694" xr:uid="{CC228891-DFFD-4D45-8538-059B679AA882}"/>
    <cellStyle name="40% - Accent2 16" xfId="7231" xr:uid="{D4491F5A-3212-4081-AD86-4C545833E6E3}"/>
    <cellStyle name="40% - Accent2 2" xfId="1047" xr:uid="{D8D333CC-0D20-43C7-A8D4-D0DF7AA8D40D}"/>
    <cellStyle name="40% - Accent2 2 2" xfId="1048" xr:uid="{BE035AFC-3CEA-4EEA-82AA-BD8582463809}"/>
    <cellStyle name="40% - Accent2 2 2 2" xfId="1049" xr:uid="{F86D1F86-0C02-4A6D-8F8F-E3465CF8D390}"/>
    <cellStyle name="40% - Accent2 2 2 2 2" xfId="1050" xr:uid="{65E86262-021D-4E3D-9022-39FBA93ED098}"/>
    <cellStyle name="40% - Accent2 2 2 2 2 2" xfId="4626" xr:uid="{3A4859CC-1A4E-48C9-B85A-B0B7BE6272B2}"/>
    <cellStyle name="40% - Accent2 2 2 2 2 2 2" xfId="10165" xr:uid="{CC7CAA97-4BEE-44CC-9B37-131C64D2B9F7}"/>
    <cellStyle name="40% - Accent2 2 2 2 2 3" xfId="7246" xr:uid="{CE02D29D-AA4E-4AC9-93F6-A05912691462}"/>
    <cellStyle name="40% - Accent2 2 2 2 3" xfId="1051" xr:uid="{6208687B-3577-4FBD-9D7B-E6614226C9BC}"/>
    <cellStyle name="40% - Accent2 2 2 2 3 2" xfId="5319" xr:uid="{3E150624-EC6B-4327-B1E2-5C411B379241}"/>
    <cellStyle name="40% - Accent2 2 2 2 3 2 2" xfId="10858" xr:uid="{89267DA8-25E3-4E5F-A4FF-8FF2F16F0AEA}"/>
    <cellStyle name="40% - Accent2 2 2 2 3 3" xfId="7247" xr:uid="{D41EE00A-1F86-45DE-B4AB-BC134B0274DA}"/>
    <cellStyle name="40% - Accent2 2 2 2 4" xfId="3617" xr:uid="{D8FF1E95-5B0B-41FB-BE32-6E97B7082C67}"/>
    <cellStyle name="40% - Accent2 2 2 2 4 2" xfId="9157" xr:uid="{459FA3AD-3D80-478C-B848-243BE37A2700}"/>
    <cellStyle name="40% - Accent2 2 2 2 5" xfId="7245" xr:uid="{63F1CC87-A071-40CF-95DC-D6B923EB4CF6}"/>
    <cellStyle name="40% - Accent2 2 2 3" xfId="1052" xr:uid="{E702D854-4FC0-4B2D-B802-809F15C68D72}"/>
    <cellStyle name="40% - Accent2 2 2 3 2" xfId="1053" xr:uid="{C7E00877-3C40-4859-BC50-4FF57EE6FE09}"/>
    <cellStyle name="40% - Accent2 2 2 3 2 2" xfId="5320" xr:uid="{66CC647C-72AD-485A-8140-A1CE88C4F031}"/>
    <cellStyle name="40% - Accent2 2 2 3 2 2 2" xfId="10859" xr:uid="{480126E1-8F36-4A01-B36A-35DC69D26873}"/>
    <cellStyle name="40% - Accent2 2 2 3 2 3" xfId="7249" xr:uid="{8BE3E491-09F0-4385-A395-48AC845EBC02}"/>
    <cellStyle name="40% - Accent2 2 2 3 3" xfId="3618" xr:uid="{3F9DF877-476B-45DA-BE6C-DD87074EDDF5}"/>
    <cellStyle name="40% - Accent2 2 2 3 3 2" xfId="9158" xr:uid="{7A3C2CF0-4B90-46CC-844A-55CB3EE989E3}"/>
    <cellStyle name="40% - Accent2 2 2 3 4" xfId="7248" xr:uid="{E5F95E9F-3B26-4C48-9FAF-4796F63980D9}"/>
    <cellStyle name="40% - Accent2 2 2 4" xfId="1054" xr:uid="{53DFD2CC-390D-4B14-B30D-B4F067E66106}"/>
    <cellStyle name="40% - Accent2 2 2 4 2" xfId="1055" xr:uid="{502C3A0F-80E8-4E65-98CC-CE260E6CA890}"/>
    <cellStyle name="40% - Accent2 2 2 4 2 2" xfId="5321" xr:uid="{3F5CEE82-A833-4103-B022-B0D51D619BFA}"/>
    <cellStyle name="40% - Accent2 2 2 4 2 2 2" xfId="10860" xr:uid="{8DC9F01D-BD2F-4BC8-B5A9-4722BA74D8FD}"/>
    <cellStyle name="40% - Accent2 2 2 4 2 3" xfId="7251" xr:uid="{524FE995-34A4-463A-A25F-D6BCAD9BD903}"/>
    <cellStyle name="40% - Accent2 2 2 4 3" xfId="3619" xr:uid="{B94C262D-4A09-4697-9753-19FB21BC5C1B}"/>
    <cellStyle name="40% - Accent2 2 2 4 3 2" xfId="9159" xr:uid="{CC2E413C-5D93-4957-8AC9-C30BDE7A461B}"/>
    <cellStyle name="40% - Accent2 2 2 4 4" xfId="7250" xr:uid="{AE37BF0C-C04D-46FE-8269-60E28E35EDA1}"/>
    <cellStyle name="40% - Accent2 2 2 5" xfId="1056" xr:uid="{DDCAF0E1-9579-456C-A8D0-27B8747057BA}"/>
    <cellStyle name="40% - Accent2 2 2 5 2" xfId="5318" xr:uid="{1312F389-046D-4AAB-B411-4D221AD1B265}"/>
    <cellStyle name="40% - Accent2 2 2 5 2 2" xfId="10857" xr:uid="{0FA62F8F-F16F-4EED-B402-08EC9DF1603F}"/>
    <cellStyle name="40% - Accent2 2 2 5 3" xfId="7252" xr:uid="{92DE6792-60DF-4360-A95D-7FFB64D13ECF}"/>
    <cellStyle name="40% - Accent2 2 2 6" xfId="3616" xr:uid="{EC9D0EBD-955C-4935-B0F5-12566FBB577C}"/>
    <cellStyle name="40% - Accent2 2 2 6 2" xfId="9156" xr:uid="{ABD5F4B5-F7E2-4DAF-827A-476F48C8F0F5}"/>
    <cellStyle name="40% - Accent2 2 2 7" xfId="7244" xr:uid="{117AD4FD-AA2C-4F84-90F8-447579C195C5}"/>
    <cellStyle name="40% - Accent2 2 3" xfId="1057" xr:uid="{98C18FA5-CF51-4C3E-8625-AD98A8480AA6}"/>
    <cellStyle name="40% - Accent2 2 3 2" xfId="1058" xr:uid="{84C20286-0486-427A-B98C-75F98D0983EE}"/>
    <cellStyle name="40% - Accent2 2 3 2 2" xfId="1059" xr:uid="{C8338B5D-1CBF-4ACD-A658-0BD20890FD0F}"/>
    <cellStyle name="40% - Accent2 2 3 2 2 2" xfId="5323" xr:uid="{E6F6EF99-3FA7-4BFA-B48A-4CD208D01488}"/>
    <cellStyle name="40% - Accent2 2 3 2 2 2 2" xfId="10862" xr:uid="{DE0442BF-05CE-4D6F-BDCD-096187BA7A1D}"/>
    <cellStyle name="40% - Accent2 2 3 2 2 3" xfId="7255" xr:uid="{3D7D5CD1-DFD6-4A37-B71D-DFD0D9569E23}"/>
    <cellStyle name="40% - Accent2 2 3 2 3" xfId="3621" xr:uid="{44502856-DB42-4B31-B851-4647E3B4D3EE}"/>
    <cellStyle name="40% - Accent2 2 3 2 3 2" xfId="9161" xr:uid="{1D963A9B-30FF-4C55-A454-56DCA3D3AF3A}"/>
    <cellStyle name="40% - Accent2 2 3 2 4" xfId="7254" xr:uid="{9B064779-FBDD-4316-A801-033E6EA18145}"/>
    <cellStyle name="40% - Accent2 2 3 3" xfId="1060" xr:uid="{EC90ABDB-AB50-4513-870E-C864D9115643}"/>
    <cellStyle name="40% - Accent2 2 3 3 2" xfId="1061" xr:uid="{2653256B-62CF-4563-B3A7-2AF342A510AC}"/>
    <cellStyle name="40% - Accent2 2 3 3 2 2" xfId="5324" xr:uid="{D51375EF-C3B3-4A76-A558-C65BAD6BC1BC}"/>
    <cellStyle name="40% - Accent2 2 3 3 2 2 2" xfId="10863" xr:uid="{797BE090-DB78-4536-925F-9B075A8F607B}"/>
    <cellStyle name="40% - Accent2 2 3 3 2 3" xfId="7257" xr:uid="{8ACC85A4-EDE7-48D0-8E8A-CF7FEF621117}"/>
    <cellStyle name="40% - Accent2 2 3 3 3" xfId="3622" xr:uid="{9124865D-7714-475D-8BCC-CF530EF2751C}"/>
    <cellStyle name="40% - Accent2 2 3 3 3 2" xfId="9162" xr:uid="{FC66FC95-979B-4EE7-BB3C-76CFECEBB1A3}"/>
    <cellStyle name="40% - Accent2 2 3 3 4" xfId="7256" xr:uid="{AB7A8054-9B90-42C3-9DAC-29C03A45EDCF}"/>
    <cellStyle name="40% - Accent2 2 3 4" xfId="1062" xr:uid="{781FAB4F-B65C-4BDB-9698-DB0C962AAC1D}"/>
    <cellStyle name="40% - Accent2 2 3 4 2" xfId="4627" xr:uid="{C1368C03-411C-4CE0-BD49-9D7D0D43F809}"/>
    <cellStyle name="40% - Accent2 2 3 4 2 2" xfId="10166" xr:uid="{EC480150-7C0D-4825-B0E7-579EF16B67BB}"/>
    <cellStyle name="40% - Accent2 2 3 4 3" xfId="7258" xr:uid="{0045B9C8-32FB-4EA1-BEE2-DF2DF306E4FD}"/>
    <cellStyle name="40% - Accent2 2 3 5" xfId="1063" xr:uid="{800594C9-E855-499F-BA8E-2E9482187942}"/>
    <cellStyle name="40% - Accent2 2 3 5 2" xfId="5322" xr:uid="{999EB12E-5DF7-435C-B05B-603AD8D7CAF6}"/>
    <cellStyle name="40% - Accent2 2 3 5 2 2" xfId="10861" xr:uid="{87B68E4A-7059-4A5A-856F-957EA1004374}"/>
    <cellStyle name="40% - Accent2 2 3 5 3" xfId="7259" xr:uid="{67E1BA58-5A48-455A-854C-0560D261E6C7}"/>
    <cellStyle name="40% - Accent2 2 3 6" xfId="3620" xr:uid="{7C020AF0-C083-4E7D-ACFE-40663E0656C1}"/>
    <cellStyle name="40% - Accent2 2 3 6 2" xfId="9160" xr:uid="{6CD3C776-2D55-4543-AFC4-AC0CF7912AD2}"/>
    <cellStyle name="40% - Accent2 2 3 7" xfId="7253" xr:uid="{C4F95DBA-84AF-415E-83D9-07E79FFC7C80}"/>
    <cellStyle name="40% - Accent2 2 4" xfId="1064" xr:uid="{5E89F509-6579-4A60-A43A-0F1BD56B1AF5}"/>
    <cellStyle name="40% - Accent2 2 4 2" xfId="1065" xr:uid="{64B0080A-B04C-4A55-9F5B-4E8FE384005D}"/>
    <cellStyle name="40% - Accent2 2 4 2 2" xfId="4628" xr:uid="{7F804E92-18A3-44A3-AD5E-555520CA3AFF}"/>
    <cellStyle name="40% - Accent2 2 4 2 2 2" xfId="10167" xr:uid="{98028837-DFE2-466B-8E17-053060FB4626}"/>
    <cellStyle name="40% - Accent2 2 4 2 3" xfId="7261" xr:uid="{CD2C09C5-FF4D-40B1-8FDA-6BC4890BED85}"/>
    <cellStyle name="40% - Accent2 2 4 3" xfId="1066" xr:uid="{18A2DD8A-388B-4D45-B4EF-19F12CD1DED6}"/>
    <cellStyle name="40% - Accent2 2 4 3 2" xfId="5325" xr:uid="{3713CBE1-FA5C-4DF7-9652-6974FA49B3D5}"/>
    <cellStyle name="40% - Accent2 2 4 3 2 2" xfId="10864" xr:uid="{2F19C05B-B1EC-4A32-9471-43BC895B53C5}"/>
    <cellStyle name="40% - Accent2 2 4 3 3" xfId="7262" xr:uid="{B15AFEEF-4061-4835-BA43-1BE9684C4348}"/>
    <cellStyle name="40% - Accent2 2 4 4" xfId="3623" xr:uid="{6103D509-11CC-4FE7-BCAD-93CA5D8F9C38}"/>
    <cellStyle name="40% - Accent2 2 4 4 2" xfId="9163" xr:uid="{78744EB0-044A-4D16-9F19-770F1FC2BC13}"/>
    <cellStyle name="40% - Accent2 2 4 5" xfId="7260" xr:uid="{0292150E-EB61-4802-B02A-2DF8A7F5DB44}"/>
    <cellStyle name="40% - Accent2 2 5" xfId="1067" xr:uid="{332647EF-B1D2-448C-941B-CECE91DD3000}"/>
    <cellStyle name="40% - Accent2 2 5 2" xfId="1068" xr:uid="{D2ED52A6-DC35-4E1E-9BB5-48C7DDC24CBA}"/>
    <cellStyle name="40% - Accent2 2 5 2 2" xfId="5326" xr:uid="{C089AA7F-6E59-4859-B328-0C8669F59E5E}"/>
    <cellStyle name="40% - Accent2 2 5 2 2 2" xfId="10865" xr:uid="{D683CE29-C1B6-4611-8B01-88C8D5D03483}"/>
    <cellStyle name="40% - Accent2 2 5 2 3" xfId="7264" xr:uid="{2D3C4103-485A-401A-945F-F36DA9E2F9A5}"/>
    <cellStyle name="40% - Accent2 2 5 3" xfId="3624" xr:uid="{B20CCF74-445A-4B61-9882-3F9FAB056844}"/>
    <cellStyle name="40% - Accent2 2 5 3 2" xfId="9164" xr:uid="{25DFE28A-8797-43AA-8BD8-5C80B13F56F4}"/>
    <cellStyle name="40% - Accent2 2 5 4" xfId="7263" xr:uid="{6BAFBB7A-961F-4EA8-9F65-E4AA7B181B3C}"/>
    <cellStyle name="40% - Accent2 2 6" xfId="1069" xr:uid="{0E7F6E1A-CD02-4ECB-BFA7-F59258AC1A07}"/>
    <cellStyle name="40% - Accent2 2 6 2" xfId="1070" xr:uid="{2BAD4CCA-783A-4620-A81C-ED8203D64B2D}"/>
    <cellStyle name="40% - Accent2 2 6 2 2" xfId="5327" xr:uid="{31DFF4D0-AD0C-46C7-9824-B96C60A77996}"/>
    <cellStyle name="40% - Accent2 2 6 2 2 2" xfId="10866" xr:uid="{AF1AD5E1-1FD4-4E1D-8934-BBD4381F9AC9}"/>
    <cellStyle name="40% - Accent2 2 6 2 3" xfId="7266" xr:uid="{C68DC432-638B-4E9E-B1C6-05661146FF2C}"/>
    <cellStyle name="40% - Accent2 2 6 3" xfId="3625" xr:uid="{3C143075-80A0-4550-91FA-6FFA6524BA84}"/>
    <cellStyle name="40% - Accent2 2 6 3 2" xfId="9165" xr:uid="{61458AF8-4648-4815-BEA3-4348EEF01425}"/>
    <cellStyle name="40% - Accent2 2 6 4" xfId="7265" xr:uid="{676C9C52-83F5-4C3B-9710-2FD7CAA49B65}"/>
    <cellStyle name="40% - Accent2 2 7" xfId="1071" xr:uid="{576186C4-AAFD-4588-A952-71A9DCBA864F}"/>
    <cellStyle name="40% - Accent2 2 7 2" xfId="5317" xr:uid="{86EBDC41-4ABE-4ED1-97D6-F00D4C7B4214}"/>
    <cellStyle name="40% - Accent2 2 7 2 2" xfId="10856" xr:uid="{21FFA1CC-9F57-46E7-9566-897BB059AC34}"/>
    <cellStyle name="40% - Accent2 2 7 3" xfId="7267" xr:uid="{6033B402-6EE7-4ADC-8A38-334FB2494D16}"/>
    <cellStyle name="40% - Accent2 2 8" xfId="3615" xr:uid="{C19D3FB0-8A6D-48E0-A8E6-3B2E5F66D106}"/>
    <cellStyle name="40% - Accent2 2 8 2" xfId="9155" xr:uid="{19798A9C-7FC0-435C-8406-F34F3FBFB649}"/>
    <cellStyle name="40% - Accent2 2 9" xfId="7243" xr:uid="{DCD985F6-07AC-416E-8DA9-0907A16DDD36}"/>
    <cellStyle name="40% - Accent2 3" xfId="1072" xr:uid="{BA79D147-F5B9-44D3-BF69-E5EC1F2189BA}"/>
    <cellStyle name="40% - Accent2 3 2" xfId="1073" xr:uid="{D8308B69-C37B-4C29-950F-20E58699B9F4}"/>
    <cellStyle name="40% - Accent2 3 2 2" xfId="1074" xr:uid="{9E368DC7-B24F-4FC3-A72B-527760C3733A}"/>
    <cellStyle name="40% - Accent2 3 2 2 2" xfId="1075" xr:uid="{CA1D5ABE-4E29-457C-918A-919736754CB9}"/>
    <cellStyle name="40% - Accent2 3 2 2 2 2" xfId="4629" xr:uid="{483923D4-A9F8-42D4-97B0-A0300F924897}"/>
    <cellStyle name="40% - Accent2 3 2 2 2 2 2" xfId="10168" xr:uid="{907FCABA-6B36-426D-A73A-45E4E7C86B8C}"/>
    <cellStyle name="40% - Accent2 3 2 2 2 3" xfId="7271" xr:uid="{2733F288-2457-4D0A-A978-E51487773E5A}"/>
    <cellStyle name="40% - Accent2 3 2 2 3" xfId="1076" xr:uid="{C175CC26-237D-4B5F-95A0-F5F1BBC5123A}"/>
    <cellStyle name="40% - Accent2 3 2 2 3 2" xfId="5330" xr:uid="{A8AF729D-C669-4DC1-818D-4ADDA00C8D61}"/>
    <cellStyle name="40% - Accent2 3 2 2 3 2 2" xfId="10869" xr:uid="{F7601096-C610-4694-BF70-BE703D97870A}"/>
    <cellStyle name="40% - Accent2 3 2 2 3 3" xfId="7272" xr:uid="{B471781E-3E1B-47E5-92F4-56DB01D4BEE2}"/>
    <cellStyle name="40% - Accent2 3 2 2 4" xfId="3628" xr:uid="{E7FA1641-A060-4EAF-8631-5C4CD6A31A05}"/>
    <cellStyle name="40% - Accent2 3 2 2 4 2" xfId="9168" xr:uid="{9AD3FF8B-298A-46FF-9E86-07CBE9EE0DD9}"/>
    <cellStyle name="40% - Accent2 3 2 2 5" xfId="7270" xr:uid="{1F49073F-1FDB-45EB-87EF-8F589C26EAC9}"/>
    <cellStyle name="40% - Accent2 3 2 3" xfId="1077" xr:uid="{099AB865-8572-46E9-911C-AAE873D27BE8}"/>
    <cellStyle name="40% - Accent2 3 2 3 2" xfId="1078" xr:uid="{BB9D7AFB-0283-4E95-9EC9-A7B464BF11D8}"/>
    <cellStyle name="40% - Accent2 3 2 3 2 2" xfId="5331" xr:uid="{0570DF30-986C-4564-A904-A21937B9EC90}"/>
    <cellStyle name="40% - Accent2 3 2 3 2 2 2" xfId="10870" xr:uid="{29A10019-963D-4275-A29D-6259F3F98AB5}"/>
    <cellStyle name="40% - Accent2 3 2 3 2 3" xfId="7274" xr:uid="{779CB3F0-7B17-43EE-8286-7B4D86433200}"/>
    <cellStyle name="40% - Accent2 3 2 3 3" xfId="3629" xr:uid="{34FCE477-8601-47D1-B1AB-1099B4A76B67}"/>
    <cellStyle name="40% - Accent2 3 2 3 3 2" xfId="9169" xr:uid="{5F3B447B-9CA9-49E4-BD16-867AE5C6CBE1}"/>
    <cellStyle name="40% - Accent2 3 2 3 4" xfId="7273" xr:uid="{27120BAF-1EC8-4F4E-9FB5-DEB21457F6CE}"/>
    <cellStyle name="40% - Accent2 3 2 4" xfId="1079" xr:uid="{9D87D72A-51D8-4EDB-821E-11C02ABFD4E4}"/>
    <cellStyle name="40% - Accent2 3 2 4 2" xfId="1080" xr:uid="{A635BE25-94FF-48B7-9CD3-0C51DDFE6618}"/>
    <cellStyle name="40% - Accent2 3 2 4 2 2" xfId="5332" xr:uid="{6AE4EDF3-ACD1-4D5F-B330-FC2A4FF5BA9C}"/>
    <cellStyle name="40% - Accent2 3 2 4 2 2 2" xfId="10871" xr:uid="{6E20C58D-D5EE-49B4-85BE-C5AC0207E441}"/>
    <cellStyle name="40% - Accent2 3 2 4 2 3" xfId="7276" xr:uid="{0F06B340-CA7B-424C-B0F6-CB60F4F1A728}"/>
    <cellStyle name="40% - Accent2 3 2 4 3" xfId="3630" xr:uid="{6A8336F1-7EFF-4343-B20C-43C603314D74}"/>
    <cellStyle name="40% - Accent2 3 2 4 3 2" xfId="9170" xr:uid="{601133C9-6192-474B-8BC9-32BBFFC72AA8}"/>
    <cellStyle name="40% - Accent2 3 2 4 4" xfId="7275" xr:uid="{B2BB12F7-F0AD-4D46-834B-819020D0ADC2}"/>
    <cellStyle name="40% - Accent2 3 2 5" xfId="1081" xr:uid="{14BA0D1E-FBC7-4B7F-B221-EFDFCCEEEEAB}"/>
    <cellStyle name="40% - Accent2 3 2 5 2" xfId="5329" xr:uid="{C9E87A07-0193-42A9-8436-578D51B8B80A}"/>
    <cellStyle name="40% - Accent2 3 2 5 2 2" xfId="10868" xr:uid="{96A582C4-AB97-4076-A4B0-5588EE4D870F}"/>
    <cellStyle name="40% - Accent2 3 2 5 3" xfId="7277" xr:uid="{07F5B7A6-C0B2-4BC7-A1D7-9D4ACB42FFC6}"/>
    <cellStyle name="40% - Accent2 3 2 6" xfId="3627" xr:uid="{DBF615C3-A28C-488F-8681-84F72DAA4B8A}"/>
    <cellStyle name="40% - Accent2 3 2 6 2" xfId="9167" xr:uid="{098CED95-94D1-47C5-BAFB-675E6BA33B99}"/>
    <cellStyle name="40% - Accent2 3 2 7" xfId="7269" xr:uid="{3AC05597-8B62-46C0-9B9C-2118B0397B09}"/>
    <cellStyle name="40% - Accent2 3 3" xfId="1082" xr:uid="{30633303-151F-494E-A8BB-9F2E61383AB7}"/>
    <cellStyle name="40% - Accent2 3 3 2" xfId="1083" xr:uid="{3E19F6B8-EB98-468F-8689-A57B4EC944D9}"/>
    <cellStyle name="40% - Accent2 3 3 2 2" xfId="1084" xr:uid="{40D73300-69C4-4332-A459-DA9332BB5B6B}"/>
    <cellStyle name="40% - Accent2 3 3 2 2 2" xfId="5334" xr:uid="{3D5FDBE6-43CA-49CC-9BCA-75470D29A404}"/>
    <cellStyle name="40% - Accent2 3 3 2 2 2 2" xfId="10873" xr:uid="{873FB7E7-57F5-4C6B-9D7C-DD42A4635EB6}"/>
    <cellStyle name="40% - Accent2 3 3 2 2 3" xfId="7280" xr:uid="{0ABECFF2-CFF4-48E6-A3CB-12F6F22F7C99}"/>
    <cellStyle name="40% - Accent2 3 3 2 3" xfId="3632" xr:uid="{8CEEB880-6CD4-4C58-BF5A-4C8F49CE0C84}"/>
    <cellStyle name="40% - Accent2 3 3 2 3 2" xfId="9172" xr:uid="{18717B24-9234-4144-8346-24B697DD84DC}"/>
    <cellStyle name="40% - Accent2 3 3 2 4" xfId="7279" xr:uid="{DF7F1E54-F031-4188-AADC-F6275FC022CD}"/>
    <cellStyle name="40% - Accent2 3 3 3" xfId="1085" xr:uid="{5C45546A-58DD-41F0-8330-FE899A24CA77}"/>
    <cellStyle name="40% - Accent2 3 3 3 2" xfId="1086" xr:uid="{0AF09F0A-CFD1-4F3D-91D4-655064E7E6C6}"/>
    <cellStyle name="40% - Accent2 3 3 3 2 2" xfId="5335" xr:uid="{EE4F7DF1-E76F-403D-BBF1-C9A373CE23D5}"/>
    <cellStyle name="40% - Accent2 3 3 3 2 2 2" xfId="10874" xr:uid="{D3575756-AD05-4F80-AB7D-A3D75BE2315E}"/>
    <cellStyle name="40% - Accent2 3 3 3 2 3" xfId="7282" xr:uid="{F615628C-258E-4A64-89EF-F84AFE58B300}"/>
    <cellStyle name="40% - Accent2 3 3 3 3" xfId="3633" xr:uid="{3FB78087-15F0-428C-9F54-62F6AD4CEB82}"/>
    <cellStyle name="40% - Accent2 3 3 3 3 2" xfId="9173" xr:uid="{0CC57840-F974-4EDF-A41A-E87751FDEA12}"/>
    <cellStyle name="40% - Accent2 3 3 3 4" xfId="7281" xr:uid="{7D5033DF-293C-40AF-B74A-F8085EA7BE63}"/>
    <cellStyle name="40% - Accent2 3 3 4" xfId="1087" xr:uid="{A3C57D48-1C2B-4EC6-ABD1-F1552DA2D18E}"/>
    <cellStyle name="40% - Accent2 3 3 4 2" xfId="4630" xr:uid="{AE4C3D1D-9E6E-4A53-9286-80F366B7E8FD}"/>
    <cellStyle name="40% - Accent2 3 3 4 2 2" xfId="10169" xr:uid="{C26ECDC0-DCD5-48D6-8F78-29F363BC24FB}"/>
    <cellStyle name="40% - Accent2 3 3 4 3" xfId="7283" xr:uid="{C36EE61F-98B9-4634-89E2-49BEB242D8F0}"/>
    <cellStyle name="40% - Accent2 3 3 5" xfId="1088" xr:uid="{0F86355C-50C2-4E25-AF74-3A246464729D}"/>
    <cellStyle name="40% - Accent2 3 3 5 2" xfId="5333" xr:uid="{90623544-E41F-4A1E-98B6-02669627ABD9}"/>
    <cellStyle name="40% - Accent2 3 3 5 2 2" xfId="10872" xr:uid="{FEFBDD41-D9B8-4C28-86FC-71D0A15119F5}"/>
    <cellStyle name="40% - Accent2 3 3 5 3" xfId="7284" xr:uid="{BC129773-02F0-45B6-ABE8-53BF6E53DB8B}"/>
    <cellStyle name="40% - Accent2 3 3 6" xfId="3631" xr:uid="{62671A7C-E657-4755-B972-B12E065234EB}"/>
    <cellStyle name="40% - Accent2 3 3 6 2" xfId="9171" xr:uid="{D93650D8-4E21-4377-AA13-58CDEF82FB88}"/>
    <cellStyle name="40% - Accent2 3 3 7" xfId="7278" xr:uid="{A169028C-2534-46E1-A1D0-1EAE8B98EF6E}"/>
    <cellStyle name="40% - Accent2 3 4" xfId="1089" xr:uid="{726ABB61-47B2-4540-96D7-5B5E43E418B4}"/>
    <cellStyle name="40% - Accent2 3 4 2" xfId="1090" xr:uid="{28F50E1E-47AC-4C6E-871F-5D065D030CCD}"/>
    <cellStyle name="40% - Accent2 3 4 2 2" xfId="4631" xr:uid="{D184E746-060A-4E6E-B580-04E0307983A7}"/>
    <cellStyle name="40% - Accent2 3 4 2 2 2" xfId="10170" xr:uid="{D2391B6F-5B28-4367-A6F5-5887B888A3BF}"/>
    <cellStyle name="40% - Accent2 3 4 2 3" xfId="7286" xr:uid="{D74A33FB-A437-4203-974B-4317F5F2B06C}"/>
    <cellStyle name="40% - Accent2 3 4 3" xfId="1091" xr:uid="{5E6EB9A9-23FA-458A-97EB-1CB0CEA4A522}"/>
    <cellStyle name="40% - Accent2 3 4 3 2" xfId="5336" xr:uid="{CCE092FE-C8B7-4DA6-BD0D-34B921FD9308}"/>
    <cellStyle name="40% - Accent2 3 4 3 2 2" xfId="10875" xr:uid="{739EC58C-9453-40C4-A509-01AF2BEB3E82}"/>
    <cellStyle name="40% - Accent2 3 4 3 3" xfId="7287" xr:uid="{9C2DF749-022C-4789-BA70-FDF784200A55}"/>
    <cellStyle name="40% - Accent2 3 4 4" xfId="3634" xr:uid="{EA1B48B7-F4F3-479D-AB1E-22F1752AF3FE}"/>
    <cellStyle name="40% - Accent2 3 4 4 2" xfId="9174" xr:uid="{7CCBBA25-5ED3-4519-8076-EBDB3CE9F1A0}"/>
    <cellStyle name="40% - Accent2 3 4 5" xfId="7285" xr:uid="{5DD30906-5769-4592-A87E-0630969509AF}"/>
    <cellStyle name="40% - Accent2 3 5" xfId="1092" xr:uid="{44257B48-9E59-4981-BA0D-95EC17121969}"/>
    <cellStyle name="40% - Accent2 3 5 2" xfId="1093" xr:uid="{09027A03-076D-419A-915E-6BC8725CA431}"/>
    <cellStyle name="40% - Accent2 3 5 2 2" xfId="5337" xr:uid="{35951BFF-A271-4799-BDF3-82FC19C0E914}"/>
    <cellStyle name="40% - Accent2 3 5 2 2 2" xfId="10876" xr:uid="{B38277BE-D2E7-4EC9-BE40-387678A13687}"/>
    <cellStyle name="40% - Accent2 3 5 2 3" xfId="7289" xr:uid="{F19F43E7-7069-4C37-927D-A247445860A3}"/>
    <cellStyle name="40% - Accent2 3 5 3" xfId="3635" xr:uid="{B1FB397F-815D-41E3-AE63-939C6351276E}"/>
    <cellStyle name="40% - Accent2 3 5 3 2" xfId="9175" xr:uid="{2AB5770B-A782-4A9C-8145-63F04CA50032}"/>
    <cellStyle name="40% - Accent2 3 5 4" xfId="7288" xr:uid="{A1E46B99-C97C-4042-A4D8-DFD6780BCFAD}"/>
    <cellStyle name="40% - Accent2 3 6" xfId="1094" xr:uid="{B3AA1E89-0555-4652-977B-85A48F8C6E4B}"/>
    <cellStyle name="40% - Accent2 3 6 2" xfId="1095" xr:uid="{298409CD-F4D1-4E53-9209-AD386026C0D4}"/>
    <cellStyle name="40% - Accent2 3 6 2 2" xfId="5338" xr:uid="{FC62A19F-5B33-4574-BE5D-F4B222A2FABE}"/>
    <cellStyle name="40% - Accent2 3 6 2 2 2" xfId="10877" xr:uid="{0205ED1D-ACB8-4401-B2BB-D9061D3A551C}"/>
    <cellStyle name="40% - Accent2 3 6 2 3" xfId="7291" xr:uid="{D7E1C68B-F270-42D2-8C64-16B33D7511B5}"/>
    <cellStyle name="40% - Accent2 3 6 3" xfId="3636" xr:uid="{9680FF15-9DB3-4D2A-B866-4A9AC79BEE5F}"/>
    <cellStyle name="40% - Accent2 3 6 3 2" xfId="9176" xr:uid="{F62E0B10-388A-4D1A-A81E-4F001C76293B}"/>
    <cellStyle name="40% - Accent2 3 6 4" xfId="7290" xr:uid="{3A4A729A-77DE-4CAC-88D1-AC32DBC4A845}"/>
    <cellStyle name="40% - Accent2 3 7" xfId="1096" xr:uid="{46ECA08B-E43C-46E4-BBEA-D62773F09B2D}"/>
    <cellStyle name="40% - Accent2 3 7 2" xfId="5328" xr:uid="{136A8F2B-61F1-4E44-B942-46FA112D1061}"/>
    <cellStyle name="40% - Accent2 3 7 2 2" xfId="10867" xr:uid="{9CEC342B-F06D-400D-B752-211AA9064AEB}"/>
    <cellStyle name="40% - Accent2 3 7 3" xfId="7292" xr:uid="{1AD1E975-9DEA-4022-A9D3-89352A2BE197}"/>
    <cellStyle name="40% - Accent2 3 8" xfId="3626" xr:uid="{4497144D-521E-4373-9C9C-3F2178DB817E}"/>
    <cellStyle name="40% - Accent2 3 8 2" xfId="9166" xr:uid="{9622A18D-8A33-4D37-8A44-9B3976BB99DB}"/>
    <cellStyle name="40% - Accent2 3 9" xfId="7268" xr:uid="{055D8870-EE78-4954-8E59-FC3BB492BF47}"/>
    <cellStyle name="40% - Accent2 4" xfId="1097" xr:uid="{998BB399-1F8E-4C29-BCD3-0CD9BA06F16C}"/>
    <cellStyle name="40% - Accent2 4 2" xfId="1098" xr:uid="{3E0282F9-2BB7-4893-8BDA-E15FC61C9CD7}"/>
    <cellStyle name="40% - Accent2 4 2 2" xfId="1099" xr:uid="{E68D7AC8-04BE-4088-9D07-C0C31231317D}"/>
    <cellStyle name="40% - Accent2 4 2 2 2" xfId="1100" xr:uid="{008EFDEE-6DDA-49B9-9F10-C5937B36D0B2}"/>
    <cellStyle name="40% - Accent2 4 2 2 2 2" xfId="5341" xr:uid="{DF4D6F3A-4BD5-4B84-B870-2BA465B1FE4F}"/>
    <cellStyle name="40% - Accent2 4 2 2 2 2 2" xfId="10880" xr:uid="{3AF2C0B3-1031-4556-B456-F61FED70AA22}"/>
    <cellStyle name="40% - Accent2 4 2 2 2 3" xfId="7296" xr:uid="{5347B2FD-74F7-44A6-BCCB-5F0D067D786B}"/>
    <cellStyle name="40% - Accent2 4 2 2 3" xfId="3639" xr:uid="{D0E68C54-FC94-4C13-A19D-80313D667324}"/>
    <cellStyle name="40% - Accent2 4 2 2 3 2" xfId="9179" xr:uid="{1E5D1DBE-3F88-497D-94E8-CC430FD65D13}"/>
    <cellStyle name="40% - Accent2 4 2 2 4" xfId="7295" xr:uid="{9F0C01B1-E7CB-4B57-953C-35E4B3CE43F8}"/>
    <cellStyle name="40% - Accent2 4 2 3" xfId="1101" xr:uid="{3565D7DE-F097-4B73-B500-32FAD8CE8E23}"/>
    <cellStyle name="40% - Accent2 4 2 3 2" xfId="1102" xr:uid="{05CDD76B-3719-4ADF-938B-D8A72E28B6B8}"/>
    <cellStyle name="40% - Accent2 4 2 3 2 2" xfId="5342" xr:uid="{5AFF214D-6694-4421-9E97-3A1944DAF156}"/>
    <cellStyle name="40% - Accent2 4 2 3 2 2 2" xfId="10881" xr:uid="{CE18D5F6-BD9A-4F81-BB3F-7DD6DA5A610C}"/>
    <cellStyle name="40% - Accent2 4 2 3 2 3" xfId="7298" xr:uid="{6423DDB8-9216-407F-9135-15D121098512}"/>
    <cellStyle name="40% - Accent2 4 2 3 3" xfId="3640" xr:uid="{B82B2956-CB11-4759-A2FC-F54A05C87C55}"/>
    <cellStyle name="40% - Accent2 4 2 3 3 2" xfId="9180" xr:uid="{B4CB51E6-5C2E-4A4F-A202-1F35D45F4984}"/>
    <cellStyle name="40% - Accent2 4 2 3 4" xfId="7297" xr:uid="{F8895275-A164-466D-88D4-20CCD6E928B2}"/>
    <cellStyle name="40% - Accent2 4 2 4" xfId="1103" xr:uid="{E967EC29-A2E8-4147-889A-C4A88078CD89}"/>
    <cellStyle name="40% - Accent2 4 2 4 2" xfId="4632" xr:uid="{3C9C7900-F12F-467C-A084-DF851266B70E}"/>
    <cellStyle name="40% - Accent2 4 2 4 2 2" xfId="10171" xr:uid="{3B66E1F4-9A65-4525-B0CF-927C03D67144}"/>
    <cellStyle name="40% - Accent2 4 2 4 3" xfId="7299" xr:uid="{12C73405-E92D-41B9-A3D8-BFE3CECA2223}"/>
    <cellStyle name="40% - Accent2 4 2 5" xfId="1104" xr:uid="{495B78AA-51D4-4C2D-B6C6-8A321E0C143C}"/>
    <cellStyle name="40% - Accent2 4 2 5 2" xfId="5340" xr:uid="{EF6F4212-3AE8-46FF-BB64-63A3F9FE548B}"/>
    <cellStyle name="40% - Accent2 4 2 5 2 2" xfId="10879" xr:uid="{06D40A65-4EDA-4B00-B540-632BDE6EC04D}"/>
    <cellStyle name="40% - Accent2 4 2 5 3" xfId="7300" xr:uid="{DD0B0FD2-977C-4C6E-918C-FCCCBFBE969C}"/>
    <cellStyle name="40% - Accent2 4 2 6" xfId="3638" xr:uid="{A397CB8E-37BF-49DB-A715-1E5D484A164E}"/>
    <cellStyle name="40% - Accent2 4 2 6 2" xfId="9178" xr:uid="{978CB5AA-46F7-4D69-8901-D2A16628EFB5}"/>
    <cellStyle name="40% - Accent2 4 2 7" xfId="7294" xr:uid="{44C1EEE2-747B-4E30-BF3F-027FC1FE7FFA}"/>
    <cellStyle name="40% - Accent2 4 3" xfId="1105" xr:uid="{F9C3C65E-6B3F-4FFE-938B-28B01BA746DC}"/>
    <cellStyle name="40% - Accent2 4 3 2" xfId="1106" xr:uid="{7ADBD001-6062-4C8C-8DFD-49AF083A2056}"/>
    <cellStyle name="40% - Accent2 4 3 2 2" xfId="4633" xr:uid="{C4B0B4B2-A2D0-41D8-B67B-F8979F4A75CE}"/>
    <cellStyle name="40% - Accent2 4 3 2 2 2" xfId="10172" xr:uid="{3E4F034C-9E17-4764-9B43-B2D42C410905}"/>
    <cellStyle name="40% - Accent2 4 3 2 3" xfId="7302" xr:uid="{446D7787-E2D8-41CA-98D3-950582249C9C}"/>
    <cellStyle name="40% - Accent2 4 3 3" xfId="1107" xr:uid="{912C583C-7569-4487-B9B8-B6F1046BEA29}"/>
    <cellStyle name="40% - Accent2 4 3 3 2" xfId="5343" xr:uid="{7CDFF175-4E94-4D94-A64A-A97511F416C9}"/>
    <cellStyle name="40% - Accent2 4 3 3 2 2" xfId="10882" xr:uid="{741AEB64-1A28-4135-B1E9-A6BCEC6AA305}"/>
    <cellStyle name="40% - Accent2 4 3 3 3" xfId="7303" xr:uid="{B6C092A1-4F4A-4600-9EB0-5B7F0775A960}"/>
    <cellStyle name="40% - Accent2 4 3 4" xfId="3641" xr:uid="{E79F1194-F000-4410-96C4-1BB377BBF768}"/>
    <cellStyle name="40% - Accent2 4 3 4 2" xfId="9181" xr:uid="{FFF11760-4917-41E4-9D27-E455086FD3C2}"/>
    <cellStyle name="40% - Accent2 4 3 5" xfId="7301" xr:uid="{B5A2CBAF-1F3F-4063-9CE3-A07A1DD1D6C2}"/>
    <cellStyle name="40% - Accent2 4 4" xfId="1108" xr:uid="{00FBC033-51EA-4321-868F-3E193A45CB5A}"/>
    <cellStyle name="40% - Accent2 4 4 2" xfId="1109" xr:uid="{F1883CD7-8FBE-495C-A4A4-E0700DB101E3}"/>
    <cellStyle name="40% - Accent2 4 4 2 2" xfId="5344" xr:uid="{A96FF8A1-39AE-4843-A7F4-02FEF2B4418D}"/>
    <cellStyle name="40% - Accent2 4 4 2 2 2" xfId="10883" xr:uid="{F860505B-DD7E-45EA-8402-3614B3835B12}"/>
    <cellStyle name="40% - Accent2 4 4 2 3" xfId="7305" xr:uid="{87C702A0-5DD5-4909-996B-CFB3FE894575}"/>
    <cellStyle name="40% - Accent2 4 4 3" xfId="3642" xr:uid="{4C541D39-AE65-4BCB-BD94-D9C4CB251C1B}"/>
    <cellStyle name="40% - Accent2 4 4 3 2" xfId="9182" xr:uid="{0DA17C74-63B9-4084-9157-55D938C8F549}"/>
    <cellStyle name="40% - Accent2 4 4 4" xfId="7304" xr:uid="{EDF82463-2CB4-462F-B2F3-239ACAA31A81}"/>
    <cellStyle name="40% - Accent2 4 5" xfId="1110" xr:uid="{414BC874-1032-462F-96E7-5BACC1506D14}"/>
    <cellStyle name="40% - Accent2 4 5 2" xfId="1111" xr:uid="{2819D59D-1067-42D5-9338-275ECB65E91B}"/>
    <cellStyle name="40% - Accent2 4 5 2 2" xfId="5345" xr:uid="{99B84DA6-47CB-4F83-A632-C0A5337D9C00}"/>
    <cellStyle name="40% - Accent2 4 5 2 2 2" xfId="10884" xr:uid="{6BCD6894-E1D5-427F-B15E-9E02B907FB8C}"/>
    <cellStyle name="40% - Accent2 4 5 2 3" xfId="7307" xr:uid="{E72E7148-34DA-4850-85D2-F4A30879F222}"/>
    <cellStyle name="40% - Accent2 4 5 3" xfId="3643" xr:uid="{616EF385-A269-4200-AF30-A5165AF5B3F0}"/>
    <cellStyle name="40% - Accent2 4 5 3 2" xfId="9183" xr:uid="{23E31AD0-3DE3-4ABD-9D68-29C83E92B644}"/>
    <cellStyle name="40% - Accent2 4 5 4" xfId="7306" xr:uid="{F56AE596-C29C-4894-BE79-A4ACFD9E6BBE}"/>
    <cellStyle name="40% - Accent2 4 6" xfId="1112" xr:uid="{FA4A239A-5C36-425C-AF3A-74B2FB24FEF9}"/>
    <cellStyle name="40% - Accent2 4 6 2" xfId="5339" xr:uid="{80DA20A0-4EC0-4769-9350-82355D5F7B5B}"/>
    <cellStyle name="40% - Accent2 4 6 2 2" xfId="10878" xr:uid="{3C601EE1-7E8C-4F44-89E1-68EC49B1CDDB}"/>
    <cellStyle name="40% - Accent2 4 6 3" xfId="7308" xr:uid="{D9933766-8EE5-41CA-B2D6-785C804CEF17}"/>
    <cellStyle name="40% - Accent2 4 7" xfId="3637" xr:uid="{587F048C-DE74-4426-B86B-71401243D17D}"/>
    <cellStyle name="40% - Accent2 4 7 2" xfId="9177" xr:uid="{6BB681EC-FCB2-497A-AD4F-6533B5BE451E}"/>
    <cellStyle name="40% - Accent2 4 8" xfId="7293" xr:uid="{9797B685-1057-4863-9215-D73A1B114E20}"/>
    <cellStyle name="40% - Accent2 5" xfId="1113" xr:uid="{E57166D6-9443-4165-AD43-4376106A8C2C}"/>
    <cellStyle name="40% - Accent2 5 2" xfId="1114" xr:uid="{DDE83D70-AE5A-4440-AB59-81D93DD3BD13}"/>
    <cellStyle name="40% - Accent2 5 2 2" xfId="1115" xr:uid="{2858DAC7-6F21-48F8-A481-D1F13CCD5FC4}"/>
    <cellStyle name="40% - Accent2 5 2 2 2" xfId="1116" xr:uid="{64962B15-84A9-4072-9795-FC215BD348D0}"/>
    <cellStyle name="40% - Accent2 5 2 2 2 2" xfId="5348" xr:uid="{CA9D0039-0C2E-4C63-85CC-47C3C8822EFB}"/>
    <cellStyle name="40% - Accent2 5 2 2 2 2 2" xfId="10887" xr:uid="{ED18E63D-395E-491C-BB39-3BF2FBB8D136}"/>
    <cellStyle name="40% - Accent2 5 2 2 2 3" xfId="7312" xr:uid="{74CAEE97-53F9-4D25-8D80-84124B0A61AC}"/>
    <cellStyle name="40% - Accent2 5 2 2 3" xfId="3646" xr:uid="{B5D984A7-3D1C-4733-8687-2D358C5B6814}"/>
    <cellStyle name="40% - Accent2 5 2 2 3 2" xfId="9186" xr:uid="{1B04D66B-3E14-4B90-9F40-7B2DBA63609E}"/>
    <cellStyle name="40% - Accent2 5 2 2 4" xfId="7311" xr:uid="{22C0FB87-F634-4BF1-8132-B7E65A0C39FE}"/>
    <cellStyle name="40% - Accent2 5 2 3" xfId="1117" xr:uid="{F1C2DA73-FA2C-43FC-B8EC-9B13A29459D5}"/>
    <cellStyle name="40% - Accent2 5 2 3 2" xfId="1118" xr:uid="{98A1C9D9-6F8F-4744-9CB0-992CADA811EB}"/>
    <cellStyle name="40% - Accent2 5 2 3 2 2" xfId="5349" xr:uid="{AB5CCAA9-C5CE-45DD-8B52-46ED8317DEFD}"/>
    <cellStyle name="40% - Accent2 5 2 3 2 2 2" xfId="10888" xr:uid="{078E23AB-E026-4020-9A4D-4E908305605C}"/>
    <cellStyle name="40% - Accent2 5 2 3 2 3" xfId="7314" xr:uid="{31A2F721-F386-496B-9EE0-19AD12C68443}"/>
    <cellStyle name="40% - Accent2 5 2 3 3" xfId="3647" xr:uid="{ED63424D-66AF-485B-8D9E-FC3C353DE13D}"/>
    <cellStyle name="40% - Accent2 5 2 3 3 2" xfId="9187" xr:uid="{694215EF-76A5-4CD2-A592-950AB7DCFCA8}"/>
    <cellStyle name="40% - Accent2 5 2 3 4" xfId="7313" xr:uid="{03C43F69-7738-43B4-BC0D-7274CABADD2C}"/>
    <cellStyle name="40% - Accent2 5 2 4" xfId="1119" xr:uid="{F84A6CD3-AAD0-421E-8D99-B368982B389E}"/>
    <cellStyle name="40% - Accent2 5 2 4 2" xfId="4634" xr:uid="{97403F21-3624-4C5F-BBF8-9118C2AEF213}"/>
    <cellStyle name="40% - Accent2 5 2 4 2 2" xfId="10173" xr:uid="{02189280-9A73-4F06-8986-9864BF434F80}"/>
    <cellStyle name="40% - Accent2 5 2 4 3" xfId="7315" xr:uid="{CFC8144B-4F46-49BC-B048-8329217767F3}"/>
    <cellStyle name="40% - Accent2 5 2 5" xfId="1120" xr:uid="{03F2724F-8853-4A7F-8ECA-3F51B676A662}"/>
    <cellStyle name="40% - Accent2 5 2 5 2" xfId="5347" xr:uid="{41213C7A-6A21-461E-961D-375CE5B7C85D}"/>
    <cellStyle name="40% - Accent2 5 2 5 2 2" xfId="10886" xr:uid="{271FDC85-2652-4B92-A1B6-AF0C0C7825A0}"/>
    <cellStyle name="40% - Accent2 5 2 5 3" xfId="7316" xr:uid="{7B913FD3-F67C-4526-B878-E6B339E811BB}"/>
    <cellStyle name="40% - Accent2 5 2 6" xfId="3645" xr:uid="{3B984EF8-EB2F-4BA9-952A-C3E3EBF3BEB2}"/>
    <cellStyle name="40% - Accent2 5 2 6 2" xfId="9185" xr:uid="{8784E777-CF30-41C0-B2D2-2532F44B9F87}"/>
    <cellStyle name="40% - Accent2 5 2 7" xfId="7310" xr:uid="{3265F582-3DA2-4F35-9FD1-7BFC44EA31B6}"/>
    <cellStyle name="40% - Accent2 5 3" xfId="1121" xr:uid="{A3340336-A060-48CB-B845-EE9DE6B84AE0}"/>
    <cellStyle name="40% - Accent2 5 3 2" xfId="1122" xr:uid="{06EF2650-C12E-4EF4-81A5-1F0E995AD99E}"/>
    <cellStyle name="40% - Accent2 5 3 2 2" xfId="4635" xr:uid="{002FD3FD-EC6A-4270-B68E-0DD7C66782A0}"/>
    <cellStyle name="40% - Accent2 5 3 2 2 2" xfId="10174" xr:uid="{21631F80-17D2-4242-86B2-3A3BC8121C4E}"/>
    <cellStyle name="40% - Accent2 5 3 2 3" xfId="7318" xr:uid="{A1E5CC7F-DED4-4756-A91F-3ECD76B07FF1}"/>
    <cellStyle name="40% - Accent2 5 3 3" xfId="1123" xr:uid="{79C13A0F-0A7C-4BE7-8BB3-85F91D3F9341}"/>
    <cellStyle name="40% - Accent2 5 3 3 2" xfId="5350" xr:uid="{B6911D11-F159-4FD3-B2A7-9968CD9E2174}"/>
    <cellStyle name="40% - Accent2 5 3 3 2 2" xfId="10889" xr:uid="{0D9E12C1-1446-484D-AAB3-B131D71A6A5C}"/>
    <cellStyle name="40% - Accent2 5 3 3 3" xfId="7319" xr:uid="{11AA3D6B-F07A-4880-90C9-FCEA4D33E18D}"/>
    <cellStyle name="40% - Accent2 5 3 4" xfId="3648" xr:uid="{D000FE5F-D2BB-452D-8467-B31E3F5657B2}"/>
    <cellStyle name="40% - Accent2 5 3 4 2" xfId="9188" xr:uid="{7FDFCD4D-818F-4C97-846F-98E750BFDE9B}"/>
    <cellStyle name="40% - Accent2 5 3 5" xfId="7317" xr:uid="{C796DABA-8164-444E-AD68-D32846ED8209}"/>
    <cellStyle name="40% - Accent2 5 4" xfId="1124" xr:uid="{13F24B99-8B52-4273-92C2-FDC54737E9A1}"/>
    <cellStyle name="40% - Accent2 5 4 2" xfId="1125" xr:uid="{4D207DB8-2C4E-4EE2-9698-09573262B0F8}"/>
    <cellStyle name="40% - Accent2 5 4 2 2" xfId="5351" xr:uid="{8A7B37BE-A7F3-4D23-BB5F-83CBC144F535}"/>
    <cellStyle name="40% - Accent2 5 4 2 2 2" xfId="10890" xr:uid="{52342A47-F720-4257-AE0D-DD9DC72E6141}"/>
    <cellStyle name="40% - Accent2 5 4 2 3" xfId="7321" xr:uid="{95DAFEE3-496A-4AF2-A670-ECEA40808E8D}"/>
    <cellStyle name="40% - Accent2 5 4 3" xfId="3649" xr:uid="{DAE13A88-B686-4BD6-808D-D969025B64B4}"/>
    <cellStyle name="40% - Accent2 5 4 3 2" xfId="9189" xr:uid="{A14A2995-F377-4FA8-B77E-4D1FE19C3D40}"/>
    <cellStyle name="40% - Accent2 5 4 4" xfId="7320" xr:uid="{69C9474D-B54E-432A-B03D-67AB4596D1EE}"/>
    <cellStyle name="40% - Accent2 5 5" xfId="1126" xr:uid="{B405F263-B9AD-4572-AF25-C3710A9DA3D2}"/>
    <cellStyle name="40% - Accent2 5 5 2" xfId="1127" xr:uid="{25737097-02D1-4D28-97C2-567278DCB0C0}"/>
    <cellStyle name="40% - Accent2 5 5 2 2" xfId="5352" xr:uid="{D62172AF-8552-4569-9EB0-F1DCC6FE901C}"/>
    <cellStyle name="40% - Accent2 5 5 2 2 2" xfId="10891" xr:uid="{8FA2BCCF-0E32-4135-B4BF-31AEB26CFFDA}"/>
    <cellStyle name="40% - Accent2 5 5 2 3" xfId="7323" xr:uid="{957B89E3-B628-4058-A113-1933F2F37A0B}"/>
    <cellStyle name="40% - Accent2 5 5 3" xfId="3650" xr:uid="{2001DE51-C9BB-40F6-8E25-1DDFF24C7C97}"/>
    <cellStyle name="40% - Accent2 5 5 3 2" xfId="9190" xr:uid="{C3E55459-5E7A-409A-9CB4-B08E422F2469}"/>
    <cellStyle name="40% - Accent2 5 5 4" xfId="7322" xr:uid="{E27F084A-76EF-4CFC-8771-48A1950D21D0}"/>
    <cellStyle name="40% - Accent2 5 6" xfId="1128" xr:uid="{0A1795D9-501B-4568-9F0B-95A69C1824F3}"/>
    <cellStyle name="40% - Accent2 5 6 2" xfId="5346" xr:uid="{22612179-CDAC-4576-91AE-087E8ED9F83A}"/>
    <cellStyle name="40% - Accent2 5 6 2 2" xfId="10885" xr:uid="{CAA0EB4F-626B-4672-BA4D-93A4331B73B4}"/>
    <cellStyle name="40% - Accent2 5 6 3" xfId="7324" xr:uid="{F7599CCB-E266-4FD7-930C-B35BC95B5AE1}"/>
    <cellStyle name="40% - Accent2 5 7" xfId="3644" xr:uid="{5F254038-AEEE-45C1-B290-70CAA4438365}"/>
    <cellStyle name="40% - Accent2 5 7 2" xfId="9184" xr:uid="{E3343408-B4BA-47F1-9E20-71B913B1E9FF}"/>
    <cellStyle name="40% - Accent2 5 8" xfId="7309" xr:uid="{6AC6C763-5A3B-4595-B661-76F0C0CEC7D0}"/>
    <cellStyle name="40% - Accent2 6" xfId="1129" xr:uid="{D5A46EF7-47CE-43BB-AD35-C30BB7145D99}"/>
    <cellStyle name="40% - Accent2 6 2" xfId="1130" xr:uid="{E1E311B5-4AAC-4129-B61F-5C4F8739A0E7}"/>
    <cellStyle name="40% - Accent2 6 2 2" xfId="1131" xr:uid="{91F920BE-F6C1-433F-985A-EF70A2638548}"/>
    <cellStyle name="40% - Accent2 6 2 2 2" xfId="1132" xr:uid="{548DC3D0-59F2-4FCF-A6AC-1DA0CC50516A}"/>
    <cellStyle name="40% - Accent2 6 2 2 2 2" xfId="5355" xr:uid="{D771ABA8-4D1A-46E6-8EAF-4D98043F78C8}"/>
    <cellStyle name="40% - Accent2 6 2 2 2 2 2" xfId="10894" xr:uid="{BC0AC28B-5FAC-4EBC-B299-1DAD411CDB7C}"/>
    <cellStyle name="40% - Accent2 6 2 2 2 3" xfId="7328" xr:uid="{F2454636-15C1-4152-B8A3-45B7D0787A89}"/>
    <cellStyle name="40% - Accent2 6 2 2 3" xfId="3653" xr:uid="{FDB9C27A-E24C-422C-B823-EADBF3BC4082}"/>
    <cellStyle name="40% - Accent2 6 2 2 3 2" xfId="9193" xr:uid="{C9622DF4-AD2F-4500-933C-36763A25CAF1}"/>
    <cellStyle name="40% - Accent2 6 2 2 4" xfId="7327" xr:uid="{117F680A-C4A1-404F-A331-88DBACCB81DF}"/>
    <cellStyle name="40% - Accent2 6 2 3" xfId="1133" xr:uid="{E848CD75-9109-4FAB-BA62-CA325D3BDAF7}"/>
    <cellStyle name="40% - Accent2 6 2 3 2" xfId="1134" xr:uid="{850FDD11-205A-45E4-B327-BE02F6EC43C8}"/>
    <cellStyle name="40% - Accent2 6 2 3 2 2" xfId="5356" xr:uid="{A4B5FC8A-BB4D-4B44-A0E8-F143EFA70769}"/>
    <cellStyle name="40% - Accent2 6 2 3 2 2 2" xfId="10895" xr:uid="{D1297DB4-D497-42FB-A543-1DF0B33AB9C3}"/>
    <cellStyle name="40% - Accent2 6 2 3 2 3" xfId="7330" xr:uid="{263CE84A-BC9B-4F5D-BE52-B6293088C4A8}"/>
    <cellStyle name="40% - Accent2 6 2 3 3" xfId="3654" xr:uid="{FC8AA686-3F7B-40D3-82A4-59151FC44FFB}"/>
    <cellStyle name="40% - Accent2 6 2 3 3 2" xfId="9194" xr:uid="{97439544-C94B-4155-A311-54635D35B5CA}"/>
    <cellStyle name="40% - Accent2 6 2 3 4" xfId="7329" xr:uid="{B1A830F3-71FD-43CC-A19E-51E9B9DB87F0}"/>
    <cellStyle name="40% - Accent2 6 2 4" xfId="1135" xr:uid="{786B6120-2913-4D81-B7E6-D4C898FE8E17}"/>
    <cellStyle name="40% - Accent2 6 2 4 2" xfId="4636" xr:uid="{4D9F4205-C2C2-47B0-A8CD-772EC1009C5C}"/>
    <cellStyle name="40% - Accent2 6 2 4 2 2" xfId="10175" xr:uid="{B9A6C18C-A4B5-49F4-AD13-B088F29BBFB4}"/>
    <cellStyle name="40% - Accent2 6 2 4 3" xfId="7331" xr:uid="{0E2D48F2-36A5-45EA-88FD-C99ACB706154}"/>
    <cellStyle name="40% - Accent2 6 2 5" xfId="1136" xr:uid="{38AF4158-6585-46AB-BF33-594AA845725D}"/>
    <cellStyle name="40% - Accent2 6 2 5 2" xfId="5354" xr:uid="{67407288-E5A6-4A68-B07D-08E21AFE9C5D}"/>
    <cellStyle name="40% - Accent2 6 2 5 2 2" xfId="10893" xr:uid="{9D8DC6CE-2D97-43FE-9BB7-B4106A04E0D3}"/>
    <cellStyle name="40% - Accent2 6 2 5 3" xfId="7332" xr:uid="{E553334E-76EF-46A7-8745-FCAF1077B32D}"/>
    <cellStyle name="40% - Accent2 6 2 6" xfId="3652" xr:uid="{2D8CCA59-192A-4601-96F6-0511FA88BFAB}"/>
    <cellStyle name="40% - Accent2 6 2 6 2" xfId="9192" xr:uid="{CF54DB94-E92F-4315-9D51-D3D0DCCA4E65}"/>
    <cellStyle name="40% - Accent2 6 2 7" xfId="7326" xr:uid="{3A80117E-44DF-4B7B-99D8-5C29671404AF}"/>
    <cellStyle name="40% - Accent2 6 3" xfId="1137" xr:uid="{2E7B4D5C-BA42-44E4-A52C-2A80E047EEBA}"/>
    <cellStyle name="40% - Accent2 6 3 2" xfId="1138" xr:uid="{C62A9EE8-93F4-4D81-94A5-AE95E4BC9A4A}"/>
    <cellStyle name="40% - Accent2 6 3 2 2" xfId="4637" xr:uid="{BA3FA4A6-7675-4033-A095-FA91EDC11604}"/>
    <cellStyle name="40% - Accent2 6 3 2 2 2" xfId="10176" xr:uid="{B96BC16A-12EC-49B4-8F93-C11197D0A4A9}"/>
    <cellStyle name="40% - Accent2 6 3 2 3" xfId="7334" xr:uid="{90FA67A1-043E-4E21-A52A-A3E1A98EAADD}"/>
    <cellStyle name="40% - Accent2 6 3 3" xfId="1139" xr:uid="{F6572FDA-A4BC-456D-A0CD-0226B90F3214}"/>
    <cellStyle name="40% - Accent2 6 3 3 2" xfId="5357" xr:uid="{85CC30F2-B960-4E67-968F-B277CB562A65}"/>
    <cellStyle name="40% - Accent2 6 3 3 2 2" xfId="10896" xr:uid="{A9976274-B2D9-499A-B673-A27901AE4B52}"/>
    <cellStyle name="40% - Accent2 6 3 3 3" xfId="7335" xr:uid="{CA55F712-3554-4C2D-8D44-0467630BAFEA}"/>
    <cellStyle name="40% - Accent2 6 3 4" xfId="3655" xr:uid="{9A979A66-55CD-44A0-B1EA-55261D2D41E4}"/>
    <cellStyle name="40% - Accent2 6 3 4 2" xfId="9195" xr:uid="{2010CCA4-11D8-473F-83D8-8C64308DC282}"/>
    <cellStyle name="40% - Accent2 6 3 5" xfId="7333" xr:uid="{DE1E6922-A4B9-4EF4-81C8-C80BAECC485A}"/>
    <cellStyle name="40% - Accent2 6 4" xfId="1140" xr:uid="{1DDF93F8-B0B1-4365-BDCA-B7742BB1FB6B}"/>
    <cellStyle name="40% - Accent2 6 4 2" xfId="1141" xr:uid="{8F77F426-B5E8-4D2F-A661-B0998E6ED310}"/>
    <cellStyle name="40% - Accent2 6 4 2 2" xfId="5358" xr:uid="{7FC02AA4-B554-4A31-A2BA-9842DBE5F235}"/>
    <cellStyle name="40% - Accent2 6 4 2 2 2" xfId="10897" xr:uid="{B3F596C8-BC67-4CB3-B78F-C30578579431}"/>
    <cellStyle name="40% - Accent2 6 4 2 3" xfId="7337" xr:uid="{E4E7EBD1-A49F-4E26-8AD7-94D53424B586}"/>
    <cellStyle name="40% - Accent2 6 4 3" xfId="3656" xr:uid="{7627D04D-DC07-4F2B-82FC-B595E8B46216}"/>
    <cellStyle name="40% - Accent2 6 4 3 2" xfId="9196" xr:uid="{AE8444E1-5794-4916-8972-A260C7716A07}"/>
    <cellStyle name="40% - Accent2 6 4 4" xfId="7336" xr:uid="{CBF9CD13-3B72-4FE2-A960-677A54A94E7E}"/>
    <cellStyle name="40% - Accent2 6 5" xfId="1142" xr:uid="{05637A4A-7940-4C99-BC98-3D7752958886}"/>
    <cellStyle name="40% - Accent2 6 5 2" xfId="1143" xr:uid="{C65A658D-5695-4460-BD3C-92FF311B5966}"/>
    <cellStyle name="40% - Accent2 6 5 2 2" xfId="5359" xr:uid="{33E5F2AF-968F-4C0E-AC5F-7F07BA31976B}"/>
    <cellStyle name="40% - Accent2 6 5 2 2 2" xfId="10898" xr:uid="{E05A2008-72B1-459A-8EC0-A14971BD9D80}"/>
    <cellStyle name="40% - Accent2 6 5 2 3" xfId="7339" xr:uid="{29E53493-B2A4-4D69-AAEE-7A7A94A6531E}"/>
    <cellStyle name="40% - Accent2 6 5 3" xfId="3657" xr:uid="{5BF0AF69-2875-4990-A908-65633850F5AD}"/>
    <cellStyle name="40% - Accent2 6 5 3 2" xfId="9197" xr:uid="{2E3C1B00-37A4-42BB-9EBE-28F27456FBAB}"/>
    <cellStyle name="40% - Accent2 6 5 4" xfId="7338" xr:uid="{F0AAE337-7F99-42A7-AC07-9FD712E32FD2}"/>
    <cellStyle name="40% - Accent2 6 6" xfId="1144" xr:uid="{7BE8149D-1687-4E25-8700-EFB666F10698}"/>
    <cellStyle name="40% - Accent2 6 6 2" xfId="5353" xr:uid="{F6C52302-388C-4DEF-9D02-0E0DD88473F7}"/>
    <cellStyle name="40% - Accent2 6 6 2 2" xfId="10892" xr:uid="{16A17121-E506-4E3A-8057-98392B3A72DC}"/>
    <cellStyle name="40% - Accent2 6 6 3" xfId="7340" xr:uid="{EFD4E9F0-E240-40FF-B056-319883329B78}"/>
    <cellStyle name="40% - Accent2 6 7" xfId="3651" xr:uid="{639491D6-3A5C-41EE-9811-A3E55C4D1E71}"/>
    <cellStyle name="40% - Accent2 6 7 2" xfId="9191" xr:uid="{8EA507DC-95AC-4950-BB47-0A98FA7F1B42}"/>
    <cellStyle name="40% - Accent2 6 8" xfId="7325" xr:uid="{DE38EFAD-26AA-4277-90BF-5A0DD59057F5}"/>
    <cellStyle name="40% - Accent2 7" xfId="1145" xr:uid="{855D95A0-70FA-4D87-A9D2-3EAA81D6A290}"/>
    <cellStyle name="40% - Accent2 7 2" xfId="1146" xr:uid="{288BC7A0-79D9-4740-BD55-C591874569C5}"/>
    <cellStyle name="40% - Accent2 7 2 2" xfId="1147" xr:uid="{6CE2C1B3-9338-4F47-B660-602547545B03}"/>
    <cellStyle name="40% - Accent2 7 2 2 2" xfId="1148" xr:uid="{5B075640-3F2A-45C9-A337-D4304E55D4C7}"/>
    <cellStyle name="40% - Accent2 7 2 2 2 2" xfId="5362" xr:uid="{7A7E14C1-E39B-46B8-A765-D6C7D58D3BC5}"/>
    <cellStyle name="40% - Accent2 7 2 2 2 2 2" xfId="10901" xr:uid="{42D4AB75-176A-412F-86FC-ED86FEC0E943}"/>
    <cellStyle name="40% - Accent2 7 2 2 2 3" xfId="7344" xr:uid="{33D0F36C-77E7-4000-9285-50F6E73BE703}"/>
    <cellStyle name="40% - Accent2 7 2 2 3" xfId="3660" xr:uid="{5C8AF411-E536-41B4-8688-903630A54D0D}"/>
    <cellStyle name="40% - Accent2 7 2 2 3 2" xfId="9200" xr:uid="{247543EC-E668-483E-8742-0B4A63327EA7}"/>
    <cellStyle name="40% - Accent2 7 2 2 4" xfId="7343" xr:uid="{E3D3DE06-393C-4FD8-B4A5-F3FB5171B65C}"/>
    <cellStyle name="40% - Accent2 7 2 3" xfId="1149" xr:uid="{73929460-2F54-4868-810E-DCE424E37E52}"/>
    <cellStyle name="40% - Accent2 7 2 3 2" xfId="1150" xr:uid="{9AAFBF7B-03B3-4D85-97C1-774E03E1450C}"/>
    <cellStyle name="40% - Accent2 7 2 3 2 2" xfId="5363" xr:uid="{38F824BD-ACBB-469C-9FE7-89DADBEBAE05}"/>
    <cellStyle name="40% - Accent2 7 2 3 2 2 2" xfId="10902" xr:uid="{399C3643-7FE2-4CE6-A825-8F9B32DF4FBF}"/>
    <cellStyle name="40% - Accent2 7 2 3 2 3" xfId="7346" xr:uid="{926222C8-D60A-4AA0-AB91-47D6A9E80252}"/>
    <cellStyle name="40% - Accent2 7 2 3 3" xfId="3661" xr:uid="{2F6A31BD-DB1E-4503-9FBF-47E607B6768E}"/>
    <cellStyle name="40% - Accent2 7 2 3 3 2" xfId="9201" xr:uid="{5C925E60-FDD8-4AA1-B16B-8ED97D819EF5}"/>
    <cellStyle name="40% - Accent2 7 2 3 4" xfId="7345" xr:uid="{177A0A01-66C2-4E1B-B8A3-0A9F35711544}"/>
    <cellStyle name="40% - Accent2 7 2 4" xfId="1151" xr:uid="{868C1388-42CB-403A-84C4-1348FE2F0F0B}"/>
    <cellStyle name="40% - Accent2 7 2 4 2" xfId="4638" xr:uid="{CBF758E4-D0AF-4273-9CFB-D9EE7DDE5837}"/>
    <cellStyle name="40% - Accent2 7 2 4 2 2" xfId="10177" xr:uid="{EC149521-D70B-4625-A6F6-5724298C1587}"/>
    <cellStyle name="40% - Accent2 7 2 4 3" xfId="7347" xr:uid="{B2BB03F9-E82C-4107-98E1-4467D4C72210}"/>
    <cellStyle name="40% - Accent2 7 2 5" xfId="1152" xr:uid="{1FB4D5BE-4443-484D-A78F-2C9E7E4455B3}"/>
    <cellStyle name="40% - Accent2 7 2 5 2" xfId="5361" xr:uid="{31F751DC-907D-4D78-AEB8-CFB57F92A345}"/>
    <cellStyle name="40% - Accent2 7 2 5 2 2" xfId="10900" xr:uid="{6C3B6DD2-63CF-41FC-8390-AB6787C69173}"/>
    <cellStyle name="40% - Accent2 7 2 5 3" xfId="7348" xr:uid="{6CEF7702-F118-4FC9-A1F3-E6397675B8CE}"/>
    <cellStyle name="40% - Accent2 7 2 6" xfId="3659" xr:uid="{3F24A6D8-9E26-45DE-8648-66B7E84C8332}"/>
    <cellStyle name="40% - Accent2 7 2 6 2" xfId="9199" xr:uid="{1B93379D-82C3-428A-80EF-28FBA55440BD}"/>
    <cellStyle name="40% - Accent2 7 2 7" xfId="7342" xr:uid="{1D5DBA63-BA03-4CFB-A839-117859B19BEF}"/>
    <cellStyle name="40% - Accent2 7 3" xfId="1153" xr:uid="{4BC9B37E-52D0-42B6-9971-08AB5D9AFEB5}"/>
    <cellStyle name="40% - Accent2 7 3 2" xfId="1154" xr:uid="{4D41EE4D-DB83-4787-84B5-8C7B855C63AC}"/>
    <cellStyle name="40% - Accent2 7 3 2 2" xfId="4639" xr:uid="{3046ABA0-CF16-42C4-96B0-BED4288EE8E7}"/>
    <cellStyle name="40% - Accent2 7 3 2 2 2" xfId="10178" xr:uid="{D6F808AD-BCFE-4AA5-B5D3-DD12BBB59AEB}"/>
    <cellStyle name="40% - Accent2 7 3 2 3" xfId="7350" xr:uid="{AFCC7069-B7C0-4C0E-9239-E5792E42A157}"/>
    <cellStyle name="40% - Accent2 7 3 3" xfId="1155" xr:uid="{8428612F-9EC2-493D-8DD4-DA644860F6CD}"/>
    <cellStyle name="40% - Accent2 7 3 3 2" xfId="5364" xr:uid="{EAB976AD-13C8-4A00-8FBC-751E35D2F1E5}"/>
    <cellStyle name="40% - Accent2 7 3 3 2 2" xfId="10903" xr:uid="{14CCAE4E-386D-42C5-9EE6-D1CEAC8A7F16}"/>
    <cellStyle name="40% - Accent2 7 3 3 3" xfId="7351" xr:uid="{D2E7AF8C-C087-4F7A-BF69-5694A35B3323}"/>
    <cellStyle name="40% - Accent2 7 3 4" xfId="3662" xr:uid="{6F35B381-585A-469F-ABC4-A66922C877C3}"/>
    <cellStyle name="40% - Accent2 7 3 4 2" xfId="9202" xr:uid="{4952EA68-651D-4D67-B530-4C2D38B0A096}"/>
    <cellStyle name="40% - Accent2 7 3 5" xfId="7349" xr:uid="{56AFDF34-2A65-467A-9CD2-44D1A8AEBFC8}"/>
    <cellStyle name="40% - Accent2 7 4" xfId="1156" xr:uid="{508F8B1A-4CAA-47D1-8EEE-6BCAD9BF3468}"/>
    <cellStyle name="40% - Accent2 7 4 2" xfId="1157" xr:uid="{AF1564B7-6C06-4DF4-862D-91207C54B2E4}"/>
    <cellStyle name="40% - Accent2 7 4 2 2" xfId="5365" xr:uid="{B6724308-7B7A-4987-A34E-909EEE6080EC}"/>
    <cellStyle name="40% - Accent2 7 4 2 2 2" xfId="10904" xr:uid="{9B1ED482-7A97-40A6-BB62-671BF08DA5A9}"/>
    <cellStyle name="40% - Accent2 7 4 2 3" xfId="7353" xr:uid="{AAC2AF23-013C-46B7-90A2-04E916843ECD}"/>
    <cellStyle name="40% - Accent2 7 4 3" xfId="3663" xr:uid="{9781B2F9-7559-4A6C-BDC3-D0E40ECECE32}"/>
    <cellStyle name="40% - Accent2 7 4 3 2" xfId="9203" xr:uid="{2BDBBF71-6FAD-4089-8609-720910EC5F39}"/>
    <cellStyle name="40% - Accent2 7 4 4" xfId="7352" xr:uid="{52A58DE8-5B84-4ED2-8F52-E4FFFA2DE793}"/>
    <cellStyle name="40% - Accent2 7 5" xfId="1158" xr:uid="{619E25CD-8EDF-44C9-807C-E9518BF8B32A}"/>
    <cellStyle name="40% - Accent2 7 5 2" xfId="1159" xr:uid="{1344FB0F-4870-42B7-AC02-1E8832FB1B60}"/>
    <cellStyle name="40% - Accent2 7 5 2 2" xfId="5366" xr:uid="{9DF23735-A00E-4762-AE26-0983E3F0545F}"/>
    <cellStyle name="40% - Accent2 7 5 2 2 2" xfId="10905" xr:uid="{FBEDFC0E-567C-485A-AE3A-506EB33C04B0}"/>
    <cellStyle name="40% - Accent2 7 5 2 3" xfId="7355" xr:uid="{5E676DF5-C4FA-485F-9AC4-6EE7690BABC2}"/>
    <cellStyle name="40% - Accent2 7 5 3" xfId="3664" xr:uid="{8F454833-258A-4FA3-A673-2A4D0220C033}"/>
    <cellStyle name="40% - Accent2 7 5 3 2" xfId="9204" xr:uid="{74F3FCD8-6A96-48EC-9454-10875FC8D6C3}"/>
    <cellStyle name="40% - Accent2 7 5 4" xfId="7354" xr:uid="{D0A1639B-4C7B-459C-9F6C-46FA62064CFC}"/>
    <cellStyle name="40% - Accent2 7 6" xfId="1160" xr:uid="{07EFECEF-7B4C-42F9-AB03-5BD37C4F4211}"/>
    <cellStyle name="40% - Accent2 7 6 2" xfId="5360" xr:uid="{DD29D3F5-161A-43B0-9055-DE0A1B63C85F}"/>
    <cellStyle name="40% - Accent2 7 6 2 2" xfId="10899" xr:uid="{5A6F426F-F932-4268-9128-F01AB5546142}"/>
    <cellStyle name="40% - Accent2 7 6 3" xfId="7356" xr:uid="{6096F318-95E7-445D-9500-EC4782264A60}"/>
    <cellStyle name="40% - Accent2 7 7" xfId="3658" xr:uid="{1763D4A0-8B90-403C-8F47-AD64B8D86B9D}"/>
    <cellStyle name="40% - Accent2 7 7 2" xfId="9198" xr:uid="{2A394017-CE9C-48ED-80C6-4AC89DACAE7D}"/>
    <cellStyle name="40% - Accent2 7 8" xfId="7341" xr:uid="{DEDA89A0-73C4-4C4A-886A-72ADAF453D96}"/>
    <cellStyle name="40% - Accent2 8" xfId="1161" xr:uid="{76C8631A-7734-411F-ABB0-3132B1A6FDCC}"/>
    <cellStyle name="40% - Accent2 8 2" xfId="1162" xr:uid="{8B5D1B33-501D-4D6A-A02B-6F45A15A797E}"/>
    <cellStyle name="40% - Accent2 8 2 2" xfId="1163" xr:uid="{93EAC7EF-76D9-4D62-A514-BE7DDB5DD050}"/>
    <cellStyle name="40% - Accent2 8 2 2 2" xfId="5368" xr:uid="{6048D5D2-FF65-4A6F-AC86-B967A4DB40E0}"/>
    <cellStyle name="40% - Accent2 8 2 2 2 2" xfId="10907" xr:uid="{C52CCA61-7818-4AAD-9A16-9BDD397DB0A8}"/>
    <cellStyle name="40% - Accent2 8 2 2 3" xfId="7359" xr:uid="{9F44ADCF-0F17-46FE-940D-F611D9F405A2}"/>
    <cellStyle name="40% - Accent2 8 2 3" xfId="3666" xr:uid="{C35709F5-4B78-4278-816B-5A66BAFD9082}"/>
    <cellStyle name="40% - Accent2 8 2 3 2" xfId="9206" xr:uid="{EE39FBD0-7E26-458B-8B60-18BEE7F691CA}"/>
    <cellStyle name="40% - Accent2 8 2 4" xfId="7358" xr:uid="{8A013686-637C-42B5-9AC7-42515193910F}"/>
    <cellStyle name="40% - Accent2 8 3" xfId="1164" xr:uid="{B37CE0DC-AF5A-48AB-A84C-BB37B215E8C5}"/>
    <cellStyle name="40% - Accent2 8 3 2" xfId="1165" xr:uid="{4C4E1EE2-CFDF-4608-BA1A-6D664ABCB5B1}"/>
    <cellStyle name="40% - Accent2 8 3 2 2" xfId="5369" xr:uid="{BC3E3B36-65E0-43E2-9184-96404E24075D}"/>
    <cellStyle name="40% - Accent2 8 3 2 2 2" xfId="10908" xr:uid="{707A45BA-6458-4721-891A-B834BFDEF47B}"/>
    <cellStyle name="40% - Accent2 8 3 2 3" xfId="7361" xr:uid="{8CC09DD7-BB39-4096-8A18-8E30D81CF089}"/>
    <cellStyle name="40% - Accent2 8 3 3" xfId="3667" xr:uid="{24C2D712-ED7C-4214-896E-7E70AFDAD076}"/>
    <cellStyle name="40% - Accent2 8 3 3 2" xfId="9207" xr:uid="{EFB35181-6B35-4E79-BFB6-D80A28505A4E}"/>
    <cellStyle name="40% - Accent2 8 3 4" xfId="7360" xr:uid="{943E5E38-CD64-420F-9195-78AD854DA0D3}"/>
    <cellStyle name="40% - Accent2 8 4" xfId="1166" xr:uid="{ADE6B860-30CD-4064-AFFE-135DC8634767}"/>
    <cellStyle name="40% - Accent2 8 4 2" xfId="4640" xr:uid="{25EB7D18-8ACE-4D0D-AD8A-844FAF96D4EF}"/>
    <cellStyle name="40% - Accent2 8 4 2 2" xfId="10179" xr:uid="{247C3C4A-B9F1-4BE3-9577-648FEBD043C7}"/>
    <cellStyle name="40% - Accent2 8 4 3" xfId="7362" xr:uid="{430AC3F0-D914-4444-BEC0-C60100470900}"/>
    <cellStyle name="40% - Accent2 8 5" xfId="1167" xr:uid="{C5726EAD-4327-4D5C-B2B9-38CC5EF9C311}"/>
    <cellStyle name="40% - Accent2 8 5 2" xfId="5367" xr:uid="{40624BD0-ADC4-4244-9E89-9586F4F572BF}"/>
    <cellStyle name="40% - Accent2 8 5 2 2" xfId="10906" xr:uid="{1BC5D27B-2409-48E1-8726-B28D1CF493D4}"/>
    <cellStyle name="40% - Accent2 8 5 3" xfId="7363" xr:uid="{8AEF1163-6D01-4419-94D2-DBED7CEFC32B}"/>
    <cellStyle name="40% - Accent2 8 6" xfId="3665" xr:uid="{2F88C2EF-D58D-4D74-AF07-7FE448F9C387}"/>
    <cellStyle name="40% - Accent2 8 6 2" xfId="9205" xr:uid="{3403FA5A-CC8A-497C-95FB-1F88C4FBE076}"/>
    <cellStyle name="40% - Accent2 8 7" xfId="7357" xr:uid="{02E32F1C-970E-4BAC-B702-C1C358C167E5}"/>
    <cellStyle name="40% - Accent2 9" xfId="1168" xr:uid="{3DD2E3B4-A2F4-4743-AF95-8CFCDC47110F}"/>
    <cellStyle name="40% - Accent2 9 2" xfId="1169" xr:uid="{0753B48B-C632-41D9-8AB9-8EF9938812B5}"/>
    <cellStyle name="40% - Accent2 9 2 2" xfId="1170" xr:uid="{59775117-38DC-4012-A174-31DB5F799044}"/>
    <cellStyle name="40% - Accent2 9 2 2 2" xfId="5371" xr:uid="{FF3FF76C-2906-4A92-B733-C67AFFE65F1A}"/>
    <cellStyle name="40% - Accent2 9 2 2 2 2" xfId="10910" xr:uid="{A67B2B3F-F8CE-4E86-9D14-A0B861CE55F1}"/>
    <cellStyle name="40% - Accent2 9 2 2 3" xfId="7366" xr:uid="{D69050BB-FC23-4850-BA6F-8CECDC7B6138}"/>
    <cellStyle name="40% - Accent2 9 2 3" xfId="3669" xr:uid="{3DC781CD-484D-4017-A88D-EFBE31D2FEFF}"/>
    <cellStyle name="40% - Accent2 9 2 3 2" xfId="9209" xr:uid="{EC274C4B-446F-4638-8DE9-7B6DDCCD71B5}"/>
    <cellStyle name="40% - Accent2 9 2 4" xfId="7365" xr:uid="{1E040716-F7FE-4B34-AC95-03AFCEA6B53F}"/>
    <cellStyle name="40% - Accent2 9 3" xfId="1171" xr:uid="{DEB5B2BF-C1D7-4157-982B-45DF6495AB43}"/>
    <cellStyle name="40% - Accent2 9 3 2" xfId="1172" xr:uid="{9014D5D3-650E-4E55-9174-CFB5F2B79DD1}"/>
    <cellStyle name="40% - Accent2 9 3 2 2" xfId="5372" xr:uid="{7B7AF610-2564-43DA-82F4-C1D61A5DC323}"/>
    <cellStyle name="40% - Accent2 9 3 2 2 2" xfId="10911" xr:uid="{A38F9DBE-FA73-4E07-8894-36D65AD65B02}"/>
    <cellStyle name="40% - Accent2 9 3 2 3" xfId="7368" xr:uid="{2BE460A1-789E-4F65-B81D-98AE34FC6E36}"/>
    <cellStyle name="40% - Accent2 9 3 3" xfId="3670" xr:uid="{C5D40F82-CD01-4617-ABF6-3A719335C3BD}"/>
    <cellStyle name="40% - Accent2 9 3 3 2" xfId="9210" xr:uid="{430A27BC-E3ED-4AF6-A1BA-2E1E9CC01C42}"/>
    <cellStyle name="40% - Accent2 9 3 4" xfId="7367" xr:uid="{58E7D8FC-46BB-46EF-A559-E50D8C713085}"/>
    <cellStyle name="40% - Accent2 9 4" xfId="1173" xr:uid="{BFE5CE37-3059-4541-ADE8-F8F6DFEEDA47}"/>
    <cellStyle name="40% - Accent2 9 4 2" xfId="4641" xr:uid="{7F050C89-8B99-4974-AC1D-EEBDA58891A5}"/>
    <cellStyle name="40% - Accent2 9 4 2 2" xfId="10180" xr:uid="{DDC3C197-DBEA-470E-A231-21B411131DC9}"/>
    <cellStyle name="40% - Accent2 9 4 3" xfId="7369" xr:uid="{C9CC7609-F2BD-412B-83A1-3026BDB435D2}"/>
    <cellStyle name="40% - Accent2 9 5" xfId="1174" xr:uid="{5A76BF41-2D3B-4F20-A24E-6F9B9D9DABCC}"/>
    <cellStyle name="40% - Accent2 9 5 2" xfId="5370" xr:uid="{C5EF217B-A9A6-4312-AE37-50A975F0D956}"/>
    <cellStyle name="40% - Accent2 9 5 2 2" xfId="10909" xr:uid="{3122DF5A-728A-4B38-957A-DCA1AA35A874}"/>
    <cellStyle name="40% - Accent2 9 5 3" xfId="7370" xr:uid="{80624AC1-35C5-454E-BB1F-44EBBCB892E6}"/>
    <cellStyle name="40% - Accent2 9 6" xfId="3668" xr:uid="{5FE7B351-96D9-47B6-935C-250B8CDA4597}"/>
    <cellStyle name="40% - Accent2 9 6 2" xfId="9208" xr:uid="{165E52DA-5ED9-4CE6-B73C-9BDA46E033FE}"/>
    <cellStyle name="40% - Accent2 9 7" xfId="7364" xr:uid="{8E425DAB-A5DD-4441-8747-B54F4E41F775}"/>
    <cellStyle name="40% - Accent3" xfId="24" builtinId="39" customBuiltin="1"/>
    <cellStyle name="40% - Accent3 10" xfId="1175" xr:uid="{AAB9607A-28DD-4993-A6D1-367BC52B37D0}"/>
    <cellStyle name="40% - Accent3 10 2" xfId="1176" xr:uid="{8F745724-C825-4C83-B9D3-0CB7CF4A5C97}"/>
    <cellStyle name="40% - Accent3 10 2 2" xfId="1177" xr:uid="{96789159-FFF5-45F8-B204-F413FA44FE8F}"/>
    <cellStyle name="40% - Accent3 10 2 2 2" xfId="5375" xr:uid="{A4060362-8A7B-49F9-BAD5-458A64AC7BF8}"/>
    <cellStyle name="40% - Accent3 10 2 2 2 2" xfId="10914" xr:uid="{41CF68E7-CC35-43F2-A10E-1BE96BB591A7}"/>
    <cellStyle name="40% - Accent3 10 2 2 3" xfId="7374" xr:uid="{42F09B4F-ADC5-47D5-AF45-8AB3791403D3}"/>
    <cellStyle name="40% - Accent3 10 2 3" xfId="3672" xr:uid="{F2995F39-6E72-4137-86B0-76563B6D6C88}"/>
    <cellStyle name="40% - Accent3 10 2 3 2" xfId="9212" xr:uid="{699421F8-8F82-4A10-9514-070132872D14}"/>
    <cellStyle name="40% - Accent3 10 2 4" xfId="7373" xr:uid="{64D4B84A-3E06-49D7-8436-C51642239C33}"/>
    <cellStyle name="40% - Accent3 10 3" xfId="1178" xr:uid="{BDCECECF-3545-4070-B297-BB48011773D7}"/>
    <cellStyle name="40% - Accent3 10 3 2" xfId="5374" xr:uid="{B33C5A1D-EA6B-4FE3-B7F0-223A568C2B77}"/>
    <cellStyle name="40% - Accent3 10 3 2 2" xfId="10913" xr:uid="{6EDDBF7E-0D59-4AF6-AC5C-FE72D43B77A8}"/>
    <cellStyle name="40% - Accent3 10 3 3" xfId="7375" xr:uid="{60078864-8447-491C-9090-40396308BDB2}"/>
    <cellStyle name="40% - Accent3 10 4" xfId="3671" xr:uid="{D256C221-CD1C-4D03-AD84-3B3D8FF897D9}"/>
    <cellStyle name="40% - Accent3 10 4 2" xfId="9211" xr:uid="{C3A0026B-CA9B-4FAA-833D-C00134B82B3B}"/>
    <cellStyle name="40% - Accent3 10 5" xfId="7372" xr:uid="{5B52E516-1578-467B-95D7-A7789BCA3605}"/>
    <cellStyle name="40% - Accent3 11" xfId="1179" xr:uid="{FB27E000-1DA9-41C4-9186-50C8194CCD98}"/>
    <cellStyle name="40% - Accent3 11 2" xfId="1180" xr:uid="{0DA4A802-D6A0-4BBD-BCB3-F418806E7CFF}"/>
    <cellStyle name="40% - Accent3 11 2 2" xfId="5376" xr:uid="{2C74011B-7135-474C-91F7-23D216AB739F}"/>
    <cellStyle name="40% - Accent3 11 2 2 2" xfId="10915" xr:uid="{82B18153-8ADE-47D2-8F8F-52ECB2D946EE}"/>
    <cellStyle name="40% - Accent3 11 2 3" xfId="7377" xr:uid="{511DA9F1-A502-404B-892F-E1B438F6537A}"/>
    <cellStyle name="40% - Accent3 11 3" xfId="3673" xr:uid="{AEB162CD-2A72-44D1-B428-0672A45115B4}"/>
    <cellStyle name="40% - Accent3 11 3 2" xfId="9213" xr:uid="{11A41568-0AA6-4A57-A3C6-2C2AE50C2338}"/>
    <cellStyle name="40% - Accent3 11 4" xfId="7376" xr:uid="{A838B838-293E-40F5-822A-008D4F577323}"/>
    <cellStyle name="40% - Accent3 12" xfId="1181" xr:uid="{727007C5-AD8C-493F-ACE4-67C10A4DA8B9}"/>
    <cellStyle name="40% - Accent3 12 2" xfId="1182" xr:uid="{14E467A5-A7E9-4110-8789-B664BE83D2AD}"/>
    <cellStyle name="40% - Accent3 12 2 2" xfId="5377" xr:uid="{F4E7EB0F-6A98-4F5D-B12C-778B6DBA0F7F}"/>
    <cellStyle name="40% - Accent3 12 2 2 2" xfId="10916" xr:uid="{0CB0DD7D-6128-41BA-8192-E708F7169B35}"/>
    <cellStyle name="40% - Accent3 12 2 3" xfId="7379" xr:uid="{80913CD1-2E86-4690-BECA-A4A51CDACB77}"/>
    <cellStyle name="40% - Accent3 12 3" xfId="3674" xr:uid="{0CF319A6-3A23-49AB-990D-267BCC004E6B}"/>
    <cellStyle name="40% - Accent3 12 3 2" xfId="9214" xr:uid="{F7AA2DEA-CE66-4C32-9B60-7F2BDB22EB05}"/>
    <cellStyle name="40% - Accent3 12 4" xfId="7378" xr:uid="{5DA75F65-5DA2-4048-9C46-761F4AC9205B}"/>
    <cellStyle name="40% - Accent3 13" xfId="1183" xr:uid="{F42EBBA9-6BD3-4553-8A78-62D919E731F2}"/>
    <cellStyle name="40% - Accent3 13 2" xfId="1184" xr:uid="{C81D5751-22AE-43C5-BA22-DD5141B94CBD}"/>
    <cellStyle name="40% - Accent3 13 2 2" xfId="5378" xr:uid="{EBEDAD70-969A-47E5-9DC2-ED580D237A71}"/>
    <cellStyle name="40% - Accent3 13 2 2 2" xfId="10917" xr:uid="{40828879-9AB5-4732-8D43-70A58DEBDA30}"/>
    <cellStyle name="40% - Accent3 13 2 3" xfId="7381" xr:uid="{C7048ECF-EF46-4B5E-9714-755B08EC232B}"/>
    <cellStyle name="40% - Accent3 13 3" xfId="3675" xr:uid="{FB99FACF-DC37-4B61-B0CE-0A6CFE4B6715}"/>
    <cellStyle name="40% - Accent3 13 3 2" xfId="9215" xr:uid="{078CC529-DA0C-400A-9F13-4DFE8309D2BA}"/>
    <cellStyle name="40% - Accent3 13 4" xfId="7380" xr:uid="{8262353F-6299-4521-9920-E21543597C1B}"/>
    <cellStyle name="40% - Accent3 14" xfId="1185" xr:uid="{212C8322-5C0A-41C9-9917-EE6245916331}"/>
    <cellStyle name="40% - Accent3 14 2" xfId="5373" xr:uid="{2DC4E434-2D10-4C9A-AB94-846DAC82F7DA}"/>
    <cellStyle name="40% - Accent3 14 2 2" xfId="10912" xr:uid="{EFD2D83D-A22A-45EF-8097-352F6A8FBA0B}"/>
    <cellStyle name="40% - Accent3 14 3" xfId="7382" xr:uid="{7AF810F8-E741-47DA-B226-1A9EE7CD4248}"/>
    <cellStyle name="40% - Accent3 15" xfId="3151" xr:uid="{8C5505AC-1DB5-4B30-8F27-F00F8FD56CB4}"/>
    <cellStyle name="40% - Accent3 15 2" xfId="8696" xr:uid="{A4D4B16C-474A-4F43-8F7D-5A9F655791B4}"/>
    <cellStyle name="40% - Accent3 16" xfId="7371" xr:uid="{AF60C3CF-DD49-4A89-B138-A69666E02838}"/>
    <cellStyle name="40% - Accent3 2" xfId="1186" xr:uid="{307E5370-99EC-4A71-94D8-40BCE37CD7DB}"/>
    <cellStyle name="40% - Accent3 2 2" xfId="1187" xr:uid="{AFFB4851-A420-4CEA-8877-6F87C59B23EF}"/>
    <cellStyle name="40% - Accent3 2 2 2" xfId="1188" xr:uid="{FA26CC37-83CC-4D8D-99FC-6942F22B68DB}"/>
    <cellStyle name="40% - Accent3 2 2 2 2" xfId="1189" xr:uid="{09F0B6F4-48AA-45B2-921B-5088545CC9FA}"/>
    <cellStyle name="40% - Accent3 2 2 2 2 2" xfId="1190" xr:uid="{22220114-4572-4814-B8DD-76F2CD3BFC08}"/>
    <cellStyle name="40% - Accent3 2 2 2 2 2 2" xfId="5382" xr:uid="{69EFD7A5-0903-4486-96E8-E562BDAF8B4B}"/>
    <cellStyle name="40% - Accent3 2 2 2 2 2 2 2" xfId="10921" xr:uid="{ADED90D1-742F-4E6F-BA73-06B5EA4E322E}"/>
    <cellStyle name="40% - Accent3 2 2 2 2 2 3" xfId="7387" xr:uid="{5F264A41-0DB7-478B-9F2C-CCDF389A65F4}"/>
    <cellStyle name="40% - Accent3 2 2 2 2 3" xfId="3678" xr:uid="{3457B0BD-105A-415E-9D07-CD8A355A2BC4}"/>
    <cellStyle name="40% - Accent3 2 2 2 2 3 2" xfId="9218" xr:uid="{2A994D62-7F30-413E-9308-9E499C515D81}"/>
    <cellStyle name="40% - Accent3 2 2 2 2 4" xfId="7386" xr:uid="{50AAE48A-EFD8-4A27-A0D0-1BAA5F047EBA}"/>
    <cellStyle name="40% - Accent3 2 2 2 3" xfId="1191" xr:uid="{7AAEEA53-1964-4477-99EB-E6D1F4ACFD7A}"/>
    <cellStyle name="40% - Accent3 2 2 2 3 2" xfId="1192" xr:uid="{ED7F384D-3425-49A9-9C01-E2C66CFA038A}"/>
    <cellStyle name="40% - Accent3 2 2 2 3 2 2" xfId="5383" xr:uid="{5E86070C-26D1-494D-B68C-559D61EA3AF5}"/>
    <cellStyle name="40% - Accent3 2 2 2 3 2 2 2" xfId="10922" xr:uid="{8EAD7051-0AFF-4578-B555-9C72B515936C}"/>
    <cellStyle name="40% - Accent3 2 2 2 3 2 3" xfId="7389" xr:uid="{41C4979C-99A1-4EE3-898F-93CC07C42B57}"/>
    <cellStyle name="40% - Accent3 2 2 2 3 3" xfId="3679" xr:uid="{8A3A6B9A-5A43-43E0-913C-083EEF6BF36B}"/>
    <cellStyle name="40% - Accent3 2 2 2 3 3 2" xfId="9219" xr:uid="{17378113-4B9C-422B-BEBF-9367E214D795}"/>
    <cellStyle name="40% - Accent3 2 2 2 3 4" xfId="7388" xr:uid="{E34CC6DD-A6F7-4839-A346-D7AF980A38E4}"/>
    <cellStyle name="40% - Accent3 2 2 2 4" xfId="1193" xr:uid="{DF63C3EC-99CB-4D3B-9FB1-DF2D45A0AF8C}"/>
    <cellStyle name="40% - Accent3 2 2 2 4 2" xfId="4642" xr:uid="{62D169EF-7AF3-42EF-8591-750D6A60C396}"/>
    <cellStyle name="40% - Accent3 2 2 2 4 2 2" xfId="10181" xr:uid="{7FD95111-6300-4347-BAC4-B922C3BD2F65}"/>
    <cellStyle name="40% - Accent3 2 2 2 4 3" xfId="7390" xr:uid="{A9BC0417-5391-4EE6-AFB2-BA1BC10C74D3}"/>
    <cellStyle name="40% - Accent3 2 2 2 5" xfId="1194" xr:uid="{9FE80F46-C744-46D0-98F5-BD6F7524E53D}"/>
    <cellStyle name="40% - Accent3 2 2 2 5 2" xfId="5381" xr:uid="{E5CA9D39-F4AA-4C67-855E-7BBAC9483575}"/>
    <cellStyle name="40% - Accent3 2 2 2 5 2 2" xfId="10920" xr:uid="{FA4F88C7-4307-4E3C-A075-E2B496860EA8}"/>
    <cellStyle name="40% - Accent3 2 2 2 5 3" xfId="7391" xr:uid="{1D2BE177-4910-42A2-A97F-7D1DD9227618}"/>
    <cellStyle name="40% - Accent3 2 2 2 6" xfId="3677" xr:uid="{D4ECB755-20A8-47F5-BE64-D9F929788197}"/>
    <cellStyle name="40% - Accent3 2 2 2 6 2" xfId="9217" xr:uid="{59AF5A7F-9674-4B18-94EC-5ECD5D2D8D6C}"/>
    <cellStyle name="40% - Accent3 2 2 2 7" xfId="7385" xr:uid="{B406ADDB-93B2-465F-A897-1B6E4F9BA7CE}"/>
    <cellStyle name="40% - Accent3 2 2 3" xfId="1195" xr:uid="{8A8C57E4-6985-4B91-878A-6790CD0CA092}"/>
    <cellStyle name="40% - Accent3 2 2 3 2" xfId="1196" xr:uid="{91197255-5800-440E-9C4B-A5435A0A2F3A}"/>
    <cellStyle name="40% - Accent3 2 2 3 2 2" xfId="4643" xr:uid="{BAB83120-367D-4C2D-84B3-F7B301B356C0}"/>
    <cellStyle name="40% - Accent3 2 2 3 2 2 2" xfId="10182" xr:uid="{88C4F951-101B-4817-8593-D3FE6E83FAC4}"/>
    <cellStyle name="40% - Accent3 2 2 3 2 3" xfId="7393" xr:uid="{16D4C769-DFF3-4CB7-813C-BF705EFEC474}"/>
    <cellStyle name="40% - Accent3 2 2 3 3" xfId="1197" xr:uid="{4FF5B608-6ADB-40C4-BC8F-D7BD446DEE1A}"/>
    <cellStyle name="40% - Accent3 2 2 3 3 2" xfId="5384" xr:uid="{088F6A50-3638-462D-B52B-3723A9A29225}"/>
    <cellStyle name="40% - Accent3 2 2 3 3 2 2" xfId="10923" xr:uid="{3327280B-FECF-4739-895C-4B22D03FF867}"/>
    <cellStyle name="40% - Accent3 2 2 3 3 3" xfId="7394" xr:uid="{309AC511-88E6-4605-9629-CA702C8DA271}"/>
    <cellStyle name="40% - Accent3 2 2 3 4" xfId="3680" xr:uid="{484DB957-1825-4851-954D-38DED50EC792}"/>
    <cellStyle name="40% - Accent3 2 2 3 4 2" xfId="9220" xr:uid="{D491F38B-B11E-4E12-B79D-01AC35423953}"/>
    <cellStyle name="40% - Accent3 2 2 3 5" xfId="7392" xr:uid="{3AB74154-57B4-415E-85D6-C897CE9D472E}"/>
    <cellStyle name="40% - Accent3 2 2 4" xfId="1198" xr:uid="{D538C61A-82D2-4096-91FA-540ACBC71087}"/>
    <cellStyle name="40% - Accent3 2 2 4 2" xfId="1199" xr:uid="{0F0D05C0-60F5-4578-9D69-243081500840}"/>
    <cellStyle name="40% - Accent3 2 2 4 2 2" xfId="5385" xr:uid="{F97B5C54-DEE6-4B22-BEC0-D8BBA3905AF2}"/>
    <cellStyle name="40% - Accent3 2 2 4 2 2 2" xfId="10924" xr:uid="{0420F5E5-D7D8-4A7A-B2A1-BA17C3668A30}"/>
    <cellStyle name="40% - Accent3 2 2 4 2 3" xfId="7396" xr:uid="{37EF7693-4CFB-4D9E-936C-34A74B2D61E4}"/>
    <cellStyle name="40% - Accent3 2 2 4 3" xfId="3681" xr:uid="{D8C78900-9C51-433C-BEF7-B8B2EE940778}"/>
    <cellStyle name="40% - Accent3 2 2 4 3 2" xfId="9221" xr:uid="{6DA732C5-FD9D-42E7-9FA5-1DDC2A0B2407}"/>
    <cellStyle name="40% - Accent3 2 2 4 4" xfId="7395" xr:uid="{55CFD76C-8002-49A9-8228-EF9BDEE2551E}"/>
    <cellStyle name="40% - Accent3 2 2 5" xfId="1200" xr:uid="{8CC285CD-B4D1-42B8-97BA-CABC5DF50048}"/>
    <cellStyle name="40% - Accent3 2 2 5 2" xfId="1201" xr:uid="{28770717-3247-4710-BECA-C9B9A3F3A03C}"/>
    <cellStyle name="40% - Accent3 2 2 5 2 2" xfId="5386" xr:uid="{452DC7DC-5B73-4D87-8B57-E6E86EF425F5}"/>
    <cellStyle name="40% - Accent3 2 2 5 2 2 2" xfId="10925" xr:uid="{58F128A2-0B45-42D5-989B-D0E7FE83B39B}"/>
    <cellStyle name="40% - Accent3 2 2 5 2 3" xfId="7398" xr:uid="{3D66A87F-2C83-4DA3-BCA0-C6726B86B165}"/>
    <cellStyle name="40% - Accent3 2 2 5 3" xfId="3682" xr:uid="{E32EC8EF-B6A4-4F1F-85D1-B906F54224BC}"/>
    <cellStyle name="40% - Accent3 2 2 5 3 2" xfId="9222" xr:uid="{3BDC2DBF-B419-40AE-A78B-3739417CC8AF}"/>
    <cellStyle name="40% - Accent3 2 2 5 4" xfId="7397" xr:uid="{731E3391-C577-46E9-B74B-0B2D8D384267}"/>
    <cellStyle name="40% - Accent3 2 2 6" xfId="1202" xr:uid="{E791F330-2A46-455D-A20D-7E03D4506185}"/>
    <cellStyle name="40% - Accent3 2 2 6 2" xfId="5380" xr:uid="{477827BC-40EA-4F34-8EF6-BAD61B9FFE51}"/>
    <cellStyle name="40% - Accent3 2 2 6 2 2" xfId="10919" xr:uid="{4D5FC2A6-5B56-4140-9297-D2068621C72E}"/>
    <cellStyle name="40% - Accent3 2 2 6 3" xfId="7399" xr:uid="{8AE592B9-57B3-4871-B3EF-020AC01F12C1}"/>
    <cellStyle name="40% - Accent3 2 2 7" xfId="3676" xr:uid="{BFA5A0C0-8FE9-4E1F-BF26-2E5E327B5E1D}"/>
    <cellStyle name="40% - Accent3 2 2 7 2" xfId="9216" xr:uid="{5BD2056F-4935-427E-BD61-0AB614B1D85F}"/>
    <cellStyle name="40% - Accent3 2 2 8" xfId="7384" xr:uid="{C46167AB-B71A-42E1-A5A0-C7F8AF6B67CE}"/>
    <cellStyle name="40% - Accent3 2 3" xfId="1203" xr:uid="{866599CF-CBCA-4E11-8578-56899E1409D5}"/>
    <cellStyle name="40% - Accent3 2 3 2" xfId="1204" xr:uid="{0A31188D-711C-4C14-BA21-BDAAC7AF155E}"/>
    <cellStyle name="40% - Accent3 2 3 2 2" xfId="1205" xr:uid="{7AEE6737-44E4-4F64-BF39-B7A3C6172114}"/>
    <cellStyle name="40% - Accent3 2 3 2 2 2" xfId="5388" xr:uid="{6D4A960C-93EE-47AE-85B2-286166E8A5C5}"/>
    <cellStyle name="40% - Accent3 2 3 2 2 2 2" xfId="10927" xr:uid="{C59FD628-7FCD-4A48-99B7-440699131AD2}"/>
    <cellStyle name="40% - Accent3 2 3 2 2 3" xfId="7402" xr:uid="{3DD31495-E23C-4085-AD4D-BBC26B7C1D26}"/>
    <cellStyle name="40% - Accent3 2 3 2 3" xfId="3684" xr:uid="{C15E3C63-5E97-4B6E-A95E-19E6748F3C8E}"/>
    <cellStyle name="40% - Accent3 2 3 2 3 2" xfId="9224" xr:uid="{F5277EAD-08BF-415C-B7F6-B034BCDA3A61}"/>
    <cellStyle name="40% - Accent3 2 3 2 4" xfId="7401" xr:uid="{0CEDA071-F7F6-48C3-B392-9F5F984FD6FA}"/>
    <cellStyle name="40% - Accent3 2 3 3" xfId="1206" xr:uid="{E5CC33C7-DE27-4CB0-B4BE-32BA963FF119}"/>
    <cellStyle name="40% - Accent3 2 3 3 2" xfId="1207" xr:uid="{9A0615F8-9F90-4056-913E-3F605EF7E56F}"/>
    <cellStyle name="40% - Accent3 2 3 3 2 2" xfId="5389" xr:uid="{3E2CCAA7-6F7E-4FEC-A97F-8FA5BA0213F3}"/>
    <cellStyle name="40% - Accent3 2 3 3 2 2 2" xfId="10928" xr:uid="{F71818C2-230F-4370-9C38-416AF0A5C200}"/>
    <cellStyle name="40% - Accent3 2 3 3 2 3" xfId="7404" xr:uid="{1DE9B427-86B5-4EFA-95AB-A1653C9779D1}"/>
    <cellStyle name="40% - Accent3 2 3 3 3" xfId="3685" xr:uid="{51F82250-EDCE-43C0-8C4B-C8610DD95EE9}"/>
    <cellStyle name="40% - Accent3 2 3 3 3 2" xfId="9225" xr:uid="{D7EFD57E-99CC-4D2B-B590-E29D22A4FF97}"/>
    <cellStyle name="40% - Accent3 2 3 3 4" xfId="7403" xr:uid="{FD16E48D-B7C7-4E4B-8FC2-04F4466E9846}"/>
    <cellStyle name="40% - Accent3 2 3 4" xfId="1208" xr:uid="{ACA5128A-E83B-431F-A535-D0D18C9C1117}"/>
    <cellStyle name="40% - Accent3 2 3 4 2" xfId="4644" xr:uid="{DC163F90-96BD-4563-AB99-D174E471082F}"/>
    <cellStyle name="40% - Accent3 2 3 4 2 2" xfId="10183" xr:uid="{116F5170-60A9-4D60-A56B-1EF3D9766FE5}"/>
    <cellStyle name="40% - Accent3 2 3 4 3" xfId="7405" xr:uid="{D334EA4B-CA8F-4681-8E6C-5333BD7CB5CD}"/>
    <cellStyle name="40% - Accent3 2 3 5" xfId="1209" xr:uid="{BFD07BC7-3BEF-46DD-90EA-E0D4D5509EF1}"/>
    <cellStyle name="40% - Accent3 2 3 5 2" xfId="5387" xr:uid="{94F6D5DE-B171-454D-995E-D6F657E8605D}"/>
    <cellStyle name="40% - Accent3 2 3 5 2 2" xfId="10926" xr:uid="{DCD8A922-65EA-400C-8047-DB581B3E64D0}"/>
    <cellStyle name="40% - Accent3 2 3 5 3" xfId="7406" xr:uid="{50D1C153-2843-489C-A7A9-002932C12867}"/>
    <cellStyle name="40% - Accent3 2 3 6" xfId="3683" xr:uid="{D701CAFF-7CC8-454D-9CEA-0846FB6BA0F5}"/>
    <cellStyle name="40% - Accent3 2 3 6 2" xfId="9223" xr:uid="{8E090083-C878-4916-9A1D-899D8FD10CE8}"/>
    <cellStyle name="40% - Accent3 2 3 7" xfId="7400" xr:uid="{D1D6F439-427D-44B2-9492-12FAA7779324}"/>
    <cellStyle name="40% - Accent3 2 4" xfId="1210" xr:uid="{58B25BDE-14AA-4D3E-96AA-8F772A80919E}"/>
    <cellStyle name="40% - Accent3 2 4 2" xfId="1211" xr:uid="{640CFCC2-40AA-4360-90D8-68909177E59D}"/>
    <cellStyle name="40% - Accent3 2 4 2 2" xfId="4645" xr:uid="{5C25AD29-D5C0-4D83-85B3-F01514F52B20}"/>
    <cellStyle name="40% - Accent3 2 4 2 2 2" xfId="10184" xr:uid="{527F7081-55BA-4BD5-B37D-A906B226482C}"/>
    <cellStyle name="40% - Accent3 2 4 2 3" xfId="7408" xr:uid="{C7456F52-0401-4568-A2BC-4423405D6506}"/>
    <cellStyle name="40% - Accent3 2 4 3" xfId="1212" xr:uid="{84BBFAFB-50B3-4707-BCA6-AB4AB2C621D9}"/>
    <cellStyle name="40% - Accent3 2 4 3 2" xfId="5390" xr:uid="{B173C1B9-43CA-4E7A-92D3-F2CB82F9CFB2}"/>
    <cellStyle name="40% - Accent3 2 4 3 2 2" xfId="10929" xr:uid="{C4FB54EF-7F58-4149-8E59-B50F0466EAD3}"/>
    <cellStyle name="40% - Accent3 2 4 3 3" xfId="7409" xr:uid="{1AA8AFDA-36CE-48A3-B564-020AE5B3D562}"/>
    <cellStyle name="40% - Accent3 2 4 4" xfId="3686" xr:uid="{ADDEF777-D87C-4EF3-A25A-349ACA4EAAFB}"/>
    <cellStyle name="40% - Accent3 2 4 4 2" xfId="9226" xr:uid="{6AAE1B99-4A92-4971-AEDB-DF02B50352A3}"/>
    <cellStyle name="40% - Accent3 2 4 5" xfId="7407" xr:uid="{102CE4A2-0FFB-4EBF-B5D8-F2B16E9DE604}"/>
    <cellStyle name="40% - Accent3 2 5" xfId="1213" xr:uid="{674C2BD1-2DE9-4F76-9417-F9B8CDAC3E6D}"/>
    <cellStyle name="40% - Accent3 2 5 2" xfId="1214" xr:uid="{0064693C-1D04-4068-B866-C09D251B0242}"/>
    <cellStyle name="40% - Accent3 2 5 2 2" xfId="5391" xr:uid="{020DE34D-5299-4F47-9CCD-857C080EBB55}"/>
    <cellStyle name="40% - Accent3 2 5 2 2 2" xfId="10930" xr:uid="{B2C7E3B5-594E-4E5C-BE9A-626E8EEE7199}"/>
    <cellStyle name="40% - Accent3 2 5 2 3" xfId="7411" xr:uid="{6C056254-4257-4B11-A678-B7D8779D74EC}"/>
    <cellStyle name="40% - Accent3 2 5 3" xfId="3687" xr:uid="{FA9403AA-CA43-4300-AA7C-27A689B65B78}"/>
    <cellStyle name="40% - Accent3 2 5 3 2" xfId="9227" xr:uid="{14B8652B-3173-4E89-926D-169542052FC0}"/>
    <cellStyle name="40% - Accent3 2 5 4" xfId="7410" xr:uid="{D2A79AB7-DBFB-4C92-8052-670878785026}"/>
    <cellStyle name="40% - Accent3 2 6" xfId="1215" xr:uid="{D165014F-76DC-437A-8F66-F7EC28C295CD}"/>
    <cellStyle name="40% - Accent3 2 6 2" xfId="1216" xr:uid="{F58EA1F3-E6EB-4857-AD42-9579ABA99D86}"/>
    <cellStyle name="40% - Accent3 2 6 2 2" xfId="5392" xr:uid="{D2C4287C-E459-4E0B-868F-FDBBEA417008}"/>
    <cellStyle name="40% - Accent3 2 6 2 2 2" xfId="10931" xr:uid="{0E4D1F3A-F936-4528-8308-7126FBA0B986}"/>
    <cellStyle name="40% - Accent3 2 6 2 3" xfId="7413" xr:uid="{11ED8CCD-BAF7-400F-876E-964AFCAE59F1}"/>
    <cellStyle name="40% - Accent3 2 6 3" xfId="3688" xr:uid="{35FCA3DD-D1C4-4BD7-B914-A8BF547F8195}"/>
    <cellStyle name="40% - Accent3 2 6 3 2" xfId="9228" xr:uid="{624C09A0-8923-430C-ABE2-B9A08E79CDD1}"/>
    <cellStyle name="40% - Accent3 2 6 4" xfId="7412" xr:uid="{5C0B6B8E-E900-4CEE-AED0-3DF97820944B}"/>
    <cellStyle name="40% - Accent3 2 7" xfId="1217" xr:uid="{2C1E7CDF-95BC-431B-8FBF-A77506159E14}"/>
    <cellStyle name="40% - Accent3 2 7 2" xfId="5379" xr:uid="{FCCC306F-3C49-4948-862D-6D4AFC6029C5}"/>
    <cellStyle name="40% - Accent3 2 7 2 2" xfId="10918" xr:uid="{38B35C01-2A13-4229-8687-9EEAC3A5B37C}"/>
    <cellStyle name="40% - Accent3 2 7 3" xfId="7414" xr:uid="{9CCBB2DC-90D3-4E83-8E15-61977530B56F}"/>
    <cellStyle name="40% - Accent3 2 8" xfId="3168" xr:uid="{8276C08C-B7CC-4BEA-8404-32729B53B070}"/>
    <cellStyle name="40% - Accent3 2 8 2" xfId="8712" xr:uid="{11A3A15C-9645-45BE-A5DF-7CE28F81F34E}"/>
    <cellStyle name="40% - Accent3 2 9" xfId="7383" xr:uid="{84D63245-CA76-467B-B386-029641EB4D5E}"/>
    <cellStyle name="40% - Accent3 3" xfId="1218" xr:uid="{0DD40F87-C828-4E47-A444-DAB5A3B93976}"/>
    <cellStyle name="40% - Accent3 3 2" xfId="1219" xr:uid="{10A9E567-6B67-4967-B76D-F1DD24DEB4F3}"/>
    <cellStyle name="40% - Accent3 3 2 2" xfId="1220" xr:uid="{EEC24A5A-9E57-467F-9E60-343BAC845D37}"/>
    <cellStyle name="40% - Accent3 3 2 2 2" xfId="1221" xr:uid="{7B6A4A20-9262-4505-9852-514CEBDA70CC}"/>
    <cellStyle name="40% - Accent3 3 2 2 2 2" xfId="4646" xr:uid="{1A1A8E35-5EB0-4D36-B82F-93A78AB892AA}"/>
    <cellStyle name="40% - Accent3 3 2 2 2 2 2" xfId="10185" xr:uid="{12E3E231-EC5A-4EDC-ACEC-04EF3A7FC5B8}"/>
    <cellStyle name="40% - Accent3 3 2 2 2 3" xfId="7418" xr:uid="{8E584738-1714-44EC-B8D0-EFECAE589BE1}"/>
    <cellStyle name="40% - Accent3 3 2 2 3" xfId="1222" xr:uid="{036D6450-93D5-41B0-AF52-6E82D89D39FB}"/>
    <cellStyle name="40% - Accent3 3 2 2 3 2" xfId="5395" xr:uid="{CE3741E8-8121-4683-ACCE-DA81ED8A1D8F}"/>
    <cellStyle name="40% - Accent3 3 2 2 3 2 2" xfId="10934" xr:uid="{FD5FBB21-AA44-494E-AACD-98E50083D209}"/>
    <cellStyle name="40% - Accent3 3 2 2 3 3" xfId="7419" xr:uid="{DA4C9E74-6D71-4927-9724-04ECA8A73798}"/>
    <cellStyle name="40% - Accent3 3 2 2 4" xfId="3691" xr:uid="{DA5BB337-E51A-4BB3-89DA-20F3C5A6DF5B}"/>
    <cellStyle name="40% - Accent3 3 2 2 4 2" xfId="9231" xr:uid="{AEC57665-E633-42AF-8DDA-681B4D88B846}"/>
    <cellStyle name="40% - Accent3 3 2 2 5" xfId="7417" xr:uid="{833B213A-20BA-4401-BA49-A5FA126D621C}"/>
    <cellStyle name="40% - Accent3 3 2 3" xfId="1223" xr:uid="{2B206B5D-4660-42E5-A546-957C92394E51}"/>
    <cellStyle name="40% - Accent3 3 2 3 2" xfId="1224" xr:uid="{E1A94FF4-BBD5-4820-ACCE-D010741729BC}"/>
    <cellStyle name="40% - Accent3 3 2 3 2 2" xfId="5396" xr:uid="{E69722A7-C153-45BC-9637-53C8B53FAE41}"/>
    <cellStyle name="40% - Accent3 3 2 3 2 2 2" xfId="10935" xr:uid="{A8992A9A-DA50-4198-A9F3-2374597359DA}"/>
    <cellStyle name="40% - Accent3 3 2 3 2 3" xfId="7421" xr:uid="{816C31D9-D0B4-4CD4-84BD-1022F5B452CA}"/>
    <cellStyle name="40% - Accent3 3 2 3 3" xfId="3692" xr:uid="{2A0E8DE0-4996-47A7-8077-5A2FE195919F}"/>
    <cellStyle name="40% - Accent3 3 2 3 3 2" xfId="9232" xr:uid="{8BD3360E-DDB8-44DF-976E-68FD6E86CB3B}"/>
    <cellStyle name="40% - Accent3 3 2 3 4" xfId="7420" xr:uid="{F498CF9D-C3C9-48B7-AB2C-931A26A40460}"/>
    <cellStyle name="40% - Accent3 3 2 4" xfId="1225" xr:uid="{68128DC8-24A0-4B29-BA1D-B4FC9FE8321E}"/>
    <cellStyle name="40% - Accent3 3 2 4 2" xfId="1226" xr:uid="{9FC07D50-1122-40A0-B6FA-F2879C1A70A0}"/>
    <cellStyle name="40% - Accent3 3 2 4 2 2" xfId="5397" xr:uid="{273D9B2B-C0DA-480F-BE4F-78413D73BD9A}"/>
    <cellStyle name="40% - Accent3 3 2 4 2 2 2" xfId="10936" xr:uid="{F55AA9FE-C3D2-4C2C-AB2C-32FADF0901A7}"/>
    <cellStyle name="40% - Accent3 3 2 4 2 3" xfId="7423" xr:uid="{0C836065-F94D-44F2-B286-38FC80AC522D}"/>
    <cellStyle name="40% - Accent3 3 2 4 3" xfId="3693" xr:uid="{AFB34F26-5407-4791-B4F9-8333B89AE4BC}"/>
    <cellStyle name="40% - Accent3 3 2 4 3 2" xfId="9233" xr:uid="{1E784718-8EC2-40A7-8CA3-0172FC49B1FF}"/>
    <cellStyle name="40% - Accent3 3 2 4 4" xfId="7422" xr:uid="{305BECFB-1BA8-4430-A5FE-92E279634331}"/>
    <cellStyle name="40% - Accent3 3 2 5" xfId="1227" xr:uid="{A0193700-0F3D-46C2-BE86-855E5EC53088}"/>
    <cellStyle name="40% - Accent3 3 2 5 2" xfId="5394" xr:uid="{88D07DCD-BCD3-46FE-90A9-2EF4FE433C05}"/>
    <cellStyle name="40% - Accent3 3 2 5 2 2" xfId="10933" xr:uid="{8423E9DD-0FFE-4F9C-AECC-359203528EC5}"/>
    <cellStyle name="40% - Accent3 3 2 5 3" xfId="7424" xr:uid="{88844D90-08AD-4704-9396-026490A52B98}"/>
    <cellStyle name="40% - Accent3 3 2 6" xfId="3690" xr:uid="{FF0BCD81-B16D-41DA-BEBB-DE37B61CF498}"/>
    <cellStyle name="40% - Accent3 3 2 6 2" xfId="9230" xr:uid="{931626EB-4622-409A-97B7-BE15941744D2}"/>
    <cellStyle name="40% - Accent3 3 2 7" xfId="7416" xr:uid="{7370ABF7-2D06-47D8-A81F-9CE73A8DC551}"/>
    <cellStyle name="40% - Accent3 3 3" xfId="1228" xr:uid="{B3B73DF3-A92C-49E5-89DF-C2960AC4E211}"/>
    <cellStyle name="40% - Accent3 3 3 2" xfId="1229" xr:uid="{73F4803D-FEDF-4103-A858-BAB6B22F6EE7}"/>
    <cellStyle name="40% - Accent3 3 3 2 2" xfId="1230" xr:uid="{FFD7DB37-89F0-4DFB-B955-6797B4EDFB92}"/>
    <cellStyle name="40% - Accent3 3 3 2 2 2" xfId="5399" xr:uid="{D6891EB1-FE3C-44A9-8589-65306A7487DD}"/>
    <cellStyle name="40% - Accent3 3 3 2 2 2 2" xfId="10938" xr:uid="{188F8AE4-CF60-48E8-8404-ABA8F93B69C8}"/>
    <cellStyle name="40% - Accent3 3 3 2 2 3" xfId="7427" xr:uid="{B1DFDDA4-4679-4E07-B649-82FFFD3323E1}"/>
    <cellStyle name="40% - Accent3 3 3 2 3" xfId="3695" xr:uid="{E0754700-C3AB-4BDF-96D3-2010694983E6}"/>
    <cellStyle name="40% - Accent3 3 3 2 3 2" xfId="9235" xr:uid="{72274A46-7DE2-432F-85DE-05A62B9B199F}"/>
    <cellStyle name="40% - Accent3 3 3 2 4" xfId="7426" xr:uid="{F045D609-251F-4554-A1DA-FA565247F86A}"/>
    <cellStyle name="40% - Accent3 3 3 3" xfId="1231" xr:uid="{48FA8F8E-6DAC-49B0-98A6-2FAE05CAC4D6}"/>
    <cellStyle name="40% - Accent3 3 3 3 2" xfId="1232" xr:uid="{2E4AFAA7-B5F7-4FA8-8A39-540BE39E1D75}"/>
    <cellStyle name="40% - Accent3 3 3 3 2 2" xfId="5400" xr:uid="{9550A327-5E27-4005-AAB3-1DD18A394B11}"/>
    <cellStyle name="40% - Accent3 3 3 3 2 2 2" xfId="10939" xr:uid="{33BDC6C3-7AEC-4CBB-B289-57FC31400EB8}"/>
    <cellStyle name="40% - Accent3 3 3 3 2 3" xfId="7429" xr:uid="{29A31727-E3D8-441C-9B76-5DA41BECB76D}"/>
    <cellStyle name="40% - Accent3 3 3 3 3" xfId="3696" xr:uid="{D7F1AE6B-63E1-47DB-95E4-1A80C9645E29}"/>
    <cellStyle name="40% - Accent3 3 3 3 3 2" xfId="9236" xr:uid="{ABAA7AE0-A3B1-435D-B03F-AB60B43D068A}"/>
    <cellStyle name="40% - Accent3 3 3 3 4" xfId="7428" xr:uid="{A7CC2E3D-3546-47B6-BDB2-3FCC18116F9E}"/>
    <cellStyle name="40% - Accent3 3 3 4" xfId="1233" xr:uid="{58122B5D-0E30-4DD8-8B2A-0A03F10995BD}"/>
    <cellStyle name="40% - Accent3 3 3 4 2" xfId="4647" xr:uid="{3111593E-7F74-40B0-A796-7598ACD08DFA}"/>
    <cellStyle name="40% - Accent3 3 3 4 2 2" xfId="10186" xr:uid="{F02EB773-35BA-40F9-8ECF-51A66FF96D5E}"/>
    <cellStyle name="40% - Accent3 3 3 4 3" xfId="7430" xr:uid="{9151A620-F14D-44F2-BFEC-FC50ECCA88D1}"/>
    <cellStyle name="40% - Accent3 3 3 5" xfId="1234" xr:uid="{C850D0C1-A517-4C04-B5E8-EC25D3D9A744}"/>
    <cellStyle name="40% - Accent3 3 3 5 2" xfId="5398" xr:uid="{B26BE898-B55B-4509-8AAF-B8E5861640C4}"/>
    <cellStyle name="40% - Accent3 3 3 5 2 2" xfId="10937" xr:uid="{D984E37E-06AA-4506-A316-9D8032923B9B}"/>
    <cellStyle name="40% - Accent3 3 3 5 3" xfId="7431" xr:uid="{7A734EFC-94BA-471F-B93E-26004A8C504D}"/>
    <cellStyle name="40% - Accent3 3 3 6" xfId="3694" xr:uid="{CE57D948-9060-47BB-A2DD-DE295FF15C6B}"/>
    <cellStyle name="40% - Accent3 3 3 6 2" xfId="9234" xr:uid="{59AEBEBF-4CA6-41D3-AB12-54D9E42E0DE0}"/>
    <cellStyle name="40% - Accent3 3 3 7" xfId="7425" xr:uid="{BAF67635-A1CF-4799-B60E-AA2530154DA1}"/>
    <cellStyle name="40% - Accent3 3 4" xfId="1235" xr:uid="{73EF77EE-6FC2-4A3F-8A06-1B0E8CD44BA6}"/>
    <cellStyle name="40% - Accent3 3 4 2" xfId="1236" xr:uid="{A1D5FDB6-7740-4333-81CE-58B978F25984}"/>
    <cellStyle name="40% - Accent3 3 4 2 2" xfId="4648" xr:uid="{D4C1E573-8E20-4CE0-9641-0768B9E1CCC8}"/>
    <cellStyle name="40% - Accent3 3 4 2 2 2" xfId="10187" xr:uid="{6430E359-A0BF-4E8C-A47D-387F1D79F7E5}"/>
    <cellStyle name="40% - Accent3 3 4 2 3" xfId="7433" xr:uid="{E50E7E8E-4882-4D4C-A991-BB915354BD9B}"/>
    <cellStyle name="40% - Accent3 3 4 3" xfId="1237" xr:uid="{4044D962-DFC1-496D-B4D7-7A7B99F10D9A}"/>
    <cellStyle name="40% - Accent3 3 4 3 2" xfId="5401" xr:uid="{2FF69E68-9B7C-4DDF-A331-0511DDF50403}"/>
    <cellStyle name="40% - Accent3 3 4 3 2 2" xfId="10940" xr:uid="{CC106F99-5691-4640-A43B-331CBC5B6598}"/>
    <cellStyle name="40% - Accent3 3 4 3 3" xfId="7434" xr:uid="{CF2321B1-EE58-4100-837A-13013906D780}"/>
    <cellStyle name="40% - Accent3 3 4 4" xfId="3697" xr:uid="{5AA0D7F8-DAE8-44C2-8B5E-7A0D032145EA}"/>
    <cellStyle name="40% - Accent3 3 4 4 2" xfId="9237" xr:uid="{5C96A8C6-814B-4CA1-A5C7-21D2AB92C481}"/>
    <cellStyle name="40% - Accent3 3 4 5" xfId="7432" xr:uid="{EB6A8A17-0CBE-43D0-9A58-66A645C03A0B}"/>
    <cellStyle name="40% - Accent3 3 5" xfId="1238" xr:uid="{5D8F9A72-1AA0-4D10-AD5E-7B59FC87D38C}"/>
    <cellStyle name="40% - Accent3 3 5 2" xfId="1239" xr:uid="{02A86C95-10C0-40E5-A3C4-24A53651FDB9}"/>
    <cellStyle name="40% - Accent3 3 5 2 2" xfId="5402" xr:uid="{AE92D6F7-60DF-4E98-B6AC-2E3B3A690626}"/>
    <cellStyle name="40% - Accent3 3 5 2 2 2" xfId="10941" xr:uid="{97F69920-9A3A-4B57-B784-C2815FDA837D}"/>
    <cellStyle name="40% - Accent3 3 5 2 3" xfId="7436" xr:uid="{6BC140C4-58C4-4D34-A50E-A874FDBBA15F}"/>
    <cellStyle name="40% - Accent3 3 5 3" xfId="3698" xr:uid="{40375D16-46C4-424B-87A3-699C320085FD}"/>
    <cellStyle name="40% - Accent3 3 5 3 2" xfId="9238" xr:uid="{8DB3BCF9-B33B-4306-BAFA-7ED60E0FF4F3}"/>
    <cellStyle name="40% - Accent3 3 5 4" xfId="7435" xr:uid="{D633453F-91F6-41EB-81FD-6042C2B8100F}"/>
    <cellStyle name="40% - Accent3 3 6" xfId="1240" xr:uid="{D15804A9-D16A-4010-A131-6BB68CAE4F4D}"/>
    <cellStyle name="40% - Accent3 3 6 2" xfId="1241" xr:uid="{E73BF7C6-4480-4914-9A9B-C777DBAEFA5D}"/>
    <cellStyle name="40% - Accent3 3 6 2 2" xfId="5403" xr:uid="{04FBF54B-1400-4F35-B556-2D29EF9025A8}"/>
    <cellStyle name="40% - Accent3 3 6 2 2 2" xfId="10942" xr:uid="{0C3EE36E-179C-46F6-8A52-F9B1E4A7A59C}"/>
    <cellStyle name="40% - Accent3 3 6 2 3" xfId="7438" xr:uid="{F70F9F1F-8BC3-4293-8C97-14E9B712B20F}"/>
    <cellStyle name="40% - Accent3 3 6 3" xfId="3699" xr:uid="{910E55A6-EF4F-414B-9201-9D756F805A8D}"/>
    <cellStyle name="40% - Accent3 3 6 3 2" xfId="9239" xr:uid="{D14DA8CB-B92C-4BAD-8E53-1A7CB4D895A3}"/>
    <cellStyle name="40% - Accent3 3 6 4" xfId="7437" xr:uid="{B78E9CDB-F6F3-4F4A-9E86-97782C9DEE56}"/>
    <cellStyle name="40% - Accent3 3 7" xfId="1242" xr:uid="{A1C8BC29-62FF-48B0-B606-F15353808835}"/>
    <cellStyle name="40% - Accent3 3 7 2" xfId="5393" xr:uid="{9C36E201-FCC2-4481-8A83-010970ECA873}"/>
    <cellStyle name="40% - Accent3 3 7 2 2" xfId="10932" xr:uid="{D11C1409-DCEF-433B-97AA-0814B8C85D94}"/>
    <cellStyle name="40% - Accent3 3 7 3" xfId="7439" xr:uid="{9B3AFF75-488E-40E1-831B-2D297DF6A4A0}"/>
    <cellStyle name="40% - Accent3 3 8" xfId="3689" xr:uid="{B8DA45BF-CF8E-4F95-97BE-C343BF697D6D}"/>
    <cellStyle name="40% - Accent3 3 8 2" xfId="9229" xr:uid="{E52B2D08-2745-4FE3-801F-BFC920F8AE25}"/>
    <cellStyle name="40% - Accent3 3 9" xfId="7415" xr:uid="{2FE95A21-72BC-4E86-88C4-6FF80AD7865B}"/>
    <cellStyle name="40% - Accent3 4" xfId="1243" xr:uid="{ECA7909F-E64E-435A-9A71-81ABD0227D48}"/>
    <cellStyle name="40% - Accent3 4 2" xfId="1244" xr:uid="{F8F1053D-D63C-4627-8380-245DC7B14415}"/>
    <cellStyle name="40% - Accent3 4 2 2" xfId="1245" xr:uid="{BB5E8536-5B69-40CA-9B58-B68D7D9C49F8}"/>
    <cellStyle name="40% - Accent3 4 2 2 2" xfId="1246" xr:uid="{DE839B19-501B-4508-9502-3B98667CAB1D}"/>
    <cellStyle name="40% - Accent3 4 2 2 2 2" xfId="5406" xr:uid="{2DBACD0A-0BEB-4920-989C-32A59EF582DF}"/>
    <cellStyle name="40% - Accent3 4 2 2 2 2 2" xfId="10945" xr:uid="{87D6C642-B4E9-4A88-A055-D7EF769F1381}"/>
    <cellStyle name="40% - Accent3 4 2 2 2 3" xfId="7443" xr:uid="{72DFA871-9687-4A73-B778-CA11303C5410}"/>
    <cellStyle name="40% - Accent3 4 2 2 3" xfId="3702" xr:uid="{7BF96A3F-45CB-4C61-8C1A-70F243FBBB05}"/>
    <cellStyle name="40% - Accent3 4 2 2 3 2" xfId="9242" xr:uid="{2F689FA4-2405-4CA6-989A-5A2CB4377E7C}"/>
    <cellStyle name="40% - Accent3 4 2 2 4" xfId="7442" xr:uid="{427EA7C5-6288-4C7E-99F8-3D39189F1C9F}"/>
    <cellStyle name="40% - Accent3 4 2 3" xfId="1247" xr:uid="{4246E220-2CC4-42E0-9CA4-66FC12A33B27}"/>
    <cellStyle name="40% - Accent3 4 2 3 2" xfId="1248" xr:uid="{F6CAD31E-26C4-4834-8196-5FC350FAFFAF}"/>
    <cellStyle name="40% - Accent3 4 2 3 2 2" xfId="5407" xr:uid="{B63EA365-EAC8-4C11-B574-5A592CD60CA8}"/>
    <cellStyle name="40% - Accent3 4 2 3 2 2 2" xfId="10946" xr:uid="{C36D9E36-0756-493B-B338-7CB8E3461C1C}"/>
    <cellStyle name="40% - Accent3 4 2 3 2 3" xfId="7445" xr:uid="{1CD0E5FB-097E-4177-8B65-19F2643DD376}"/>
    <cellStyle name="40% - Accent3 4 2 3 3" xfId="3703" xr:uid="{841B1E18-7872-4F33-A888-9233717C1AB2}"/>
    <cellStyle name="40% - Accent3 4 2 3 3 2" xfId="9243" xr:uid="{CA3887B8-F9D7-4B8C-AC4C-F900D6412BED}"/>
    <cellStyle name="40% - Accent3 4 2 3 4" xfId="7444" xr:uid="{521309FF-9437-48CB-818C-77A9A9EBB4A3}"/>
    <cellStyle name="40% - Accent3 4 2 4" xfId="1249" xr:uid="{C3BEE8BA-2C04-44B1-A350-D17E8F7D263A}"/>
    <cellStyle name="40% - Accent3 4 2 4 2" xfId="4649" xr:uid="{132B7350-5C11-4DB8-87FE-4AE7C10EF0E1}"/>
    <cellStyle name="40% - Accent3 4 2 4 2 2" xfId="10188" xr:uid="{ED4FFF6A-49DD-4224-866D-FFFB5DDF4B4A}"/>
    <cellStyle name="40% - Accent3 4 2 4 3" xfId="7446" xr:uid="{DB11CD7C-82A5-4E23-873F-01A36A7354CE}"/>
    <cellStyle name="40% - Accent3 4 2 5" xfId="1250" xr:uid="{B843B1B1-5E3D-49AE-B996-B086CB37D16D}"/>
    <cellStyle name="40% - Accent3 4 2 5 2" xfId="5405" xr:uid="{927CD747-B955-41C9-BC0F-C528A626F8D1}"/>
    <cellStyle name="40% - Accent3 4 2 5 2 2" xfId="10944" xr:uid="{35522C34-4499-4054-980A-D81E1BBBDA68}"/>
    <cellStyle name="40% - Accent3 4 2 5 3" xfId="7447" xr:uid="{62F04A4F-AC44-4867-8DDE-639B681B71BB}"/>
    <cellStyle name="40% - Accent3 4 2 6" xfId="3701" xr:uid="{756C78FC-5FF6-4CB1-9440-8279BB32EE80}"/>
    <cellStyle name="40% - Accent3 4 2 6 2" xfId="9241" xr:uid="{14DCECDA-3B6F-4527-B3E8-59E767FD545A}"/>
    <cellStyle name="40% - Accent3 4 2 7" xfId="7441" xr:uid="{8167C251-9604-4313-A397-F64F68F3BF87}"/>
    <cellStyle name="40% - Accent3 4 3" xfId="1251" xr:uid="{180D889F-C650-4E2E-90D1-DBBD68B051C2}"/>
    <cellStyle name="40% - Accent3 4 3 2" xfId="1252" xr:uid="{3B8B3D81-B946-44D9-A461-5FAAF550CFC0}"/>
    <cellStyle name="40% - Accent3 4 3 2 2" xfId="4650" xr:uid="{AAD1C224-49F9-419F-9850-D54CB159C707}"/>
    <cellStyle name="40% - Accent3 4 3 2 2 2" xfId="10189" xr:uid="{B77F17F6-44AF-45C7-8018-5471ADFD1EB5}"/>
    <cellStyle name="40% - Accent3 4 3 2 3" xfId="7449" xr:uid="{8743C9A5-939E-4566-B6DB-5A1CB5A2C874}"/>
    <cellStyle name="40% - Accent3 4 3 3" xfId="1253" xr:uid="{38DD05CF-FF51-48AC-B8DF-3FC2230C2A3E}"/>
    <cellStyle name="40% - Accent3 4 3 3 2" xfId="5408" xr:uid="{871DE412-7CD5-4A75-BCB0-62D282455537}"/>
    <cellStyle name="40% - Accent3 4 3 3 2 2" xfId="10947" xr:uid="{74ED6B97-80E8-4F01-B22F-D494EB1A6EE4}"/>
    <cellStyle name="40% - Accent3 4 3 3 3" xfId="7450" xr:uid="{67FC1D95-BDC4-44E6-B782-C67237DA1F11}"/>
    <cellStyle name="40% - Accent3 4 3 4" xfId="3704" xr:uid="{AE778A1C-3117-4D29-9FB9-7EA28F1ADCD4}"/>
    <cellStyle name="40% - Accent3 4 3 4 2" xfId="9244" xr:uid="{6F249294-5667-42B8-A144-289A11126E94}"/>
    <cellStyle name="40% - Accent3 4 3 5" xfId="7448" xr:uid="{CF11F2DC-DCE6-4092-ADE5-3DBEFAE40001}"/>
    <cellStyle name="40% - Accent3 4 4" xfId="1254" xr:uid="{50640AB7-E8D0-496D-B8B7-EED068781E2D}"/>
    <cellStyle name="40% - Accent3 4 4 2" xfId="1255" xr:uid="{FF6F3DEC-8BCA-41DF-8D11-196462943634}"/>
    <cellStyle name="40% - Accent3 4 4 2 2" xfId="5409" xr:uid="{BFC84CB5-0C41-49AD-9F0D-486FD4E458D0}"/>
    <cellStyle name="40% - Accent3 4 4 2 2 2" xfId="10948" xr:uid="{1EF78267-E68B-4DA8-95F4-C13B4CB65C02}"/>
    <cellStyle name="40% - Accent3 4 4 2 3" xfId="7452" xr:uid="{94C510C2-CB8A-449E-A7E7-135578918DB8}"/>
    <cellStyle name="40% - Accent3 4 4 3" xfId="3705" xr:uid="{7DB7BB83-3E1A-4943-A422-3BA5420107C2}"/>
    <cellStyle name="40% - Accent3 4 4 3 2" xfId="9245" xr:uid="{3F3EB9D3-BD6C-44C8-BE1E-2C409C3FC04C}"/>
    <cellStyle name="40% - Accent3 4 4 4" xfId="7451" xr:uid="{BDC4A5BB-A382-4E9D-B467-F8D517FC3B5A}"/>
    <cellStyle name="40% - Accent3 4 5" xfId="1256" xr:uid="{F3741BC2-C4FA-4F70-A366-3DF7DDC7D78E}"/>
    <cellStyle name="40% - Accent3 4 5 2" xfId="1257" xr:uid="{02FE7B0E-D4DB-4CCB-83C8-4D2E14079E44}"/>
    <cellStyle name="40% - Accent3 4 5 2 2" xfId="5410" xr:uid="{7F796CF1-BCF5-4B9C-9764-3A36D8078E6D}"/>
    <cellStyle name="40% - Accent3 4 5 2 2 2" xfId="10949" xr:uid="{F4ADD20A-B09B-4306-AA63-3AA41AA310DC}"/>
    <cellStyle name="40% - Accent3 4 5 2 3" xfId="7454" xr:uid="{EC9A5CDB-736F-4BF9-B579-9CB502DB9D42}"/>
    <cellStyle name="40% - Accent3 4 5 3" xfId="3706" xr:uid="{93FDC8B2-DF1F-40CA-95BE-40D795CDBE71}"/>
    <cellStyle name="40% - Accent3 4 5 3 2" xfId="9246" xr:uid="{D73C9A47-11FE-4074-99F7-BA5E232503DB}"/>
    <cellStyle name="40% - Accent3 4 5 4" xfId="7453" xr:uid="{369AC884-5F5C-4360-8E21-01CDA24E9390}"/>
    <cellStyle name="40% - Accent3 4 6" xfId="1258" xr:uid="{A3EEB2AA-BDDA-4F12-80F1-B09FB3A109F3}"/>
    <cellStyle name="40% - Accent3 4 6 2" xfId="5404" xr:uid="{45DD661C-20FF-4ACF-80A0-E284112E60C1}"/>
    <cellStyle name="40% - Accent3 4 6 2 2" xfId="10943" xr:uid="{C5A79B23-50F3-44C2-9197-E829C238B834}"/>
    <cellStyle name="40% - Accent3 4 6 3" xfId="7455" xr:uid="{A7857060-C24D-43C5-9C3F-EA6FEA5BAB41}"/>
    <cellStyle name="40% - Accent3 4 7" xfId="3700" xr:uid="{755149D5-C7A0-4FDF-A93A-A0E1F3CA0B68}"/>
    <cellStyle name="40% - Accent3 4 7 2" xfId="9240" xr:uid="{50CA0039-319C-4490-8EFA-65C0A76D9386}"/>
    <cellStyle name="40% - Accent3 4 8" xfId="7440" xr:uid="{05BF88A8-435D-4FB3-83D7-D24B2CB84A67}"/>
    <cellStyle name="40% - Accent3 5" xfId="1259" xr:uid="{9CCC0DE2-F1BD-4C1F-9B0A-8E84C71DB7FA}"/>
    <cellStyle name="40% - Accent3 5 2" xfId="1260" xr:uid="{F8E89A8B-4E53-4D56-A5E9-643A38A08E39}"/>
    <cellStyle name="40% - Accent3 5 2 2" xfId="1261" xr:uid="{713CA4FA-DB44-4BEC-B54B-AC8130BFA3FB}"/>
    <cellStyle name="40% - Accent3 5 2 2 2" xfId="1262" xr:uid="{83FEA312-3097-4DD8-AF82-EA21187BEB9F}"/>
    <cellStyle name="40% - Accent3 5 2 2 2 2" xfId="5413" xr:uid="{ED24A889-D469-4AFF-8C91-B13207579B5A}"/>
    <cellStyle name="40% - Accent3 5 2 2 2 2 2" xfId="10952" xr:uid="{9D21F4C9-6CE9-4ADA-86F0-AE706C61C88D}"/>
    <cellStyle name="40% - Accent3 5 2 2 2 3" xfId="7459" xr:uid="{536FA05E-F069-411E-BC12-805CF6ED82E6}"/>
    <cellStyle name="40% - Accent3 5 2 2 3" xfId="3709" xr:uid="{2AFDF656-E78D-4A08-8AA9-F92466508FA7}"/>
    <cellStyle name="40% - Accent3 5 2 2 3 2" xfId="9249" xr:uid="{20F95EC8-3DF2-4149-A5EA-1550C5602646}"/>
    <cellStyle name="40% - Accent3 5 2 2 4" xfId="7458" xr:uid="{52FE0111-2FA0-4D75-901F-7F7972ECBFDC}"/>
    <cellStyle name="40% - Accent3 5 2 3" xfId="1263" xr:uid="{427BF78F-5F0F-42BC-9012-12E23A8E6AF3}"/>
    <cellStyle name="40% - Accent3 5 2 3 2" xfId="1264" xr:uid="{7460D387-A111-45CD-BFBB-4B0BD182BAF7}"/>
    <cellStyle name="40% - Accent3 5 2 3 2 2" xfId="5414" xr:uid="{27810754-22E6-471F-8AFE-D8D8C45961CA}"/>
    <cellStyle name="40% - Accent3 5 2 3 2 2 2" xfId="10953" xr:uid="{64B39600-AE91-40B3-A0C3-693ACF15B3F2}"/>
    <cellStyle name="40% - Accent3 5 2 3 2 3" xfId="7461" xr:uid="{00803804-1E5F-4B61-959E-92DABD699237}"/>
    <cellStyle name="40% - Accent3 5 2 3 3" xfId="3710" xr:uid="{FF4D01C4-C46C-4E47-97B2-936857EE0A75}"/>
    <cellStyle name="40% - Accent3 5 2 3 3 2" xfId="9250" xr:uid="{0759D00D-1EBF-4FD0-A213-365A2B200FC0}"/>
    <cellStyle name="40% - Accent3 5 2 3 4" xfId="7460" xr:uid="{FEC40C6C-CF5A-4EF9-B317-E09F0E7B91EB}"/>
    <cellStyle name="40% - Accent3 5 2 4" xfId="1265" xr:uid="{7E5186A5-0133-473A-952D-6324899B2A10}"/>
    <cellStyle name="40% - Accent3 5 2 4 2" xfId="4651" xr:uid="{BDEDF05A-6C2D-4A19-9738-E6625A0A9916}"/>
    <cellStyle name="40% - Accent3 5 2 4 2 2" xfId="10190" xr:uid="{F65DB981-5FAD-4205-9F6C-99150E6EF7A3}"/>
    <cellStyle name="40% - Accent3 5 2 4 3" xfId="7462" xr:uid="{4C136E60-E50C-477F-8C2A-0C0FBB661E3F}"/>
    <cellStyle name="40% - Accent3 5 2 5" xfId="1266" xr:uid="{860AA37F-8B7D-43F8-8AE7-00CCBE0FB4AB}"/>
    <cellStyle name="40% - Accent3 5 2 5 2" xfId="5412" xr:uid="{71DFD786-17F3-45EB-9086-4E3E78F6A29A}"/>
    <cellStyle name="40% - Accent3 5 2 5 2 2" xfId="10951" xr:uid="{EF75834D-AAC4-4CBB-891D-FE1E41ECC19A}"/>
    <cellStyle name="40% - Accent3 5 2 5 3" xfId="7463" xr:uid="{249A23CE-6742-40DB-AB5E-1DA4022E1BAC}"/>
    <cellStyle name="40% - Accent3 5 2 6" xfId="3708" xr:uid="{DD6467D8-4FB8-423F-B2E8-EAA6C4BC63A0}"/>
    <cellStyle name="40% - Accent3 5 2 6 2" xfId="9248" xr:uid="{BB1B278F-84F2-428B-B70F-FCF67383083B}"/>
    <cellStyle name="40% - Accent3 5 2 7" xfId="7457" xr:uid="{395EC70F-48EA-4207-B9E5-D25FF0F84072}"/>
    <cellStyle name="40% - Accent3 5 3" xfId="1267" xr:uid="{F1BFCBCA-4E22-40AD-9EA2-35FA0F31C96F}"/>
    <cellStyle name="40% - Accent3 5 3 2" xfId="1268" xr:uid="{26BF89F1-EEDC-40D1-BD9B-C9F66316E808}"/>
    <cellStyle name="40% - Accent3 5 3 2 2" xfId="4652" xr:uid="{3747E6A2-1209-44AB-B623-4DE7B508A688}"/>
    <cellStyle name="40% - Accent3 5 3 2 2 2" xfId="10191" xr:uid="{C60CCA45-E657-4F59-93AF-543F6BD4CBB1}"/>
    <cellStyle name="40% - Accent3 5 3 2 3" xfId="7465" xr:uid="{C2CFCBF8-33AE-4409-800A-A7F983CEF0A2}"/>
    <cellStyle name="40% - Accent3 5 3 3" xfId="1269" xr:uid="{232B443C-876A-480B-980F-DDAC167AB832}"/>
    <cellStyle name="40% - Accent3 5 3 3 2" xfId="5415" xr:uid="{398B4E57-03F3-454E-ADFB-A9F0D8908AA3}"/>
    <cellStyle name="40% - Accent3 5 3 3 2 2" xfId="10954" xr:uid="{B116494E-F911-4C0F-8225-DB2D4CCBD0DD}"/>
    <cellStyle name="40% - Accent3 5 3 3 3" xfId="7466" xr:uid="{0BD5E5E8-7F32-4C02-9E6D-6CA9798B4467}"/>
    <cellStyle name="40% - Accent3 5 3 4" xfId="3711" xr:uid="{3420EF44-7FBA-4F7F-AA5B-4B8AB2B4394E}"/>
    <cellStyle name="40% - Accent3 5 3 4 2" xfId="9251" xr:uid="{C5D63125-43D0-44F3-A1C9-8EBAD8479748}"/>
    <cellStyle name="40% - Accent3 5 3 5" xfId="7464" xr:uid="{017E7689-3D45-4179-A796-F9A66599DEBC}"/>
    <cellStyle name="40% - Accent3 5 4" xfId="1270" xr:uid="{C89BD5B1-6AA4-4376-A335-893887615A83}"/>
    <cellStyle name="40% - Accent3 5 4 2" xfId="1271" xr:uid="{087BB88B-2351-4883-A39E-8506B855B055}"/>
    <cellStyle name="40% - Accent3 5 4 2 2" xfId="5416" xr:uid="{EBE217BC-EA87-40BB-B031-563B58BEB054}"/>
    <cellStyle name="40% - Accent3 5 4 2 2 2" xfId="10955" xr:uid="{D4E5DF1D-AADA-4459-A880-E6AA28C74226}"/>
    <cellStyle name="40% - Accent3 5 4 2 3" xfId="7468" xr:uid="{E762A5C8-473F-4544-B1F7-C5A45C9A0478}"/>
    <cellStyle name="40% - Accent3 5 4 3" xfId="3712" xr:uid="{07F76EA8-DBF8-4FC3-AB33-42A91A29425D}"/>
    <cellStyle name="40% - Accent3 5 4 3 2" xfId="9252" xr:uid="{5F2235C5-096B-48E6-8194-D37838A7BBE5}"/>
    <cellStyle name="40% - Accent3 5 4 4" xfId="7467" xr:uid="{95E898E5-80E8-4C28-9836-D2922383D00A}"/>
    <cellStyle name="40% - Accent3 5 5" xfId="1272" xr:uid="{EE001F26-D35B-4100-BF0F-45E3D9F883D9}"/>
    <cellStyle name="40% - Accent3 5 5 2" xfId="1273" xr:uid="{2BC7D26C-E344-4063-B750-C559D1F32B67}"/>
    <cellStyle name="40% - Accent3 5 5 2 2" xfId="5417" xr:uid="{AC9772F3-83F1-4292-95FA-962E821998EB}"/>
    <cellStyle name="40% - Accent3 5 5 2 2 2" xfId="10956" xr:uid="{6FB7D2C7-D87F-44D2-80EB-0749605BE280}"/>
    <cellStyle name="40% - Accent3 5 5 2 3" xfId="7470" xr:uid="{F6048564-CFDC-4234-8175-F3812FD24F40}"/>
    <cellStyle name="40% - Accent3 5 5 3" xfId="3713" xr:uid="{C9C15D04-3F47-4F99-8422-4C3BB3279B03}"/>
    <cellStyle name="40% - Accent3 5 5 3 2" xfId="9253" xr:uid="{4DE47C80-E077-4B34-ABB1-0ED503EF6FF5}"/>
    <cellStyle name="40% - Accent3 5 5 4" xfId="7469" xr:uid="{4948B2DE-2637-42F1-B108-D10B4DFE5C79}"/>
    <cellStyle name="40% - Accent3 5 6" xfId="1274" xr:uid="{330D490A-427A-415D-89ED-C6E6520AD62A}"/>
    <cellStyle name="40% - Accent3 5 6 2" xfId="5411" xr:uid="{5295D0EB-42B9-4AA4-8EE3-217CB125C033}"/>
    <cellStyle name="40% - Accent3 5 6 2 2" xfId="10950" xr:uid="{9BCB8247-EB3C-4119-9BA5-A1515EA13671}"/>
    <cellStyle name="40% - Accent3 5 6 3" xfId="7471" xr:uid="{AB59BEA7-A11F-4B14-AC15-051A5FF52707}"/>
    <cellStyle name="40% - Accent3 5 7" xfId="3707" xr:uid="{C8D39E22-B476-46C0-94DE-0591C9B3D8C0}"/>
    <cellStyle name="40% - Accent3 5 7 2" xfId="9247" xr:uid="{A6D345FA-ECAB-45B0-AC87-D08D09B02781}"/>
    <cellStyle name="40% - Accent3 5 8" xfId="7456" xr:uid="{90ED0C8D-8ADE-4E03-B576-E405C709E942}"/>
    <cellStyle name="40% - Accent3 6" xfId="1275" xr:uid="{0497088A-0C92-4C49-9788-43973EE808EB}"/>
    <cellStyle name="40% - Accent3 6 2" xfId="1276" xr:uid="{E536D401-3CA3-4630-AD5E-FA471F394F3F}"/>
    <cellStyle name="40% - Accent3 6 2 2" xfId="1277" xr:uid="{B5D9FD8C-28E0-4E58-BAD6-21FE5D3AF62E}"/>
    <cellStyle name="40% - Accent3 6 2 2 2" xfId="1278" xr:uid="{6F79711E-C3B8-48D7-8FB6-95FAE85E3E08}"/>
    <cellStyle name="40% - Accent3 6 2 2 2 2" xfId="5420" xr:uid="{BFBD81E6-93FA-4A67-96C8-EBB76AED2741}"/>
    <cellStyle name="40% - Accent3 6 2 2 2 2 2" xfId="10959" xr:uid="{4F89935C-F197-4ACA-9EE2-F32CF633CAE1}"/>
    <cellStyle name="40% - Accent3 6 2 2 2 3" xfId="7475" xr:uid="{9B9F3183-4D4B-468D-AAD9-4AB4DFA52C89}"/>
    <cellStyle name="40% - Accent3 6 2 2 3" xfId="3716" xr:uid="{9B7872BE-725E-404A-95D0-97C228D8FB80}"/>
    <cellStyle name="40% - Accent3 6 2 2 3 2" xfId="9256" xr:uid="{E70A8A1D-B0E2-4701-A36F-CD551A7DBC69}"/>
    <cellStyle name="40% - Accent3 6 2 2 4" xfId="7474" xr:uid="{99A6AB03-1B89-4917-A2E8-0A7B06F14FC0}"/>
    <cellStyle name="40% - Accent3 6 2 3" xfId="1279" xr:uid="{00F45B5B-A81D-47BD-B2F7-9D0406E3000D}"/>
    <cellStyle name="40% - Accent3 6 2 3 2" xfId="1280" xr:uid="{B03A8047-542F-432E-BC9D-B74147781D1A}"/>
    <cellStyle name="40% - Accent3 6 2 3 2 2" xfId="5421" xr:uid="{6D2FBBAF-C008-4CAE-A04F-25CF49517574}"/>
    <cellStyle name="40% - Accent3 6 2 3 2 2 2" xfId="10960" xr:uid="{13D3FAB9-5327-4446-9F25-F761F007737F}"/>
    <cellStyle name="40% - Accent3 6 2 3 2 3" xfId="7477" xr:uid="{45AAB9B5-DFF6-4E22-8FEE-7944F50EE869}"/>
    <cellStyle name="40% - Accent3 6 2 3 3" xfId="3717" xr:uid="{B8908CC6-44FE-424D-80FE-09D7B71449AA}"/>
    <cellStyle name="40% - Accent3 6 2 3 3 2" xfId="9257" xr:uid="{7F0DF1CF-1477-45C4-A3E0-6208B8055FE9}"/>
    <cellStyle name="40% - Accent3 6 2 3 4" xfId="7476" xr:uid="{058B1AD7-2137-404C-A8A8-02765B44816D}"/>
    <cellStyle name="40% - Accent3 6 2 4" xfId="1281" xr:uid="{58B98A2C-AFA3-4681-B5DD-6D94B052271C}"/>
    <cellStyle name="40% - Accent3 6 2 4 2" xfId="4653" xr:uid="{C7A8DCA8-0230-438D-AEC2-34DEE7A59C62}"/>
    <cellStyle name="40% - Accent3 6 2 4 2 2" xfId="10192" xr:uid="{1527B9F7-93CE-4B54-940F-977A19749687}"/>
    <cellStyle name="40% - Accent3 6 2 4 3" xfId="7478" xr:uid="{58139C79-C371-4F39-8561-D3508373E3D2}"/>
    <cellStyle name="40% - Accent3 6 2 5" xfId="1282" xr:uid="{403ACFD4-66D6-4917-B5F8-F16BBB86AADF}"/>
    <cellStyle name="40% - Accent3 6 2 5 2" xfId="5419" xr:uid="{C4105902-2FCB-466D-A99C-7A7B772F7007}"/>
    <cellStyle name="40% - Accent3 6 2 5 2 2" xfId="10958" xr:uid="{12911B59-089F-4C00-B035-27C09488DD2E}"/>
    <cellStyle name="40% - Accent3 6 2 5 3" xfId="7479" xr:uid="{3BA1F225-BE24-4ED6-8CBA-B72DCD7863B4}"/>
    <cellStyle name="40% - Accent3 6 2 6" xfId="3715" xr:uid="{0648194B-E366-408E-B674-E84E21774E36}"/>
    <cellStyle name="40% - Accent3 6 2 6 2" xfId="9255" xr:uid="{8BAD0AA6-E0A1-4D3B-AC00-67DAC81A1AF3}"/>
    <cellStyle name="40% - Accent3 6 2 7" xfId="7473" xr:uid="{1ACBD8AD-EDD1-4BF6-B0D2-03361C8442ED}"/>
    <cellStyle name="40% - Accent3 6 3" xfId="1283" xr:uid="{F8C6B2AB-A18A-4949-9F71-CC087CB5D48F}"/>
    <cellStyle name="40% - Accent3 6 3 2" xfId="1284" xr:uid="{02E407D5-5012-4A46-B1F0-A35E677BB1CA}"/>
    <cellStyle name="40% - Accent3 6 3 2 2" xfId="4654" xr:uid="{4A2B0D87-FEAE-41C1-899C-66F74575B4C9}"/>
    <cellStyle name="40% - Accent3 6 3 2 2 2" xfId="10193" xr:uid="{E6C9F958-F58A-4E70-A079-618D2E9AD5FE}"/>
    <cellStyle name="40% - Accent3 6 3 2 3" xfId="7481" xr:uid="{303E963D-FCD4-43DC-8C9E-56FCE7590194}"/>
    <cellStyle name="40% - Accent3 6 3 3" xfId="1285" xr:uid="{C74412AA-B58B-46CA-9D1D-239B50C535F0}"/>
    <cellStyle name="40% - Accent3 6 3 3 2" xfId="5422" xr:uid="{01B05C2A-1CC6-428E-BA06-19BF586F3E6E}"/>
    <cellStyle name="40% - Accent3 6 3 3 2 2" xfId="10961" xr:uid="{FA4ACD89-BBE2-4D06-9175-0361BCD343BD}"/>
    <cellStyle name="40% - Accent3 6 3 3 3" xfId="7482" xr:uid="{F2CDF885-255D-40E6-94AF-FDB6533D18D4}"/>
    <cellStyle name="40% - Accent3 6 3 4" xfId="3718" xr:uid="{0A3D4DE6-D601-4DEA-A9D7-4D4E922A3504}"/>
    <cellStyle name="40% - Accent3 6 3 4 2" xfId="9258" xr:uid="{E97EABCD-4C0C-474B-8E51-D6740EC8EDAE}"/>
    <cellStyle name="40% - Accent3 6 3 5" xfId="7480" xr:uid="{61A6ACF7-92A8-4A1E-B232-39DFE80C4BD2}"/>
    <cellStyle name="40% - Accent3 6 4" xfId="1286" xr:uid="{22E05A9C-93C4-4B89-8270-4428D18980EA}"/>
    <cellStyle name="40% - Accent3 6 4 2" xfId="1287" xr:uid="{3E19C3C3-BF91-46A0-8114-5050219F8A6B}"/>
    <cellStyle name="40% - Accent3 6 4 2 2" xfId="5423" xr:uid="{0026DF40-3F83-4667-9906-9EFC4249A6E6}"/>
    <cellStyle name="40% - Accent3 6 4 2 2 2" xfId="10962" xr:uid="{3DBF8F98-2F20-4423-BCAD-AF1227FE7AA8}"/>
    <cellStyle name="40% - Accent3 6 4 2 3" xfId="7484" xr:uid="{B69FD252-143E-46A4-A68E-7C409DA66845}"/>
    <cellStyle name="40% - Accent3 6 4 3" xfId="3719" xr:uid="{216E0BF4-3A53-4858-A8BB-02C6240FB0B1}"/>
    <cellStyle name="40% - Accent3 6 4 3 2" xfId="9259" xr:uid="{E5A8BB37-B9DF-45CB-BEB4-450479F13A5A}"/>
    <cellStyle name="40% - Accent3 6 4 4" xfId="7483" xr:uid="{DFB68933-6840-4ED4-A7BB-51518FC577D2}"/>
    <cellStyle name="40% - Accent3 6 5" xfId="1288" xr:uid="{A3E5B692-CF95-4849-8974-7E21A60DF4F4}"/>
    <cellStyle name="40% - Accent3 6 5 2" xfId="1289" xr:uid="{BA9133D6-CC22-4784-8D96-5D5506829BDB}"/>
    <cellStyle name="40% - Accent3 6 5 2 2" xfId="5424" xr:uid="{2B981746-B282-40AD-BDBA-50B8A304D66A}"/>
    <cellStyle name="40% - Accent3 6 5 2 2 2" xfId="10963" xr:uid="{62F87FBF-A6C6-4808-B229-D26941840246}"/>
    <cellStyle name="40% - Accent3 6 5 2 3" xfId="7486" xr:uid="{9D9A8D7B-CA40-4E7C-B7F7-3FD772B1B67C}"/>
    <cellStyle name="40% - Accent3 6 5 3" xfId="3720" xr:uid="{883834E9-18E9-48DB-B330-75B351AED7CE}"/>
    <cellStyle name="40% - Accent3 6 5 3 2" xfId="9260" xr:uid="{97C8B500-0B2F-4CE2-8697-7602AD561421}"/>
    <cellStyle name="40% - Accent3 6 5 4" xfId="7485" xr:uid="{FE3BD29C-CB65-4D23-BD1A-EEBE118B529F}"/>
    <cellStyle name="40% - Accent3 6 6" xfId="1290" xr:uid="{C6642002-1EFF-4C99-A6AC-EA8CD4DA8E12}"/>
    <cellStyle name="40% - Accent3 6 6 2" xfId="5418" xr:uid="{63AF58C2-7A1D-4507-8A65-856780D10594}"/>
    <cellStyle name="40% - Accent3 6 6 2 2" xfId="10957" xr:uid="{21AFA9A4-8F8D-43F4-86A5-FD419138DEBE}"/>
    <cellStyle name="40% - Accent3 6 6 3" xfId="7487" xr:uid="{00B24D2B-68B1-462F-AAEE-05B813019B93}"/>
    <cellStyle name="40% - Accent3 6 7" xfId="3714" xr:uid="{025DF9F3-EB24-4FDF-9C6A-87EB8C324CEA}"/>
    <cellStyle name="40% - Accent3 6 7 2" xfId="9254" xr:uid="{B1A9877A-6661-4ED1-9FCF-DBA32F6348FF}"/>
    <cellStyle name="40% - Accent3 6 8" xfId="7472" xr:uid="{898995B1-8C27-4CA2-9C0F-5578372FA8D2}"/>
    <cellStyle name="40% - Accent3 7" xfId="1291" xr:uid="{DFEC2C75-8C04-4689-B6B4-780135375C4D}"/>
    <cellStyle name="40% - Accent3 7 2" xfId="1292" xr:uid="{72E4113A-E3D9-4F11-BA88-ED9A541DD996}"/>
    <cellStyle name="40% - Accent3 7 2 2" xfId="1293" xr:uid="{D7114351-A3C6-4B3A-9F30-BE9181C676B9}"/>
    <cellStyle name="40% - Accent3 7 2 2 2" xfId="1294" xr:uid="{03F4D20D-FA16-4161-B049-9C6C9ABCF874}"/>
    <cellStyle name="40% - Accent3 7 2 2 2 2" xfId="5427" xr:uid="{D4526444-5207-4600-AF9A-95D24A8202A8}"/>
    <cellStyle name="40% - Accent3 7 2 2 2 2 2" xfId="10966" xr:uid="{03E28183-56F0-4551-8991-3DBEA815B4F6}"/>
    <cellStyle name="40% - Accent3 7 2 2 2 3" xfId="7491" xr:uid="{5B2E1ED2-467E-4BE0-9EAF-07292FAD2716}"/>
    <cellStyle name="40% - Accent3 7 2 2 3" xfId="3723" xr:uid="{EA18D034-7F8A-4D98-A4BF-A1AEB0907FE3}"/>
    <cellStyle name="40% - Accent3 7 2 2 3 2" xfId="9263" xr:uid="{2B54D52E-63CE-4A6C-8F39-D3A45EDAC8CD}"/>
    <cellStyle name="40% - Accent3 7 2 2 4" xfId="7490" xr:uid="{48074E98-A996-4BC9-8E86-512F9F75F494}"/>
    <cellStyle name="40% - Accent3 7 2 3" xfId="1295" xr:uid="{4EF6B010-C42D-40AA-89B6-9436080A02FC}"/>
    <cellStyle name="40% - Accent3 7 2 3 2" xfId="1296" xr:uid="{3B7EAFA1-364C-4556-97E7-AD8456BB5D3D}"/>
    <cellStyle name="40% - Accent3 7 2 3 2 2" xfId="5428" xr:uid="{5982AF1B-F4BF-4BCD-9FAA-7412BB6E70BE}"/>
    <cellStyle name="40% - Accent3 7 2 3 2 2 2" xfId="10967" xr:uid="{EAD0E946-D7EC-4CE8-97C5-BC596294CCDA}"/>
    <cellStyle name="40% - Accent3 7 2 3 2 3" xfId="7493" xr:uid="{63EC7061-C996-47CB-8E8F-594FCCF7AF53}"/>
    <cellStyle name="40% - Accent3 7 2 3 3" xfId="3724" xr:uid="{9DF7B590-C583-45DE-9498-5282A243DC0C}"/>
    <cellStyle name="40% - Accent3 7 2 3 3 2" xfId="9264" xr:uid="{9C46C350-F43C-4E6A-B6C8-C3D8649C42FA}"/>
    <cellStyle name="40% - Accent3 7 2 3 4" xfId="7492" xr:uid="{9FA40ADC-0C73-4D5A-A516-209566DC09A9}"/>
    <cellStyle name="40% - Accent3 7 2 4" xfId="1297" xr:uid="{6DB82FCA-A87A-482D-A9F0-954395D77005}"/>
    <cellStyle name="40% - Accent3 7 2 4 2" xfId="4655" xr:uid="{12DFAF40-8C0C-46E1-9135-6CBF21256BDA}"/>
    <cellStyle name="40% - Accent3 7 2 4 2 2" xfId="10194" xr:uid="{E7F08BB7-B61B-42FC-B10B-0D8E1335353C}"/>
    <cellStyle name="40% - Accent3 7 2 4 3" xfId="7494" xr:uid="{267F52BE-485C-4811-BCE3-904A790C0FAF}"/>
    <cellStyle name="40% - Accent3 7 2 5" xfId="1298" xr:uid="{8586E2FA-F8BB-4A7D-A4F3-A5AB6805CA33}"/>
    <cellStyle name="40% - Accent3 7 2 5 2" xfId="5426" xr:uid="{21EF9A70-2B37-4793-A423-987EAE3D24CC}"/>
    <cellStyle name="40% - Accent3 7 2 5 2 2" xfId="10965" xr:uid="{BD0582B6-277A-4047-AA3D-36099AFEBD6D}"/>
    <cellStyle name="40% - Accent3 7 2 5 3" xfId="7495" xr:uid="{CD3F5075-DA7D-4FC8-9861-499BB7A39F96}"/>
    <cellStyle name="40% - Accent3 7 2 6" xfId="3722" xr:uid="{EA73523A-4CEC-432B-A73A-A8DF1BDF6597}"/>
    <cellStyle name="40% - Accent3 7 2 6 2" xfId="9262" xr:uid="{DBB509F2-6690-4021-983D-2A9F40DDF87D}"/>
    <cellStyle name="40% - Accent3 7 2 7" xfId="7489" xr:uid="{CAB3AD76-2347-441E-8B96-0257F4D8AAFE}"/>
    <cellStyle name="40% - Accent3 7 3" xfId="1299" xr:uid="{186CCAAC-5CF7-4414-AFE9-AFF3DB649E89}"/>
    <cellStyle name="40% - Accent3 7 3 2" xfId="1300" xr:uid="{0AA8E693-62E4-409C-BC31-4EBBAC3DBDFC}"/>
    <cellStyle name="40% - Accent3 7 3 2 2" xfId="4656" xr:uid="{1B20A9B6-9656-40D0-8E2E-601EB0750961}"/>
    <cellStyle name="40% - Accent3 7 3 2 2 2" xfId="10195" xr:uid="{251101F2-502E-4036-83DC-112C36CB7DFB}"/>
    <cellStyle name="40% - Accent3 7 3 2 3" xfId="7497" xr:uid="{A0CC29AD-2117-41C1-8EE8-388420485A8F}"/>
    <cellStyle name="40% - Accent3 7 3 3" xfId="1301" xr:uid="{01DCDC58-761E-4851-9003-5B656C5E3BB2}"/>
    <cellStyle name="40% - Accent3 7 3 3 2" xfId="5429" xr:uid="{85E312F5-FC7A-4FE0-B20B-2E9786356535}"/>
    <cellStyle name="40% - Accent3 7 3 3 2 2" xfId="10968" xr:uid="{17999FB0-763D-4A26-B687-B76BD04CDA61}"/>
    <cellStyle name="40% - Accent3 7 3 3 3" xfId="7498" xr:uid="{A2E56DFB-BC5C-4F92-906A-FF68881034A5}"/>
    <cellStyle name="40% - Accent3 7 3 4" xfId="3725" xr:uid="{7FB8CC04-9197-4E96-9BA2-B64F084D3D45}"/>
    <cellStyle name="40% - Accent3 7 3 4 2" xfId="9265" xr:uid="{A684A18E-FD7C-44C1-9F7D-A68218A23C4E}"/>
    <cellStyle name="40% - Accent3 7 3 5" xfId="7496" xr:uid="{2CEC0016-78C2-4CD1-AA9D-943F18586D93}"/>
    <cellStyle name="40% - Accent3 7 4" xfId="1302" xr:uid="{420A592D-27B1-432C-8996-A842B2EF75BB}"/>
    <cellStyle name="40% - Accent3 7 4 2" xfId="1303" xr:uid="{5F2B8981-E9F7-4EA7-99D9-D5C43260E8EE}"/>
    <cellStyle name="40% - Accent3 7 4 2 2" xfId="5430" xr:uid="{FC09C1C9-DF3D-4AF0-9F99-F0E458E24457}"/>
    <cellStyle name="40% - Accent3 7 4 2 2 2" xfId="10969" xr:uid="{0CA24426-D926-4983-A890-A18533CE8EC3}"/>
    <cellStyle name="40% - Accent3 7 4 2 3" xfId="7500" xr:uid="{202B635C-E65F-4241-A1B8-2C833AA3812D}"/>
    <cellStyle name="40% - Accent3 7 4 3" xfId="3726" xr:uid="{0BB95C76-ECDC-42BE-AB5B-EAB9232ADAEA}"/>
    <cellStyle name="40% - Accent3 7 4 3 2" xfId="9266" xr:uid="{0FC3E118-BD6A-4E41-903A-3EF9FE69A62E}"/>
    <cellStyle name="40% - Accent3 7 4 4" xfId="7499" xr:uid="{B6DB4DC1-C13E-44BE-B4D6-7164418881EA}"/>
    <cellStyle name="40% - Accent3 7 5" xfId="1304" xr:uid="{9A2AE833-EFA5-48B6-884B-B41CDDFE20AD}"/>
    <cellStyle name="40% - Accent3 7 5 2" xfId="1305" xr:uid="{3D7E29C2-700C-4BD5-84CD-D66280054DC3}"/>
    <cellStyle name="40% - Accent3 7 5 2 2" xfId="5431" xr:uid="{09498C80-831B-489B-BD77-56D299FEA6A3}"/>
    <cellStyle name="40% - Accent3 7 5 2 2 2" xfId="10970" xr:uid="{C7BB17AC-679B-48E3-9029-9CF8DE956245}"/>
    <cellStyle name="40% - Accent3 7 5 2 3" xfId="7502" xr:uid="{62DB6DB3-356D-4438-9D96-1B3C5B31D655}"/>
    <cellStyle name="40% - Accent3 7 5 3" xfId="3727" xr:uid="{63723AD1-EFF5-4D38-87A7-B9074F83DE99}"/>
    <cellStyle name="40% - Accent3 7 5 3 2" xfId="9267" xr:uid="{7CA6C0BB-8DFF-4288-A659-165D721C9088}"/>
    <cellStyle name="40% - Accent3 7 5 4" xfId="7501" xr:uid="{EB10AF06-4FC0-4E0A-8DA5-405D1454C665}"/>
    <cellStyle name="40% - Accent3 7 6" xfId="1306" xr:uid="{2FA4E8DA-5C44-4620-B0C1-E56A2BD8B6B8}"/>
    <cellStyle name="40% - Accent3 7 6 2" xfId="5425" xr:uid="{CFCF207A-619B-4715-ACD9-9FD760F07FE4}"/>
    <cellStyle name="40% - Accent3 7 6 2 2" xfId="10964" xr:uid="{F8DD0912-6354-4825-8C7B-53B29E3C315D}"/>
    <cellStyle name="40% - Accent3 7 6 3" xfId="7503" xr:uid="{94FEECEE-CDF2-4BBD-BAE6-B6E1C6B6DD63}"/>
    <cellStyle name="40% - Accent3 7 7" xfId="3721" xr:uid="{F723B00F-93E0-4553-B3D5-F4627903036B}"/>
    <cellStyle name="40% - Accent3 7 7 2" xfId="9261" xr:uid="{0C3026A6-9EEB-484A-8EE8-23C51E1363BB}"/>
    <cellStyle name="40% - Accent3 7 8" xfId="7488" xr:uid="{A0B9F9BF-AFB4-4B1A-B243-D27354E84F59}"/>
    <cellStyle name="40% - Accent3 8" xfId="1307" xr:uid="{6B050405-CA3A-4FC5-89C5-834EF1093110}"/>
    <cellStyle name="40% - Accent3 8 2" xfId="1308" xr:uid="{14427311-FC14-4A42-91BB-1E722843BFEA}"/>
    <cellStyle name="40% - Accent3 8 2 2" xfId="1309" xr:uid="{C34DD820-347D-4A88-9287-9FF99FFDFA92}"/>
    <cellStyle name="40% - Accent3 8 2 2 2" xfId="5433" xr:uid="{727AA289-1745-45C1-91A4-B5B14C00F3B7}"/>
    <cellStyle name="40% - Accent3 8 2 2 2 2" xfId="10972" xr:uid="{E59F95CC-B208-4323-BD6E-A048BA0D8D6F}"/>
    <cellStyle name="40% - Accent3 8 2 2 3" xfId="7506" xr:uid="{80448667-C731-4125-8D39-82AC49742B2E}"/>
    <cellStyle name="40% - Accent3 8 2 3" xfId="3729" xr:uid="{3DB5E24C-C0BE-4817-A531-EBE2C7DE541B}"/>
    <cellStyle name="40% - Accent3 8 2 3 2" xfId="9269" xr:uid="{E97029C1-7833-4075-90CB-7383B68ED036}"/>
    <cellStyle name="40% - Accent3 8 2 4" xfId="7505" xr:uid="{02BD00B2-F6F5-4BD8-AF79-08C8D7156725}"/>
    <cellStyle name="40% - Accent3 8 3" xfId="1310" xr:uid="{7AF0BE2E-A281-451B-A3DA-7FA65D364AD4}"/>
    <cellStyle name="40% - Accent3 8 3 2" xfId="1311" xr:uid="{D19B9EAB-74A8-4702-8476-B593656AF6D8}"/>
    <cellStyle name="40% - Accent3 8 3 2 2" xfId="5434" xr:uid="{A060068F-CBDF-461B-B11D-4C2FE320FB8C}"/>
    <cellStyle name="40% - Accent3 8 3 2 2 2" xfId="10973" xr:uid="{87EC539D-624F-47B7-BD41-0D4938A7509F}"/>
    <cellStyle name="40% - Accent3 8 3 2 3" xfId="7508" xr:uid="{0AF8C7BC-9E43-4F96-A64C-ED5A2B85DE98}"/>
    <cellStyle name="40% - Accent3 8 3 3" xfId="3730" xr:uid="{8777A040-50B5-40DA-B2BE-CC879A1681CC}"/>
    <cellStyle name="40% - Accent3 8 3 3 2" xfId="9270" xr:uid="{F701538D-0ACD-44B5-87BF-14ACDD6A5D7F}"/>
    <cellStyle name="40% - Accent3 8 3 4" xfId="7507" xr:uid="{5104A636-A78A-4DFB-B509-54A2B834DCBB}"/>
    <cellStyle name="40% - Accent3 8 4" xfId="1312" xr:uid="{0667060A-743E-41E7-9EDA-7E4D42D0ED24}"/>
    <cellStyle name="40% - Accent3 8 4 2" xfId="4657" xr:uid="{2D54DD23-C42D-4FB5-84D6-2C3BE95723E3}"/>
    <cellStyle name="40% - Accent3 8 4 2 2" xfId="10196" xr:uid="{21305D2A-71BA-425C-B665-4AA6F3482C66}"/>
    <cellStyle name="40% - Accent3 8 4 3" xfId="7509" xr:uid="{A960CDE1-07E1-44EE-90E7-2CE433B22C16}"/>
    <cellStyle name="40% - Accent3 8 5" xfId="1313" xr:uid="{6457A5A8-801D-48ED-BE47-12FEBB3E7D57}"/>
    <cellStyle name="40% - Accent3 8 5 2" xfId="5432" xr:uid="{7E54A264-27A2-4588-9C7D-104FC016D434}"/>
    <cellStyle name="40% - Accent3 8 5 2 2" xfId="10971" xr:uid="{93528896-AEF5-4C35-9D6B-A671FED17992}"/>
    <cellStyle name="40% - Accent3 8 5 3" xfId="7510" xr:uid="{9EC8E210-6179-4205-9DEA-EF835F96054A}"/>
    <cellStyle name="40% - Accent3 8 6" xfId="3728" xr:uid="{42B4593C-1A52-4EF0-ACC9-9E6D2852D48A}"/>
    <cellStyle name="40% - Accent3 8 6 2" xfId="9268" xr:uid="{F3DC75EC-4B86-427D-B998-F0A39BA49246}"/>
    <cellStyle name="40% - Accent3 8 7" xfId="7504" xr:uid="{459F937C-2BB4-433F-A893-0549AC260D66}"/>
    <cellStyle name="40% - Accent3 9" xfId="1314" xr:uid="{3AA31443-896A-4B40-A207-932D74D67E2F}"/>
    <cellStyle name="40% - Accent3 9 2" xfId="1315" xr:uid="{21654687-DDB7-46B3-9940-F62F98146A75}"/>
    <cellStyle name="40% - Accent3 9 2 2" xfId="1316" xr:uid="{C3E9C873-DFFE-42AB-8F7E-3A4BC8F02D3C}"/>
    <cellStyle name="40% - Accent3 9 2 2 2" xfId="5436" xr:uid="{C37D86BF-ABE8-4CE9-957B-A8E18AAD75F1}"/>
    <cellStyle name="40% - Accent3 9 2 2 2 2" xfId="10975" xr:uid="{03730810-2D38-417C-92C9-BFDB27F9C44E}"/>
    <cellStyle name="40% - Accent3 9 2 2 3" xfId="7513" xr:uid="{6AF00E06-86DC-468D-B28D-D0CCCA66A6C3}"/>
    <cellStyle name="40% - Accent3 9 2 3" xfId="3732" xr:uid="{291B0616-E708-45AB-AE95-3E69DE38EBC0}"/>
    <cellStyle name="40% - Accent3 9 2 3 2" xfId="9272" xr:uid="{62670D04-0F93-49D5-AD01-B9722EABC2DB}"/>
    <cellStyle name="40% - Accent3 9 2 4" xfId="7512" xr:uid="{29041772-24AA-4DBB-8942-BED186E96A18}"/>
    <cellStyle name="40% - Accent3 9 3" xfId="1317" xr:uid="{9DA4275A-D63E-4331-BC42-074F37703DCF}"/>
    <cellStyle name="40% - Accent3 9 3 2" xfId="1318" xr:uid="{3082531F-C7B3-4FF0-AF88-4BEE967E2EC0}"/>
    <cellStyle name="40% - Accent3 9 3 2 2" xfId="5437" xr:uid="{0C5B9883-47ED-4093-8DE4-E21192657797}"/>
    <cellStyle name="40% - Accent3 9 3 2 2 2" xfId="10976" xr:uid="{8496D8A3-2DD6-416F-A3A7-9ACE6AA68559}"/>
    <cellStyle name="40% - Accent3 9 3 2 3" xfId="7515" xr:uid="{9F8D8B0F-1EFA-4ECD-AB94-F1F382EE9A2D}"/>
    <cellStyle name="40% - Accent3 9 3 3" xfId="3733" xr:uid="{E2A11FE4-9BDB-4887-B689-7E04AC2E54B2}"/>
    <cellStyle name="40% - Accent3 9 3 3 2" xfId="9273" xr:uid="{12AA3486-7741-48AE-BE39-555B4E293CED}"/>
    <cellStyle name="40% - Accent3 9 3 4" xfId="7514" xr:uid="{E7B91885-0253-4AE3-9B36-58B9EFDD68FB}"/>
    <cellStyle name="40% - Accent3 9 4" xfId="1319" xr:uid="{027C2213-0043-4962-9995-164D6850F6C8}"/>
    <cellStyle name="40% - Accent3 9 4 2" xfId="4658" xr:uid="{C807249D-6C29-4A2F-A021-B18D6873AF1B}"/>
    <cellStyle name="40% - Accent3 9 4 2 2" xfId="10197" xr:uid="{78F0CE8E-57F7-4B0B-A6B3-86FE52832FCC}"/>
    <cellStyle name="40% - Accent3 9 4 3" xfId="7516" xr:uid="{9E3A11AE-7A0C-4F5C-9A40-61C8B7E07F08}"/>
    <cellStyle name="40% - Accent3 9 5" xfId="1320" xr:uid="{98CF91E4-20EE-43C9-9E38-36064576E38F}"/>
    <cellStyle name="40% - Accent3 9 5 2" xfId="5435" xr:uid="{52D7C4AC-0DA1-488B-ADF5-85001860B8F9}"/>
    <cellStyle name="40% - Accent3 9 5 2 2" xfId="10974" xr:uid="{469541CC-B03D-4FF2-A1B0-5D1B95F2327C}"/>
    <cellStyle name="40% - Accent3 9 5 3" xfId="7517" xr:uid="{2C1B32A6-0A7E-4A52-BEBB-B5173EB97974}"/>
    <cellStyle name="40% - Accent3 9 6" xfId="3731" xr:uid="{6B52FD35-10EB-4E3B-9E67-AB20A3A5F8AD}"/>
    <cellStyle name="40% - Accent3 9 6 2" xfId="9271" xr:uid="{2754274C-654E-4D3C-9253-039279D93107}"/>
    <cellStyle name="40% - Accent3 9 7" xfId="7511" xr:uid="{D7DFBA96-C97C-4072-8AA6-5E2430CC284A}"/>
    <cellStyle name="40% - Accent4" xfId="27" builtinId="43" customBuiltin="1"/>
    <cellStyle name="40% - Accent4 10" xfId="1321" xr:uid="{7C3993ED-5E60-4DC2-BF84-69BFE7E3944A}"/>
    <cellStyle name="40% - Accent4 10 2" xfId="1322" xr:uid="{6AF89274-E233-45AD-B784-0D9A1BB5E2F0}"/>
    <cellStyle name="40% - Accent4 10 2 2" xfId="1323" xr:uid="{F78CE695-B6A7-4760-9633-6F9063AFD8EE}"/>
    <cellStyle name="40% - Accent4 10 2 2 2" xfId="5440" xr:uid="{F81AD846-7E45-49A1-8444-067AB51D82C6}"/>
    <cellStyle name="40% - Accent4 10 2 2 2 2" xfId="10979" xr:uid="{F9BFD583-5AAC-42F8-8B5A-5AF4DFBB4D9F}"/>
    <cellStyle name="40% - Accent4 10 2 2 3" xfId="7521" xr:uid="{9A45D676-CAA0-4E4D-865A-FCEDCB9BDC19}"/>
    <cellStyle name="40% - Accent4 10 2 3" xfId="3735" xr:uid="{CCE3343F-9AAA-43EA-80F1-ED881D2E815C}"/>
    <cellStyle name="40% - Accent4 10 2 3 2" xfId="9275" xr:uid="{917B7E94-D828-4200-AF9A-FF17CC92A0B7}"/>
    <cellStyle name="40% - Accent4 10 2 4" xfId="7520" xr:uid="{3E21B87A-1407-4540-95CD-36D497371F88}"/>
    <cellStyle name="40% - Accent4 10 3" xfId="1324" xr:uid="{905C7344-9229-4346-81E7-15BB090A6F77}"/>
    <cellStyle name="40% - Accent4 10 3 2" xfId="5439" xr:uid="{8E2E6ECF-C33E-493A-9D43-22F624331E22}"/>
    <cellStyle name="40% - Accent4 10 3 2 2" xfId="10978" xr:uid="{0EA96D8C-7E3C-40C7-8BEC-9E68131F29AB}"/>
    <cellStyle name="40% - Accent4 10 3 3" xfId="7522" xr:uid="{41540FCC-8795-48EE-9802-0BF038051E01}"/>
    <cellStyle name="40% - Accent4 10 4" xfId="3734" xr:uid="{617E9732-5BEF-4B55-BB40-ED76BA55DBCF}"/>
    <cellStyle name="40% - Accent4 10 4 2" xfId="9274" xr:uid="{86B7BD00-606C-403F-BD44-19A9863D8697}"/>
    <cellStyle name="40% - Accent4 10 5" xfId="7519" xr:uid="{AF3FCE09-5A83-442D-9011-F1B4226AAD38}"/>
    <cellStyle name="40% - Accent4 11" xfId="1325" xr:uid="{4D5448EE-B5AD-466D-9585-EA33EB9CEF76}"/>
    <cellStyle name="40% - Accent4 11 2" xfId="1326" xr:uid="{E895FEC4-01D3-456F-9E9B-327BC968855B}"/>
    <cellStyle name="40% - Accent4 11 2 2" xfId="5441" xr:uid="{6EBB14C8-D3CD-438F-86BA-40E6ABF25FAA}"/>
    <cellStyle name="40% - Accent4 11 2 2 2" xfId="10980" xr:uid="{702676B5-7010-42D8-8DA4-B7A4B06C3B30}"/>
    <cellStyle name="40% - Accent4 11 2 3" xfId="7524" xr:uid="{8C4088B6-EAEA-4877-9E93-E32045D7B586}"/>
    <cellStyle name="40% - Accent4 11 3" xfId="3736" xr:uid="{C57D3DBE-764D-4844-B301-501942DFB418}"/>
    <cellStyle name="40% - Accent4 11 3 2" xfId="9276" xr:uid="{98A92E71-226A-4E34-88FC-3767F79C092E}"/>
    <cellStyle name="40% - Accent4 11 4" xfId="7523" xr:uid="{008E644E-EAB6-405B-A438-19CBD901CBFC}"/>
    <cellStyle name="40% - Accent4 12" xfId="1327" xr:uid="{02E5080A-FCC3-45EA-AA8B-2C86A9504992}"/>
    <cellStyle name="40% - Accent4 12 2" xfId="1328" xr:uid="{8F8176D0-A765-44D8-A1F2-2ADA250A989A}"/>
    <cellStyle name="40% - Accent4 12 2 2" xfId="5442" xr:uid="{95E5EC9E-5B3F-4D1B-8344-FD5C5E06D045}"/>
    <cellStyle name="40% - Accent4 12 2 2 2" xfId="10981" xr:uid="{E368F1FE-4967-422B-ADC8-CCF4EBF649E5}"/>
    <cellStyle name="40% - Accent4 12 2 3" xfId="7526" xr:uid="{F1E5B260-0711-4117-8AD2-842E35ECAE29}"/>
    <cellStyle name="40% - Accent4 12 3" xfId="3737" xr:uid="{2D8FDF8A-DFEE-47D2-B580-13F80ADC1B83}"/>
    <cellStyle name="40% - Accent4 12 3 2" xfId="9277" xr:uid="{6278BC58-45E6-457D-89B4-754BFCE65A69}"/>
    <cellStyle name="40% - Accent4 12 4" xfId="7525" xr:uid="{2318CA78-4BB3-4DBF-B164-7FA0167BB7D7}"/>
    <cellStyle name="40% - Accent4 13" xfId="1329" xr:uid="{FDD58942-31D4-4BD9-9836-E1E1E4FAC6B2}"/>
    <cellStyle name="40% - Accent4 13 2" xfId="1330" xr:uid="{8FD7A854-134C-41AE-984B-91A785C85978}"/>
    <cellStyle name="40% - Accent4 13 2 2" xfId="5443" xr:uid="{9AC41F62-35E9-45A9-80AC-C8D7D91119DF}"/>
    <cellStyle name="40% - Accent4 13 2 2 2" xfId="10982" xr:uid="{34F40F2E-892D-4A9F-BCC5-C2F80635DC5F}"/>
    <cellStyle name="40% - Accent4 13 2 3" xfId="7528" xr:uid="{00050B7C-824A-4BB7-A110-0C7A01805245}"/>
    <cellStyle name="40% - Accent4 13 3" xfId="3738" xr:uid="{373A5396-F600-42DD-ADBB-F8D7C80847FE}"/>
    <cellStyle name="40% - Accent4 13 3 2" xfId="9278" xr:uid="{B9B7D6C3-39B9-43CB-AF7B-078BDD2DE279}"/>
    <cellStyle name="40% - Accent4 13 4" xfId="7527" xr:uid="{1B81377B-6059-4976-B801-0203B9419AB7}"/>
    <cellStyle name="40% - Accent4 14" xfId="1331" xr:uid="{87B5BB03-2DB7-4449-A2B8-75E256C2B975}"/>
    <cellStyle name="40% - Accent4 14 2" xfId="5438" xr:uid="{C020201D-8EF2-43BB-80E3-4BA6D597E584}"/>
    <cellStyle name="40% - Accent4 14 2 2" xfId="10977" xr:uid="{60A856E5-8125-48F3-9010-4AAAA4C58C02}"/>
    <cellStyle name="40% - Accent4 14 3" xfId="7529" xr:uid="{9CF087DC-47E1-48F4-82A3-EB6FE8FE0E46}"/>
    <cellStyle name="40% - Accent4 15" xfId="3153" xr:uid="{AC3C4330-E776-467D-97C7-534184DCA40E}"/>
    <cellStyle name="40% - Accent4 15 2" xfId="8698" xr:uid="{D31D8D60-D619-45CB-AFBD-6BB774786061}"/>
    <cellStyle name="40% - Accent4 16" xfId="7518" xr:uid="{592A19E6-D6C3-4C8E-9596-79DC1C5E687F}"/>
    <cellStyle name="40% - Accent4 2" xfId="1332" xr:uid="{46DEC4B8-3B32-4E6F-8DD3-0BA82D6E4A1A}"/>
    <cellStyle name="40% - Accent4 2 2" xfId="1333" xr:uid="{39B31A30-D0C6-4F0B-879A-76CD7A24DA84}"/>
    <cellStyle name="40% - Accent4 2 2 2" xfId="1334" xr:uid="{E5E1B064-157A-40FD-8047-5A8D4FFD630C}"/>
    <cellStyle name="40% - Accent4 2 2 2 2" xfId="1335" xr:uid="{6ADF4C12-71A4-4523-BCD0-BE78FA20B9B1}"/>
    <cellStyle name="40% - Accent4 2 2 2 2 2" xfId="4659" xr:uid="{852A1EF2-01D5-4D01-80E7-DBD17AFFC2A7}"/>
    <cellStyle name="40% - Accent4 2 2 2 2 2 2" xfId="10198" xr:uid="{DBAF83AD-A858-4F38-AD59-34C9557C187D}"/>
    <cellStyle name="40% - Accent4 2 2 2 2 3" xfId="7533" xr:uid="{BAB0397C-5956-4D14-973B-F2DF9AB3DA25}"/>
    <cellStyle name="40% - Accent4 2 2 2 3" xfId="1336" xr:uid="{EBC84ED7-BA1B-4149-B7D3-2C05698BB3D2}"/>
    <cellStyle name="40% - Accent4 2 2 2 3 2" xfId="5446" xr:uid="{67636A42-D483-4CC6-87ED-E9D2C9B5700F}"/>
    <cellStyle name="40% - Accent4 2 2 2 3 2 2" xfId="10985" xr:uid="{341501B8-ED3F-4945-80BC-C9669EB538BD}"/>
    <cellStyle name="40% - Accent4 2 2 2 3 3" xfId="7534" xr:uid="{0C6C9563-A6A1-4810-8325-8B216D7DB2D3}"/>
    <cellStyle name="40% - Accent4 2 2 2 4" xfId="3741" xr:uid="{15F2A4E7-0E70-44CE-94BD-612199E8A4D0}"/>
    <cellStyle name="40% - Accent4 2 2 2 4 2" xfId="9281" xr:uid="{B92A6E06-7098-418C-B8AA-56C178FE9B92}"/>
    <cellStyle name="40% - Accent4 2 2 2 5" xfId="7532" xr:uid="{E534413C-692D-45F4-9EA8-9CF72B823951}"/>
    <cellStyle name="40% - Accent4 2 2 3" xfId="1337" xr:uid="{6BAEAE38-D6B2-4076-86A9-EEF46070882C}"/>
    <cellStyle name="40% - Accent4 2 2 3 2" xfId="1338" xr:uid="{5682EF1B-F308-4695-AF9B-F133FBABFBFF}"/>
    <cellStyle name="40% - Accent4 2 2 3 2 2" xfId="5447" xr:uid="{66223EEE-98BD-4F9A-8DA6-18C964B7DA5E}"/>
    <cellStyle name="40% - Accent4 2 2 3 2 2 2" xfId="10986" xr:uid="{A64610C8-04F8-4F3E-8524-CDBC60234E6F}"/>
    <cellStyle name="40% - Accent4 2 2 3 2 3" xfId="7536" xr:uid="{88867A75-BE6E-422E-B2AD-6830C647B214}"/>
    <cellStyle name="40% - Accent4 2 2 3 3" xfId="3742" xr:uid="{B4C853E9-85E0-43B6-A0B4-F6DF2EDCF402}"/>
    <cellStyle name="40% - Accent4 2 2 3 3 2" xfId="9282" xr:uid="{AF477847-73DA-4806-B175-C1FC01F39FD3}"/>
    <cellStyle name="40% - Accent4 2 2 3 4" xfId="7535" xr:uid="{A0D67D7F-D94E-42A2-8A3C-9FDD62F75946}"/>
    <cellStyle name="40% - Accent4 2 2 4" xfId="1339" xr:uid="{C1819B6B-4A29-42CD-90B7-507813D4D50B}"/>
    <cellStyle name="40% - Accent4 2 2 4 2" xfId="1340" xr:uid="{8E30D442-D3F6-43C9-8315-CA42C92A88E2}"/>
    <cellStyle name="40% - Accent4 2 2 4 2 2" xfId="5448" xr:uid="{B7761DAD-8CCB-4BEB-B72D-88475BB7A01B}"/>
    <cellStyle name="40% - Accent4 2 2 4 2 2 2" xfId="10987" xr:uid="{4DEEAA98-3CB1-4DD8-A92F-009CF6D01018}"/>
    <cellStyle name="40% - Accent4 2 2 4 2 3" xfId="7538" xr:uid="{FFDE2AA4-44C9-4184-850A-AA0554DF087F}"/>
    <cellStyle name="40% - Accent4 2 2 4 3" xfId="3743" xr:uid="{A55383D7-3E32-4D06-9EC2-B61BEA472E6F}"/>
    <cellStyle name="40% - Accent4 2 2 4 3 2" xfId="9283" xr:uid="{B93C1335-ABE8-483D-B06C-6B1B2913DEBD}"/>
    <cellStyle name="40% - Accent4 2 2 4 4" xfId="7537" xr:uid="{3D1CA744-8A76-4601-A60A-8865DBFB1054}"/>
    <cellStyle name="40% - Accent4 2 2 5" xfId="1341" xr:uid="{2B4E0A14-B9AF-463C-A6DF-76C9F08C9EFB}"/>
    <cellStyle name="40% - Accent4 2 2 5 2" xfId="5445" xr:uid="{6AF13FD0-B13E-4FE2-A0C2-6C82617F2733}"/>
    <cellStyle name="40% - Accent4 2 2 5 2 2" xfId="10984" xr:uid="{2BB4BB1C-1598-4F71-826B-15DBCD173BE6}"/>
    <cellStyle name="40% - Accent4 2 2 5 3" xfId="7539" xr:uid="{3F75A08A-1016-4E68-8C43-4DEBCBCF35D6}"/>
    <cellStyle name="40% - Accent4 2 2 6" xfId="3740" xr:uid="{0003B99B-2529-49E6-9D60-FAD1B8437F64}"/>
    <cellStyle name="40% - Accent4 2 2 6 2" xfId="9280" xr:uid="{C1605A7F-7360-410E-9A40-F371097CFE45}"/>
    <cellStyle name="40% - Accent4 2 2 7" xfId="7531" xr:uid="{5F088C50-20DF-4544-958D-D8DC46A73611}"/>
    <cellStyle name="40% - Accent4 2 3" xfId="1342" xr:uid="{115FB04B-B530-44B9-88A3-38E56DECD076}"/>
    <cellStyle name="40% - Accent4 2 3 2" xfId="1343" xr:uid="{4144418E-BB4D-40D7-82B0-A4415B28CC76}"/>
    <cellStyle name="40% - Accent4 2 3 2 2" xfId="1344" xr:uid="{8F744702-7C90-4809-9914-ECB3ABC54D0B}"/>
    <cellStyle name="40% - Accent4 2 3 2 2 2" xfId="5450" xr:uid="{D49D638F-A54B-4370-A5CF-4176B9EDD7DB}"/>
    <cellStyle name="40% - Accent4 2 3 2 2 2 2" xfId="10989" xr:uid="{6D51566D-D25F-437B-B544-9991808947E8}"/>
    <cellStyle name="40% - Accent4 2 3 2 2 3" xfId="7542" xr:uid="{177B50F2-1CF7-4EB5-8902-86B3A024634A}"/>
    <cellStyle name="40% - Accent4 2 3 2 3" xfId="3745" xr:uid="{8A52D734-EE52-4C0E-BE47-B8E03495649A}"/>
    <cellStyle name="40% - Accent4 2 3 2 3 2" xfId="9285" xr:uid="{DDAA3994-25EB-4FB4-85D6-E11B753AC02B}"/>
    <cellStyle name="40% - Accent4 2 3 2 4" xfId="7541" xr:uid="{18817E55-76A7-4F6D-AE3D-EEE5470FB80D}"/>
    <cellStyle name="40% - Accent4 2 3 3" xfId="1345" xr:uid="{665FCE3F-2417-402A-AD29-C32262C2B55D}"/>
    <cellStyle name="40% - Accent4 2 3 3 2" xfId="1346" xr:uid="{91EB86A9-5E1E-4C22-9043-48B808238488}"/>
    <cellStyle name="40% - Accent4 2 3 3 2 2" xfId="5451" xr:uid="{AC20FA2E-EC8D-4A4D-A1E5-B8DD6B6DA5FF}"/>
    <cellStyle name="40% - Accent4 2 3 3 2 2 2" xfId="10990" xr:uid="{37A3B933-9F09-4980-AF95-76FB8135AF95}"/>
    <cellStyle name="40% - Accent4 2 3 3 2 3" xfId="7544" xr:uid="{B55B8649-3F8F-48A6-80FF-D7317F4DBE99}"/>
    <cellStyle name="40% - Accent4 2 3 3 3" xfId="3746" xr:uid="{C7524B29-0565-4126-90F1-26370A94FDFD}"/>
    <cellStyle name="40% - Accent4 2 3 3 3 2" xfId="9286" xr:uid="{07DBA7D2-3AFA-477E-9DAD-DBB6205CA480}"/>
    <cellStyle name="40% - Accent4 2 3 3 4" xfId="7543" xr:uid="{9A89DCB5-55BF-4D93-B899-EEC004044BBA}"/>
    <cellStyle name="40% - Accent4 2 3 4" xfId="1347" xr:uid="{E75D0CC6-A7E1-4CA3-854A-A2843B902CD4}"/>
    <cellStyle name="40% - Accent4 2 3 4 2" xfId="4660" xr:uid="{8E307F83-8E32-4169-AE70-BA89BC19C765}"/>
    <cellStyle name="40% - Accent4 2 3 4 2 2" xfId="10199" xr:uid="{E2C0C34A-6AAC-4450-930E-BAA98833F0C5}"/>
    <cellStyle name="40% - Accent4 2 3 4 3" xfId="7545" xr:uid="{356FF5E8-DE9E-4B9D-9BE3-B210B7742DFC}"/>
    <cellStyle name="40% - Accent4 2 3 5" xfId="1348" xr:uid="{BB3091D8-AE0B-421F-BA77-5E266E1CC8C3}"/>
    <cellStyle name="40% - Accent4 2 3 5 2" xfId="5449" xr:uid="{7B85BA20-E597-480E-BCD3-45ADAE101BC7}"/>
    <cellStyle name="40% - Accent4 2 3 5 2 2" xfId="10988" xr:uid="{1299A257-BABA-4FA5-AA67-23AD1A9C2C0A}"/>
    <cellStyle name="40% - Accent4 2 3 5 3" xfId="7546" xr:uid="{F37CFE72-1824-4643-8718-E6E359DAC500}"/>
    <cellStyle name="40% - Accent4 2 3 6" xfId="3744" xr:uid="{93599A5C-DBAC-4DD6-9040-B216C4FA73FA}"/>
    <cellStyle name="40% - Accent4 2 3 6 2" xfId="9284" xr:uid="{05AC3B83-7AEB-44D5-8977-B5CC65212181}"/>
    <cellStyle name="40% - Accent4 2 3 7" xfId="7540" xr:uid="{B57B604F-B800-42DB-9178-2897882EF241}"/>
    <cellStyle name="40% - Accent4 2 4" xfId="1349" xr:uid="{5DC0F08A-92A5-4B94-A4FE-056600198F72}"/>
    <cellStyle name="40% - Accent4 2 4 2" xfId="1350" xr:uid="{6E3385DF-0B56-4827-923A-F0F86C4BC2D4}"/>
    <cellStyle name="40% - Accent4 2 4 2 2" xfId="4661" xr:uid="{47BD82BF-7370-4F5C-8773-3188E1797697}"/>
    <cellStyle name="40% - Accent4 2 4 2 2 2" xfId="10200" xr:uid="{16F9418D-0F66-409E-B2DF-426DE9FFF1FE}"/>
    <cellStyle name="40% - Accent4 2 4 2 3" xfId="7548" xr:uid="{EBEF249D-0EA5-42B9-8FF5-157C60F3FCF5}"/>
    <cellStyle name="40% - Accent4 2 4 3" xfId="1351" xr:uid="{13DCB3FD-3EB5-45E7-85DC-0F1CB70D6ED4}"/>
    <cellStyle name="40% - Accent4 2 4 3 2" xfId="5452" xr:uid="{DCFE50E2-20F7-4732-B2F9-75312C17BB95}"/>
    <cellStyle name="40% - Accent4 2 4 3 2 2" xfId="10991" xr:uid="{25A658A4-5217-44F7-92D6-EC2A4EED16FD}"/>
    <cellStyle name="40% - Accent4 2 4 3 3" xfId="7549" xr:uid="{DACD44DA-2347-4729-90F0-845AFE0F4828}"/>
    <cellStyle name="40% - Accent4 2 4 4" xfId="3747" xr:uid="{FBD33B07-FFAF-40AC-98D1-06B56F4DBF47}"/>
    <cellStyle name="40% - Accent4 2 4 4 2" xfId="9287" xr:uid="{19EA0D35-7508-4AD4-8F23-119B94CA6F23}"/>
    <cellStyle name="40% - Accent4 2 4 5" xfId="7547" xr:uid="{F28C7EB7-9EA4-4026-BDAA-CA8239856129}"/>
    <cellStyle name="40% - Accent4 2 5" xfId="1352" xr:uid="{0D7A2A42-3116-438F-8768-F75F693E3F03}"/>
    <cellStyle name="40% - Accent4 2 5 2" xfId="1353" xr:uid="{0E89B6BA-2A9C-4AC5-9C38-6D73C1DEA48B}"/>
    <cellStyle name="40% - Accent4 2 5 2 2" xfId="5453" xr:uid="{486A3BB6-17DC-4782-A21B-33C58EFC8A7E}"/>
    <cellStyle name="40% - Accent4 2 5 2 2 2" xfId="10992" xr:uid="{1574F7BA-B3E5-44F2-905F-2BE5F93414BE}"/>
    <cellStyle name="40% - Accent4 2 5 2 3" xfId="7551" xr:uid="{B3A83765-1BD9-47F6-AC9E-7D43BB065BD7}"/>
    <cellStyle name="40% - Accent4 2 5 3" xfId="3748" xr:uid="{7DD34D42-1C62-4670-94E0-2D0B58566B2E}"/>
    <cellStyle name="40% - Accent4 2 5 3 2" xfId="9288" xr:uid="{20E56C2B-5DC6-4B64-89A8-CB6A046CAE4E}"/>
    <cellStyle name="40% - Accent4 2 5 4" xfId="7550" xr:uid="{801EFC5F-4E24-4A90-9155-6927675A18CD}"/>
    <cellStyle name="40% - Accent4 2 6" xfId="1354" xr:uid="{D8367750-0F0C-43A0-AEC1-948601DB82D1}"/>
    <cellStyle name="40% - Accent4 2 6 2" xfId="1355" xr:uid="{C6BE44A4-CB70-4050-9C26-994C794836EC}"/>
    <cellStyle name="40% - Accent4 2 6 2 2" xfId="5454" xr:uid="{4028E644-9408-4094-B0DC-6ED9BAE86BB8}"/>
    <cellStyle name="40% - Accent4 2 6 2 2 2" xfId="10993" xr:uid="{DE3FE67F-5567-4959-B78F-09FF12F281E7}"/>
    <cellStyle name="40% - Accent4 2 6 2 3" xfId="7553" xr:uid="{996DE3DD-4E41-4737-8566-304976DBF590}"/>
    <cellStyle name="40% - Accent4 2 6 3" xfId="3749" xr:uid="{51D24B3F-FA89-464A-992F-93906161D4A0}"/>
    <cellStyle name="40% - Accent4 2 6 3 2" xfId="9289" xr:uid="{0F763390-80AB-47D9-8475-0F14567A1BDD}"/>
    <cellStyle name="40% - Accent4 2 6 4" xfId="7552" xr:uid="{84638A23-5C58-40AD-B6C7-B1508F64F294}"/>
    <cellStyle name="40% - Accent4 2 7" xfId="1356" xr:uid="{1E16DB21-13E8-47B3-BFE0-FF36BB84EBCC}"/>
    <cellStyle name="40% - Accent4 2 7 2" xfId="5444" xr:uid="{092E56B4-FF8F-4F86-B40B-CA63D637D659}"/>
    <cellStyle name="40% - Accent4 2 7 2 2" xfId="10983" xr:uid="{466130A7-E13D-4E49-98A4-1D4718D38B86}"/>
    <cellStyle name="40% - Accent4 2 7 3" xfId="7554" xr:uid="{2A5FFFD9-7BA4-4F2B-A9C0-25C10E6F0447}"/>
    <cellStyle name="40% - Accent4 2 8" xfId="3739" xr:uid="{9814284D-2DE1-4A8E-BD62-AEDFF614B9AF}"/>
    <cellStyle name="40% - Accent4 2 8 2" xfId="9279" xr:uid="{A2B76C35-E520-4497-A811-85588EF6A234}"/>
    <cellStyle name="40% - Accent4 2 9" xfId="7530" xr:uid="{7B883DA7-109A-4FFC-877D-C0ABDE31AA31}"/>
    <cellStyle name="40% - Accent4 3" xfId="1357" xr:uid="{F63689F7-F459-4AC6-9859-3CEC758FD82F}"/>
    <cellStyle name="40% - Accent4 3 2" xfId="1358" xr:uid="{29078000-D8E9-4704-A0B6-BA52FDE69949}"/>
    <cellStyle name="40% - Accent4 3 2 2" xfId="1359" xr:uid="{EA632B90-30C1-4671-BAAA-FDABE4DA8D0F}"/>
    <cellStyle name="40% - Accent4 3 2 2 2" xfId="1360" xr:uid="{F35C072B-847D-485C-80E4-F7F7F6FBEED5}"/>
    <cellStyle name="40% - Accent4 3 2 2 2 2" xfId="4662" xr:uid="{96D12F29-FEF6-43D3-B5B0-BF606C4A1CA6}"/>
    <cellStyle name="40% - Accent4 3 2 2 2 2 2" xfId="10201" xr:uid="{97B3A382-6076-4389-9755-D2C2E1360A30}"/>
    <cellStyle name="40% - Accent4 3 2 2 2 3" xfId="7558" xr:uid="{2582A920-3314-4677-8B24-90AA9E685AAA}"/>
    <cellStyle name="40% - Accent4 3 2 2 3" xfId="1361" xr:uid="{113392CE-0EF6-47D2-B06B-C62C298C52B6}"/>
    <cellStyle name="40% - Accent4 3 2 2 3 2" xfId="5457" xr:uid="{A6C48DE6-744B-400C-B57D-0CB2B145B98A}"/>
    <cellStyle name="40% - Accent4 3 2 2 3 2 2" xfId="10996" xr:uid="{648CA9A2-241C-43A8-9EEE-D63A5C4369E3}"/>
    <cellStyle name="40% - Accent4 3 2 2 3 3" xfId="7559" xr:uid="{AD8433E2-6BD4-405C-AA90-F0B3A124F91B}"/>
    <cellStyle name="40% - Accent4 3 2 2 4" xfId="3752" xr:uid="{E7EC8926-BEE3-4221-ABB6-14EACB0E6577}"/>
    <cellStyle name="40% - Accent4 3 2 2 4 2" xfId="9292" xr:uid="{98F5A367-1320-4088-92DB-8641AF2B0B92}"/>
    <cellStyle name="40% - Accent4 3 2 2 5" xfId="7557" xr:uid="{562AF8EC-BCC4-461A-B00B-79017198B9E7}"/>
    <cellStyle name="40% - Accent4 3 2 3" xfId="1362" xr:uid="{F478E8EC-4640-4EF5-9780-558F182D5B80}"/>
    <cellStyle name="40% - Accent4 3 2 3 2" xfId="1363" xr:uid="{80D3265D-008A-4D92-90CA-92A6BFB13E2D}"/>
    <cellStyle name="40% - Accent4 3 2 3 2 2" xfId="5458" xr:uid="{C1B88594-4333-47BC-A550-E83DCBAC1FF5}"/>
    <cellStyle name="40% - Accent4 3 2 3 2 2 2" xfId="10997" xr:uid="{2548CE51-3A39-4540-B1D4-759D7691D30B}"/>
    <cellStyle name="40% - Accent4 3 2 3 2 3" xfId="7561" xr:uid="{3ECCC336-FD42-4D3A-A5DD-6E40B857E2BB}"/>
    <cellStyle name="40% - Accent4 3 2 3 3" xfId="3753" xr:uid="{DAE741F5-1FB0-4838-892B-9612AE944D50}"/>
    <cellStyle name="40% - Accent4 3 2 3 3 2" xfId="9293" xr:uid="{CAB5152F-F974-4EE9-B887-C4262BEA1D95}"/>
    <cellStyle name="40% - Accent4 3 2 3 4" xfId="7560" xr:uid="{B1AA1CF9-72C3-4E9B-B53D-ADBD9CB972D5}"/>
    <cellStyle name="40% - Accent4 3 2 4" xfId="1364" xr:uid="{448DB6B6-1C26-4CE3-8B3B-83C80F78C706}"/>
    <cellStyle name="40% - Accent4 3 2 4 2" xfId="1365" xr:uid="{913E917C-9659-4670-942D-58162E4C449B}"/>
    <cellStyle name="40% - Accent4 3 2 4 2 2" xfId="5459" xr:uid="{A6A43547-8E55-4BE0-908D-6DE08752AC49}"/>
    <cellStyle name="40% - Accent4 3 2 4 2 2 2" xfId="10998" xr:uid="{D2BDBC17-13FC-4E0C-9308-F83C5175CA2C}"/>
    <cellStyle name="40% - Accent4 3 2 4 2 3" xfId="7563" xr:uid="{370D3304-FBD1-4718-9BAD-70C5F3D61F76}"/>
    <cellStyle name="40% - Accent4 3 2 4 3" xfId="3754" xr:uid="{6B3E332A-3545-423B-8EAE-5BBD0A155ACD}"/>
    <cellStyle name="40% - Accent4 3 2 4 3 2" xfId="9294" xr:uid="{A5C2F563-8D95-499D-BFA6-CBAEB94063B1}"/>
    <cellStyle name="40% - Accent4 3 2 4 4" xfId="7562" xr:uid="{148F348B-7577-4326-8F20-7F2EB6B7D964}"/>
    <cellStyle name="40% - Accent4 3 2 5" xfId="1366" xr:uid="{36D9841C-3226-4F2F-8DF6-65597BD4E14E}"/>
    <cellStyle name="40% - Accent4 3 2 5 2" xfId="5456" xr:uid="{12D7203C-D34D-4749-97A8-EFBDEED0C5B7}"/>
    <cellStyle name="40% - Accent4 3 2 5 2 2" xfId="10995" xr:uid="{CB39CDB5-134A-4690-B54E-63E0153771A6}"/>
    <cellStyle name="40% - Accent4 3 2 5 3" xfId="7564" xr:uid="{EAD3EBEE-1531-401D-AF7B-029D1F14F443}"/>
    <cellStyle name="40% - Accent4 3 2 6" xfId="3751" xr:uid="{96649F11-0AE1-49AA-B7F7-2509F2E3EB0F}"/>
    <cellStyle name="40% - Accent4 3 2 6 2" xfId="9291" xr:uid="{1D969713-03B3-4F50-8EB2-1DA1C51F916D}"/>
    <cellStyle name="40% - Accent4 3 2 7" xfId="7556" xr:uid="{C8F80976-2187-4212-B051-7D4C7B42DDE0}"/>
    <cellStyle name="40% - Accent4 3 3" xfId="1367" xr:uid="{7895A62B-A513-48BB-9B88-A5F58173E6C7}"/>
    <cellStyle name="40% - Accent4 3 3 2" xfId="1368" xr:uid="{3BE8D80B-9837-4595-9A4F-11A0D6E85CF1}"/>
    <cellStyle name="40% - Accent4 3 3 2 2" xfId="1369" xr:uid="{44198522-BBA8-4427-9C34-2BD22B74BFC1}"/>
    <cellStyle name="40% - Accent4 3 3 2 2 2" xfId="5461" xr:uid="{41F3D0E0-BE11-47F5-85DF-6ECC576CD1A6}"/>
    <cellStyle name="40% - Accent4 3 3 2 2 2 2" xfId="11000" xr:uid="{F679F2DF-F452-45F5-A548-ECC51DE034B4}"/>
    <cellStyle name="40% - Accent4 3 3 2 2 3" xfId="7567" xr:uid="{95624A67-3326-488E-9286-682DC77C66DB}"/>
    <cellStyle name="40% - Accent4 3 3 2 3" xfId="3756" xr:uid="{70702929-982E-4FF4-87C7-4F0848A293D1}"/>
    <cellStyle name="40% - Accent4 3 3 2 3 2" xfId="9296" xr:uid="{383CA4B9-6BAB-45ED-8333-DFC349E7D290}"/>
    <cellStyle name="40% - Accent4 3 3 2 4" xfId="7566" xr:uid="{0BC4986C-544C-4DE2-B2D3-EA0517645936}"/>
    <cellStyle name="40% - Accent4 3 3 3" xfId="1370" xr:uid="{FE8F5D27-9F06-4B18-B87A-DD87275A7A82}"/>
    <cellStyle name="40% - Accent4 3 3 3 2" xfId="1371" xr:uid="{0120B794-E1C8-4FCE-BA90-7CAD20BD8170}"/>
    <cellStyle name="40% - Accent4 3 3 3 2 2" xfId="5462" xr:uid="{A610BE1B-59C1-433E-9FC1-2E70F3528B65}"/>
    <cellStyle name="40% - Accent4 3 3 3 2 2 2" xfId="11001" xr:uid="{CDBE92CE-1F3D-4E9E-BFDD-0D0F8E004622}"/>
    <cellStyle name="40% - Accent4 3 3 3 2 3" xfId="7569" xr:uid="{AE6974FC-4EF7-4C98-B99D-3093DE5DEA51}"/>
    <cellStyle name="40% - Accent4 3 3 3 3" xfId="3757" xr:uid="{43A5E636-3631-401F-9922-115EF948F78E}"/>
    <cellStyle name="40% - Accent4 3 3 3 3 2" xfId="9297" xr:uid="{A1531B75-D83A-4523-9C42-E97A8C3493A0}"/>
    <cellStyle name="40% - Accent4 3 3 3 4" xfId="7568" xr:uid="{93227EA7-44AE-411D-A9F4-758EFF764E4E}"/>
    <cellStyle name="40% - Accent4 3 3 4" xfId="1372" xr:uid="{E8CA03A3-583A-4C17-B6DF-E85E5547A23F}"/>
    <cellStyle name="40% - Accent4 3 3 4 2" xfId="4663" xr:uid="{97F5CA28-6234-4D65-A59C-FE09D2C4EE36}"/>
    <cellStyle name="40% - Accent4 3 3 4 2 2" xfId="10202" xr:uid="{5774EC2E-89FE-4FED-BBF9-A7F4BE673EA8}"/>
    <cellStyle name="40% - Accent4 3 3 4 3" xfId="7570" xr:uid="{A282E1AF-417F-42D5-B3EB-2F68737BE66A}"/>
    <cellStyle name="40% - Accent4 3 3 5" xfId="1373" xr:uid="{C078EBE7-6C01-49E2-BAF8-E9D61F2FB103}"/>
    <cellStyle name="40% - Accent4 3 3 5 2" xfId="5460" xr:uid="{4B17E456-66BE-49DA-811B-C5F3D7FF8950}"/>
    <cellStyle name="40% - Accent4 3 3 5 2 2" xfId="10999" xr:uid="{C7DAEA5D-8F69-420F-897D-7ADC9A8CFD01}"/>
    <cellStyle name="40% - Accent4 3 3 5 3" xfId="7571" xr:uid="{F0241C04-2F63-4915-9285-0613B3B88C22}"/>
    <cellStyle name="40% - Accent4 3 3 6" xfId="3755" xr:uid="{449ED4D6-A182-490D-B01A-45FCC3C3BE87}"/>
    <cellStyle name="40% - Accent4 3 3 6 2" xfId="9295" xr:uid="{45131049-7666-474B-8BE1-70979D15AB5D}"/>
    <cellStyle name="40% - Accent4 3 3 7" xfId="7565" xr:uid="{30CD6477-42A9-426B-BD43-4BD9F291EF65}"/>
    <cellStyle name="40% - Accent4 3 4" xfId="1374" xr:uid="{1C40C00C-EAA7-42C9-9274-C490885D6ECD}"/>
    <cellStyle name="40% - Accent4 3 4 2" xfId="1375" xr:uid="{699C1BEB-22B6-4E7C-9003-7D98324B1562}"/>
    <cellStyle name="40% - Accent4 3 4 2 2" xfId="4664" xr:uid="{D8EC5CD7-C962-4270-BE00-BEC9467CE50D}"/>
    <cellStyle name="40% - Accent4 3 4 2 2 2" xfId="10203" xr:uid="{565785F6-8842-494C-803E-78A237CE61EB}"/>
    <cellStyle name="40% - Accent4 3 4 2 3" xfId="7573" xr:uid="{CA7D799B-1DE6-4CD8-9E23-483636BC8651}"/>
    <cellStyle name="40% - Accent4 3 4 3" xfId="1376" xr:uid="{36A7D8F8-3E82-49AE-96F3-95A4B37891E8}"/>
    <cellStyle name="40% - Accent4 3 4 3 2" xfId="5463" xr:uid="{7913DE02-590D-42F3-B8A2-84FC144CED7B}"/>
    <cellStyle name="40% - Accent4 3 4 3 2 2" xfId="11002" xr:uid="{AAC5038C-E84B-4847-889D-901F8E289DD8}"/>
    <cellStyle name="40% - Accent4 3 4 3 3" xfId="7574" xr:uid="{249C33D9-D57F-4D34-8AC1-9AC4260C08FA}"/>
    <cellStyle name="40% - Accent4 3 4 4" xfId="3758" xr:uid="{8639D5B0-898E-4A35-8A03-554653E8D442}"/>
    <cellStyle name="40% - Accent4 3 4 4 2" xfId="9298" xr:uid="{AB09F958-F058-4EB3-B619-79B6CAB0DBD6}"/>
    <cellStyle name="40% - Accent4 3 4 5" xfId="7572" xr:uid="{E6EBFD16-B8E8-41FB-8C53-B0CCD3BA08A9}"/>
    <cellStyle name="40% - Accent4 3 5" xfId="1377" xr:uid="{201A2127-40B9-4379-9F85-72620D0DD9DB}"/>
    <cellStyle name="40% - Accent4 3 5 2" xfId="1378" xr:uid="{E88715CF-FAD9-47DB-94A3-9A9AA1B7DBB9}"/>
    <cellStyle name="40% - Accent4 3 5 2 2" xfId="5464" xr:uid="{7C41B130-AAAC-487B-9B7E-E06B8BCFF0A8}"/>
    <cellStyle name="40% - Accent4 3 5 2 2 2" xfId="11003" xr:uid="{3D818E7B-B61E-4025-B25D-FA197541E725}"/>
    <cellStyle name="40% - Accent4 3 5 2 3" xfId="7576" xr:uid="{E2B82432-1B87-4B3D-9B93-8B59C67DF166}"/>
    <cellStyle name="40% - Accent4 3 5 3" xfId="3759" xr:uid="{6ECE835A-EC90-44D7-819F-D52E957E9693}"/>
    <cellStyle name="40% - Accent4 3 5 3 2" xfId="9299" xr:uid="{2FE88E21-9089-4904-8EAC-0A8CB53C7AC6}"/>
    <cellStyle name="40% - Accent4 3 5 4" xfId="7575" xr:uid="{42DD55EF-DD74-4DA0-96C3-FF59C5E5414E}"/>
    <cellStyle name="40% - Accent4 3 6" xfId="1379" xr:uid="{BF03A4D3-5144-4BBC-8FF6-380C09CDEC44}"/>
    <cellStyle name="40% - Accent4 3 6 2" xfId="1380" xr:uid="{B4C6D428-79CC-42B1-8371-911F8B43D943}"/>
    <cellStyle name="40% - Accent4 3 6 2 2" xfId="5465" xr:uid="{44966B7F-616E-42F2-8731-A89FDE961947}"/>
    <cellStyle name="40% - Accent4 3 6 2 2 2" xfId="11004" xr:uid="{FC234144-D97E-40A5-A06C-BFBA85BADE94}"/>
    <cellStyle name="40% - Accent4 3 6 2 3" xfId="7578" xr:uid="{7372EE9E-9D71-4854-B097-A5F18257E539}"/>
    <cellStyle name="40% - Accent4 3 6 3" xfId="3760" xr:uid="{456ACA93-7E8D-424D-B443-31F90882B08C}"/>
    <cellStyle name="40% - Accent4 3 6 3 2" xfId="9300" xr:uid="{F58C40C7-F0AA-459A-A3BF-04ED0FC003CD}"/>
    <cellStyle name="40% - Accent4 3 6 4" xfId="7577" xr:uid="{403CF1D2-57D3-4AFC-A511-EE40CD64F511}"/>
    <cellStyle name="40% - Accent4 3 7" xfId="1381" xr:uid="{545F668A-506D-4C6C-8757-CCA1293F73FA}"/>
    <cellStyle name="40% - Accent4 3 7 2" xfId="5455" xr:uid="{80E893ED-41CF-4A0D-8313-593076130F19}"/>
    <cellStyle name="40% - Accent4 3 7 2 2" xfId="10994" xr:uid="{9D5FAAFC-F22E-4088-8B09-88E03F3C730E}"/>
    <cellStyle name="40% - Accent4 3 7 3" xfId="7579" xr:uid="{E153AEDE-205A-4E0D-8673-84BA1A04399A}"/>
    <cellStyle name="40% - Accent4 3 8" xfId="3750" xr:uid="{52CA0697-5E3C-43E5-A9A8-2A6176DD7127}"/>
    <cellStyle name="40% - Accent4 3 8 2" xfId="9290" xr:uid="{07734947-C7C9-40ED-9F7B-401D5EF4EEC5}"/>
    <cellStyle name="40% - Accent4 3 9" xfId="7555" xr:uid="{7F112524-AF18-4CFD-AA1E-D6EBABF1EC34}"/>
    <cellStyle name="40% - Accent4 4" xfId="1382" xr:uid="{960BE17F-1C78-45E8-A202-0A663AF6BEA5}"/>
    <cellStyle name="40% - Accent4 4 2" xfId="1383" xr:uid="{229B2E34-06C7-4D04-819A-2A4D350343CA}"/>
    <cellStyle name="40% - Accent4 4 2 2" xfId="1384" xr:uid="{FD413CFB-60B1-4F18-82C1-192BDBA614F6}"/>
    <cellStyle name="40% - Accent4 4 2 2 2" xfId="1385" xr:uid="{166AB1A6-9251-459F-B6E3-B494F7AD0E78}"/>
    <cellStyle name="40% - Accent4 4 2 2 2 2" xfId="5468" xr:uid="{966F1C88-CC5D-49F8-AF57-0E33DCE48A05}"/>
    <cellStyle name="40% - Accent4 4 2 2 2 2 2" xfId="11007" xr:uid="{785F5883-4178-4B97-AAE8-C0952F923076}"/>
    <cellStyle name="40% - Accent4 4 2 2 2 3" xfId="7583" xr:uid="{5053569F-7138-4547-A3D7-D03CC08B2B0A}"/>
    <cellStyle name="40% - Accent4 4 2 2 3" xfId="3763" xr:uid="{D96875F2-689C-4A2D-BFC5-C5EA179C8798}"/>
    <cellStyle name="40% - Accent4 4 2 2 3 2" xfId="9303" xr:uid="{4870AF4D-F7B3-4036-B56E-E5BAAC9D0E19}"/>
    <cellStyle name="40% - Accent4 4 2 2 4" xfId="7582" xr:uid="{918183E1-F697-48C1-A640-5D2910CFBC5C}"/>
    <cellStyle name="40% - Accent4 4 2 3" xfId="1386" xr:uid="{E29DC169-94E7-40F1-8AFC-D77EBD9962E7}"/>
    <cellStyle name="40% - Accent4 4 2 3 2" xfId="1387" xr:uid="{0413CAD8-DE1F-4A26-AEFE-56F88FEC56B9}"/>
    <cellStyle name="40% - Accent4 4 2 3 2 2" xfId="5469" xr:uid="{4321638C-2C6D-40CF-B43A-2AE8F7C9F049}"/>
    <cellStyle name="40% - Accent4 4 2 3 2 2 2" xfId="11008" xr:uid="{EF34EC87-AA32-4323-9E95-5DB702C45932}"/>
    <cellStyle name="40% - Accent4 4 2 3 2 3" xfId="7585" xr:uid="{82AFD073-F1FA-4B65-9C4B-C8C1FE65A0FF}"/>
    <cellStyle name="40% - Accent4 4 2 3 3" xfId="3764" xr:uid="{5614180D-FD65-45FE-B77A-DF9F2C3B854B}"/>
    <cellStyle name="40% - Accent4 4 2 3 3 2" xfId="9304" xr:uid="{401D54A1-E2ED-47E1-9222-F4A86AFA9416}"/>
    <cellStyle name="40% - Accent4 4 2 3 4" xfId="7584" xr:uid="{E9EC5697-628D-4F8A-84C5-D7BC02C4D5A0}"/>
    <cellStyle name="40% - Accent4 4 2 4" xfId="1388" xr:uid="{0F338774-6DCF-40A4-9657-03A61C928F4D}"/>
    <cellStyle name="40% - Accent4 4 2 4 2" xfId="4665" xr:uid="{4EB9A6E0-569C-459C-8709-6C23DF76C64A}"/>
    <cellStyle name="40% - Accent4 4 2 4 2 2" xfId="10204" xr:uid="{89FF7E85-AD5F-4957-BA3C-8DC7818713EF}"/>
    <cellStyle name="40% - Accent4 4 2 4 3" xfId="7586" xr:uid="{F1143874-A804-4275-BBF3-44938776E991}"/>
    <cellStyle name="40% - Accent4 4 2 5" xfId="1389" xr:uid="{4B055BBB-3E11-4CBB-8669-80107B9A0D29}"/>
    <cellStyle name="40% - Accent4 4 2 5 2" xfId="5467" xr:uid="{3D636EDD-1A0F-4385-B4C0-984A1FEF5306}"/>
    <cellStyle name="40% - Accent4 4 2 5 2 2" xfId="11006" xr:uid="{341145E9-6E1F-4232-9831-13B31F608901}"/>
    <cellStyle name="40% - Accent4 4 2 5 3" xfId="7587" xr:uid="{659DD448-3618-4A99-BCD6-AF6B2D9D7672}"/>
    <cellStyle name="40% - Accent4 4 2 6" xfId="3762" xr:uid="{A3C74B37-CD48-4C3B-A8E2-09E9BA1584E2}"/>
    <cellStyle name="40% - Accent4 4 2 6 2" xfId="9302" xr:uid="{1D250E76-AD3D-4567-83D6-CDECC3503B9E}"/>
    <cellStyle name="40% - Accent4 4 2 7" xfId="7581" xr:uid="{AD43B63B-73D4-450A-A87F-4371282EF9E4}"/>
    <cellStyle name="40% - Accent4 4 3" xfId="1390" xr:uid="{8F0F5781-C129-4516-A83B-3C6185990F0E}"/>
    <cellStyle name="40% - Accent4 4 3 2" xfId="1391" xr:uid="{78E751CA-1B6C-4087-BF4B-DFC9AC4EE90F}"/>
    <cellStyle name="40% - Accent4 4 3 2 2" xfId="4666" xr:uid="{EB5527B6-FEFA-4870-9066-B9C654383628}"/>
    <cellStyle name="40% - Accent4 4 3 2 2 2" xfId="10205" xr:uid="{F47F6CF7-3A69-4027-896D-81DAE840C7EC}"/>
    <cellStyle name="40% - Accent4 4 3 2 3" xfId="7589" xr:uid="{5B6094F0-8AE3-45BB-A43D-FA3B66F928CE}"/>
    <cellStyle name="40% - Accent4 4 3 3" xfId="1392" xr:uid="{6CA1A12F-1F48-4B68-9A4F-F1D47218E1F6}"/>
    <cellStyle name="40% - Accent4 4 3 3 2" xfId="5470" xr:uid="{E7CAD794-8191-4BFC-A720-0E2C34D37704}"/>
    <cellStyle name="40% - Accent4 4 3 3 2 2" xfId="11009" xr:uid="{879A42B7-8EBB-4DCA-BC91-0AE553613EF7}"/>
    <cellStyle name="40% - Accent4 4 3 3 3" xfId="7590" xr:uid="{C864EAB0-C5CB-4A26-9166-B7A6CC686410}"/>
    <cellStyle name="40% - Accent4 4 3 4" xfId="3765" xr:uid="{C5356C1F-DC79-429F-AD39-10704B031132}"/>
    <cellStyle name="40% - Accent4 4 3 4 2" xfId="9305" xr:uid="{C65536A6-EEFD-42CE-9302-48E3185312C0}"/>
    <cellStyle name="40% - Accent4 4 3 5" xfId="7588" xr:uid="{529AF8A8-C6D0-4299-81DC-96B7905D5362}"/>
    <cellStyle name="40% - Accent4 4 4" xfId="1393" xr:uid="{9E57D98C-271A-4AAC-B24A-93CA96584731}"/>
    <cellStyle name="40% - Accent4 4 4 2" xfId="1394" xr:uid="{815DE137-CF6F-41DA-A991-0A0CB62C4765}"/>
    <cellStyle name="40% - Accent4 4 4 2 2" xfId="5471" xr:uid="{CAC1EE32-1666-4E67-ACE9-B01B54E2D5A9}"/>
    <cellStyle name="40% - Accent4 4 4 2 2 2" xfId="11010" xr:uid="{6B9208D5-692E-46C9-9877-03985468AF7C}"/>
    <cellStyle name="40% - Accent4 4 4 2 3" xfId="7592" xr:uid="{D653DF39-F0B1-4ED4-AF47-DD255A787399}"/>
    <cellStyle name="40% - Accent4 4 4 3" xfId="3766" xr:uid="{210148F8-2763-4378-B1F3-8A6B4524276D}"/>
    <cellStyle name="40% - Accent4 4 4 3 2" xfId="9306" xr:uid="{88B96794-4B79-4C0E-B36D-6D95633D5D52}"/>
    <cellStyle name="40% - Accent4 4 4 4" xfId="7591" xr:uid="{C586064D-B4AA-481B-AF08-AA7C80C79DDB}"/>
    <cellStyle name="40% - Accent4 4 5" xfId="1395" xr:uid="{55A02584-CA09-438F-84D9-A310DBBCD742}"/>
    <cellStyle name="40% - Accent4 4 5 2" xfId="1396" xr:uid="{282BA76C-2FFC-40EE-8F56-72774D05989F}"/>
    <cellStyle name="40% - Accent4 4 5 2 2" xfId="5472" xr:uid="{3E095A4E-5793-4DA6-BD25-C192B2596E7E}"/>
    <cellStyle name="40% - Accent4 4 5 2 2 2" xfId="11011" xr:uid="{388D6D5E-6E02-4134-8F1F-504613C6412E}"/>
    <cellStyle name="40% - Accent4 4 5 2 3" xfId="7594" xr:uid="{2CEBAC5E-51F4-41A3-8063-6A7DB309BAB2}"/>
    <cellStyle name="40% - Accent4 4 5 3" xfId="3767" xr:uid="{709A54E7-E3F2-4114-8E06-1E262FBD6A03}"/>
    <cellStyle name="40% - Accent4 4 5 3 2" xfId="9307" xr:uid="{53EF9185-75EC-43BF-B4FC-0B4AD9D97176}"/>
    <cellStyle name="40% - Accent4 4 5 4" xfId="7593" xr:uid="{9B5AE77A-0DDB-4A14-99EC-5F1FACB44B28}"/>
    <cellStyle name="40% - Accent4 4 6" xfId="1397" xr:uid="{97BB5C22-6169-4500-B73C-1FE4A1E3A590}"/>
    <cellStyle name="40% - Accent4 4 6 2" xfId="5466" xr:uid="{F9454387-8909-49BD-B28A-A4A72877BDD3}"/>
    <cellStyle name="40% - Accent4 4 6 2 2" xfId="11005" xr:uid="{09D911AF-3AE6-4EEE-B3AE-CB3444D7111E}"/>
    <cellStyle name="40% - Accent4 4 6 3" xfId="7595" xr:uid="{631D593D-D712-496D-96AD-C200EA9D63AA}"/>
    <cellStyle name="40% - Accent4 4 7" xfId="3761" xr:uid="{F7FE5ABD-28BB-424B-9847-167CBE63414A}"/>
    <cellStyle name="40% - Accent4 4 7 2" xfId="9301" xr:uid="{86DA7A1F-1575-44D3-982D-FAA770B6D210}"/>
    <cellStyle name="40% - Accent4 4 8" xfId="7580" xr:uid="{EDEA15E7-6A19-45AC-B6E1-88456319D1F6}"/>
    <cellStyle name="40% - Accent4 5" xfId="1398" xr:uid="{F03D0E98-5850-4A92-A2B1-B7B83CB203DB}"/>
    <cellStyle name="40% - Accent4 5 2" xfId="1399" xr:uid="{6B1FE661-C4F7-4234-ADBD-A3681D26EB7B}"/>
    <cellStyle name="40% - Accent4 5 2 2" xfId="1400" xr:uid="{C8A02B6A-C5F7-4CF3-AB63-7891458775DF}"/>
    <cellStyle name="40% - Accent4 5 2 2 2" xfId="1401" xr:uid="{4AB1C26B-B936-4E2F-8BD1-BB093BDAC003}"/>
    <cellStyle name="40% - Accent4 5 2 2 2 2" xfId="5475" xr:uid="{B3920F95-FD3D-4F30-A5A3-831200D49066}"/>
    <cellStyle name="40% - Accent4 5 2 2 2 2 2" xfId="11014" xr:uid="{938EEB7F-A32A-46D1-9CC9-45B4EC95F199}"/>
    <cellStyle name="40% - Accent4 5 2 2 2 3" xfId="7599" xr:uid="{0838CB82-D970-4191-8775-9667CE810499}"/>
    <cellStyle name="40% - Accent4 5 2 2 3" xfId="3770" xr:uid="{1A9BD0D2-E3B3-41F5-B40F-39194AB33C21}"/>
    <cellStyle name="40% - Accent4 5 2 2 3 2" xfId="9310" xr:uid="{C129E630-9A0F-487D-9D9F-B245B25323FA}"/>
    <cellStyle name="40% - Accent4 5 2 2 4" xfId="7598" xr:uid="{28BD964E-4AC5-409A-85E2-C43A7CA17451}"/>
    <cellStyle name="40% - Accent4 5 2 3" xfId="1402" xr:uid="{4B7DAA38-B9A7-422A-86DF-621AE7F3ADC1}"/>
    <cellStyle name="40% - Accent4 5 2 3 2" xfId="1403" xr:uid="{20129E5B-61AF-473C-A789-95FE566BDE5E}"/>
    <cellStyle name="40% - Accent4 5 2 3 2 2" xfId="5476" xr:uid="{633395D1-C73C-4C58-B190-24519370A22F}"/>
    <cellStyle name="40% - Accent4 5 2 3 2 2 2" xfId="11015" xr:uid="{E856E8B2-DD84-4426-AC0D-9130CE8B8437}"/>
    <cellStyle name="40% - Accent4 5 2 3 2 3" xfId="7601" xr:uid="{F5DD825A-CAB4-4BD4-B7F1-AB7750A211FB}"/>
    <cellStyle name="40% - Accent4 5 2 3 3" xfId="3771" xr:uid="{D7EE05F0-EB14-423A-8473-EFDFFB66B000}"/>
    <cellStyle name="40% - Accent4 5 2 3 3 2" xfId="9311" xr:uid="{CAB8AF6F-7BC0-45F9-9AD7-0575915FB261}"/>
    <cellStyle name="40% - Accent4 5 2 3 4" xfId="7600" xr:uid="{20D48F66-39B1-4C81-B12D-D63B090476A8}"/>
    <cellStyle name="40% - Accent4 5 2 4" xfId="1404" xr:uid="{EE476698-9147-42FA-ADD5-EB31D6BE3B57}"/>
    <cellStyle name="40% - Accent4 5 2 4 2" xfId="4667" xr:uid="{60D975DA-2D8F-4DBF-9654-D58884AACBCB}"/>
    <cellStyle name="40% - Accent4 5 2 4 2 2" xfId="10206" xr:uid="{C0EFAB74-5FBE-4B5A-BAAD-45F1E18F5C60}"/>
    <cellStyle name="40% - Accent4 5 2 4 3" xfId="7602" xr:uid="{137A4918-1EC5-4683-A0B0-603626618425}"/>
    <cellStyle name="40% - Accent4 5 2 5" xfId="1405" xr:uid="{136A206D-94E7-4094-BA6B-56DF2AE796A6}"/>
    <cellStyle name="40% - Accent4 5 2 5 2" xfId="5474" xr:uid="{FEE75199-5FC2-49D2-B5E3-B3ED160F5CB0}"/>
    <cellStyle name="40% - Accent4 5 2 5 2 2" xfId="11013" xr:uid="{1AA29D3B-677C-4257-B45F-A7781E651BC4}"/>
    <cellStyle name="40% - Accent4 5 2 5 3" xfId="7603" xr:uid="{8590337E-65E7-4693-A024-C5784BAD4803}"/>
    <cellStyle name="40% - Accent4 5 2 6" xfId="3769" xr:uid="{55B8168A-7ABE-4A9B-AAFC-752CCDE46F07}"/>
    <cellStyle name="40% - Accent4 5 2 6 2" xfId="9309" xr:uid="{B3ED782E-5A36-4BDA-B98B-E24B64DBA66D}"/>
    <cellStyle name="40% - Accent4 5 2 7" xfId="7597" xr:uid="{B0B04AF2-4033-4B2F-8162-8FE878FA97F3}"/>
    <cellStyle name="40% - Accent4 5 3" xfId="1406" xr:uid="{0CBD5CC1-5AB3-4583-ABDC-020234FC1F33}"/>
    <cellStyle name="40% - Accent4 5 3 2" xfId="1407" xr:uid="{38322B4E-F8B1-4186-86FE-6A9E6893D00D}"/>
    <cellStyle name="40% - Accent4 5 3 2 2" xfId="4668" xr:uid="{8A982582-7F66-467B-981D-99700E78840B}"/>
    <cellStyle name="40% - Accent4 5 3 2 2 2" xfId="10207" xr:uid="{2BF4BB48-B6B2-4CD2-9EED-63F3C0681BED}"/>
    <cellStyle name="40% - Accent4 5 3 2 3" xfId="7605" xr:uid="{BD81B194-B31C-42AD-B039-9034273C0FD8}"/>
    <cellStyle name="40% - Accent4 5 3 3" xfId="1408" xr:uid="{F0687543-05D5-4875-8E14-07CE073387A9}"/>
    <cellStyle name="40% - Accent4 5 3 3 2" xfId="5477" xr:uid="{D3624454-BB76-4615-84D2-AE04E21B783D}"/>
    <cellStyle name="40% - Accent4 5 3 3 2 2" xfId="11016" xr:uid="{DD771CA5-52B9-427D-9517-40DD052684BC}"/>
    <cellStyle name="40% - Accent4 5 3 3 3" xfId="7606" xr:uid="{8B0C0CB0-F4B8-47D9-8B5D-CE31B16E54B6}"/>
    <cellStyle name="40% - Accent4 5 3 4" xfId="3772" xr:uid="{7552EC9A-B7F7-4627-914F-EDCD486350CA}"/>
    <cellStyle name="40% - Accent4 5 3 4 2" xfId="9312" xr:uid="{93C115A3-D90E-4B1E-B414-D97C11B1F173}"/>
    <cellStyle name="40% - Accent4 5 3 5" xfId="7604" xr:uid="{732A68B3-E2F0-49D2-B057-8C0CEFFD4186}"/>
    <cellStyle name="40% - Accent4 5 4" xfId="1409" xr:uid="{5EDBEFE4-A60F-4BCC-9DEF-8371627CC1BD}"/>
    <cellStyle name="40% - Accent4 5 4 2" xfId="1410" xr:uid="{CC8538D7-2566-479F-8F97-F47C42871679}"/>
    <cellStyle name="40% - Accent4 5 4 2 2" xfId="5478" xr:uid="{E88CF50F-997C-40E7-9533-1FD6F11576AF}"/>
    <cellStyle name="40% - Accent4 5 4 2 2 2" xfId="11017" xr:uid="{B73708CA-D458-4AD8-A43C-B9CE481924C0}"/>
    <cellStyle name="40% - Accent4 5 4 2 3" xfId="7608" xr:uid="{567E14E5-751B-405E-8769-EA5E11EA7036}"/>
    <cellStyle name="40% - Accent4 5 4 3" xfId="3773" xr:uid="{E0ACD310-1B0C-41D6-B102-BE6645CF64D0}"/>
    <cellStyle name="40% - Accent4 5 4 3 2" xfId="9313" xr:uid="{374790D9-AA07-4D20-9B29-B87F433CBF2C}"/>
    <cellStyle name="40% - Accent4 5 4 4" xfId="7607" xr:uid="{35A2A2E6-DC25-4A75-B282-323F60C8FEC1}"/>
    <cellStyle name="40% - Accent4 5 5" xfId="1411" xr:uid="{C2C365DC-55CB-4A8F-8422-86B9112D1ECF}"/>
    <cellStyle name="40% - Accent4 5 5 2" xfId="1412" xr:uid="{FDF581E9-E5C7-4C0F-B503-2C7B229A3A52}"/>
    <cellStyle name="40% - Accent4 5 5 2 2" xfId="5479" xr:uid="{1077B91F-7F4B-41C6-ADFF-43616FCE03E6}"/>
    <cellStyle name="40% - Accent4 5 5 2 2 2" xfId="11018" xr:uid="{F6DC961F-4B26-44B7-928D-7B59A35A8925}"/>
    <cellStyle name="40% - Accent4 5 5 2 3" xfId="7610" xr:uid="{18A1385E-B907-4152-A80F-21FA97C8CCF9}"/>
    <cellStyle name="40% - Accent4 5 5 3" xfId="3774" xr:uid="{F61C73AD-4073-4890-8B5B-E3F7A199A5E8}"/>
    <cellStyle name="40% - Accent4 5 5 3 2" xfId="9314" xr:uid="{8D9E623F-DAF2-475E-A3CC-DF18AFA7E894}"/>
    <cellStyle name="40% - Accent4 5 5 4" xfId="7609" xr:uid="{DFDD1892-E967-4D4F-9660-B4B510724C96}"/>
    <cellStyle name="40% - Accent4 5 6" xfId="1413" xr:uid="{9ACAE5FA-1CE5-49EC-873B-69F63C2D1A73}"/>
    <cellStyle name="40% - Accent4 5 6 2" xfId="5473" xr:uid="{326F003B-072F-489F-BEEB-33A52E5CC6CE}"/>
    <cellStyle name="40% - Accent4 5 6 2 2" xfId="11012" xr:uid="{F209D57F-136B-4706-97A8-509453E60722}"/>
    <cellStyle name="40% - Accent4 5 6 3" xfId="7611" xr:uid="{B78BF890-568A-431F-9576-B492D5B879DE}"/>
    <cellStyle name="40% - Accent4 5 7" xfId="3768" xr:uid="{9B61F573-DF13-400A-9A0E-F5C73EADB6B9}"/>
    <cellStyle name="40% - Accent4 5 7 2" xfId="9308" xr:uid="{016F78C7-F24D-43B0-BBD2-0D18A0965073}"/>
    <cellStyle name="40% - Accent4 5 8" xfId="7596" xr:uid="{27E6CD83-6F27-4673-9D32-4B0805C0012D}"/>
    <cellStyle name="40% - Accent4 6" xfId="1414" xr:uid="{97B12CDC-E3CF-4DBD-A9A5-05043C108927}"/>
    <cellStyle name="40% - Accent4 6 2" xfId="1415" xr:uid="{7DC3F2FD-E2A2-4243-B950-C238D0A4A1A0}"/>
    <cellStyle name="40% - Accent4 6 2 2" xfId="1416" xr:uid="{9FD95D6F-FC9C-46BA-81F7-6AD8EAA31080}"/>
    <cellStyle name="40% - Accent4 6 2 2 2" xfId="1417" xr:uid="{DCEE022B-05C5-4A23-BD10-5B444E9583B3}"/>
    <cellStyle name="40% - Accent4 6 2 2 2 2" xfId="5482" xr:uid="{D1DA24FE-127A-4323-A27E-737579435C2C}"/>
    <cellStyle name="40% - Accent4 6 2 2 2 2 2" xfId="11021" xr:uid="{CD8407F0-C3A0-4630-981D-BE4A1FC526CC}"/>
    <cellStyle name="40% - Accent4 6 2 2 2 3" xfId="7615" xr:uid="{F542FA19-DC7B-44F8-9DB3-8ED91E285FEE}"/>
    <cellStyle name="40% - Accent4 6 2 2 3" xfId="3777" xr:uid="{BB3789F7-9132-48A2-915F-369CBBBE8018}"/>
    <cellStyle name="40% - Accent4 6 2 2 3 2" xfId="9317" xr:uid="{6D6E3C6A-7C65-4A43-97E1-B23F37C5A124}"/>
    <cellStyle name="40% - Accent4 6 2 2 4" xfId="7614" xr:uid="{2B623BD3-8E99-4F6F-8875-6CEE1BC2ECFE}"/>
    <cellStyle name="40% - Accent4 6 2 3" xfId="1418" xr:uid="{08A846C1-4AA5-4CAB-AF1D-E948913ED803}"/>
    <cellStyle name="40% - Accent4 6 2 3 2" xfId="1419" xr:uid="{56AD233B-1D75-48C2-AE9B-84EA95F4B166}"/>
    <cellStyle name="40% - Accent4 6 2 3 2 2" xfId="5483" xr:uid="{D2C06029-3B2B-4B5C-97D8-5D5191BB95FB}"/>
    <cellStyle name="40% - Accent4 6 2 3 2 2 2" xfId="11022" xr:uid="{7C561077-207A-45EF-AEB7-1278D6B5D61A}"/>
    <cellStyle name="40% - Accent4 6 2 3 2 3" xfId="7617" xr:uid="{C914B944-C2A3-41C0-B160-DE520143888C}"/>
    <cellStyle name="40% - Accent4 6 2 3 3" xfId="3778" xr:uid="{46533831-36F0-4B0E-BA66-9A493DF6E4A4}"/>
    <cellStyle name="40% - Accent4 6 2 3 3 2" xfId="9318" xr:uid="{0F6DAE8B-EA2C-4EA2-B83F-02DC8F1DDC93}"/>
    <cellStyle name="40% - Accent4 6 2 3 4" xfId="7616" xr:uid="{0D1DCFD0-B7AE-441C-9183-9B0FA79F0DD2}"/>
    <cellStyle name="40% - Accent4 6 2 4" xfId="1420" xr:uid="{47C8496F-ADFE-4B1F-8268-B3A2A4A346AA}"/>
    <cellStyle name="40% - Accent4 6 2 4 2" xfId="4669" xr:uid="{4EC23769-2A01-4604-8CCC-5056180C5269}"/>
    <cellStyle name="40% - Accent4 6 2 4 2 2" xfId="10208" xr:uid="{87EE013A-E46A-48DA-8B6B-5296BA2A5A40}"/>
    <cellStyle name="40% - Accent4 6 2 4 3" xfId="7618" xr:uid="{19985C56-9485-4130-8EA6-058CBC04C131}"/>
    <cellStyle name="40% - Accent4 6 2 5" xfId="1421" xr:uid="{ECCB1997-90E2-41C7-B043-AF0838CB9611}"/>
    <cellStyle name="40% - Accent4 6 2 5 2" xfId="5481" xr:uid="{AF8E6FE6-596B-46BF-B174-4A3BDE22C03A}"/>
    <cellStyle name="40% - Accent4 6 2 5 2 2" xfId="11020" xr:uid="{6EEE68DD-7B4A-44CE-A36D-5FB5ACAB86E8}"/>
    <cellStyle name="40% - Accent4 6 2 5 3" xfId="7619" xr:uid="{29D64EC6-62AB-484A-9EEA-94D10368D98C}"/>
    <cellStyle name="40% - Accent4 6 2 6" xfId="3776" xr:uid="{8941540C-C43B-483A-8926-744F904811A6}"/>
    <cellStyle name="40% - Accent4 6 2 6 2" xfId="9316" xr:uid="{C52D43E5-62D8-431B-842A-AF984BE5474F}"/>
    <cellStyle name="40% - Accent4 6 2 7" xfId="7613" xr:uid="{598E5CBE-F69D-4D85-A893-6517645EF247}"/>
    <cellStyle name="40% - Accent4 6 3" xfId="1422" xr:uid="{D583B66C-5923-4DF0-BC43-FFB733ACE756}"/>
    <cellStyle name="40% - Accent4 6 3 2" xfId="1423" xr:uid="{FF0DE159-B50D-4A0F-85EE-0A63073C731B}"/>
    <cellStyle name="40% - Accent4 6 3 2 2" xfId="4670" xr:uid="{64343585-B1F3-47F2-BACB-3D17F402B7D5}"/>
    <cellStyle name="40% - Accent4 6 3 2 2 2" xfId="10209" xr:uid="{E5D8D3C7-C949-4DDC-B16A-A947D2635FB0}"/>
    <cellStyle name="40% - Accent4 6 3 2 3" xfId="7621" xr:uid="{3430BD89-F39C-42CB-AD62-109C1B753CB1}"/>
    <cellStyle name="40% - Accent4 6 3 3" xfId="1424" xr:uid="{6826C838-34F6-4BF5-83CB-8CC848E12B55}"/>
    <cellStyle name="40% - Accent4 6 3 3 2" xfId="5484" xr:uid="{FCDC04CD-0928-4119-A292-9C55BCE98E5A}"/>
    <cellStyle name="40% - Accent4 6 3 3 2 2" xfId="11023" xr:uid="{5547EDDD-DED5-4117-AAE7-4C42FBCB7532}"/>
    <cellStyle name="40% - Accent4 6 3 3 3" xfId="7622" xr:uid="{5FEC683C-D27B-4943-A646-702D0D798780}"/>
    <cellStyle name="40% - Accent4 6 3 4" xfId="3779" xr:uid="{3BB20DE0-FF69-44E7-8086-EF9A103D12CC}"/>
    <cellStyle name="40% - Accent4 6 3 4 2" xfId="9319" xr:uid="{07464EEA-EAFD-4053-BD72-454581177D0C}"/>
    <cellStyle name="40% - Accent4 6 3 5" xfId="7620" xr:uid="{8C13FEF9-3FC3-4A46-98C2-521CD02F571E}"/>
    <cellStyle name="40% - Accent4 6 4" xfId="1425" xr:uid="{E40A8681-B78B-4D74-A6A1-C9B0E042BC26}"/>
    <cellStyle name="40% - Accent4 6 4 2" xfId="1426" xr:uid="{6F4C1C00-96EE-4253-AD94-A04017A89195}"/>
    <cellStyle name="40% - Accent4 6 4 2 2" xfId="5485" xr:uid="{9E0F2E4D-F264-48A9-9F68-35EA3996416E}"/>
    <cellStyle name="40% - Accent4 6 4 2 2 2" xfId="11024" xr:uid="{62BBF1F8-3514-42F4-9F9B-F4963F7E7876}"/>
    <cellStyle name="40% - Accent4 6 4 2 3" xfId="7624" xr:uid="{845C1A1B-F30E-487B-91FA-4F90DDEC375D}"/>
    <cellStyle name="40% - Accent4 6 4 3" xfId="3780" xr:uid="{E4733358-C30A-4DF5-9308-E3D941962964}"/>
    <cellStyle name="40% - Accent4 6 4 3 2" xfId="9320" xr:uid="{46A8F30A-5AB4-410E-BF7A-F428F3D838A7}"/>
    <cellStyle name="40% - Accent4 6 4 4" xfId="7623" xr:uid="{45EB3792-7AAC-45B3-B1C6-CF7519BAC56F}"/>
    <cellStyle name="40% - Accent4 6 5" xfId="1427" xr:uid="{8F22BBEB-6400-4C51-9D19-406FE9997E3E}"/>
    <cellStyle name="40% - Accent4 6 5 2" xfId="1428" xr:uid="{F6E70D37-AB14-4D56-941F-7466850AA9DB}"/>
    <cellStyle name="40% - Accent4 6 5 2 2" xfId="5486" xr:uid="{B27C85FA-CF62-4ED1-B896-5FBBC3324C62}"/>
    <cellStyle name="40% - Accent4 6 5 2 2 2" xfId="11025" xr:uid="{D01AC325-31C3-4A19-A692-F12B945C770B}"/>
    <cellStyle name="40% - Accent4 6 5 2 3" xfId="7626" xr:uid="{8943970C-A622-4643-B0ED-3913AABED800}"/>
    <cellStyle name="40% - Accent4 6 5 3" xfId="3781" xr:uid="{78BD6C4E-00BA-4966-B87F-5A780718E551}"/>
    <cellStyle name="40% - Accent4 6 5 3 2" xfId="9321" xr:uid="{CE12EAF4-DCEF-45EC-9619-C1BE927946ED}"/>
    <cellStyle name="40% - Accent4 6 5 4" xfId="7625" xr:uid="{3C02B4F1-9822-40F8-8FAC-C71BE2FEDE22}"/>
    <cellStyle name="40% - Accent4 6 6" xfId="1429" xr:uid="{C4A531A4-969E-46B4-B334-BB6CE888F677}"/>
    <cellStyle name="40% - Accent4 6 6 2" xfId="5480" xr:uid="{CC529D5D-5152-4C92-B5C4-A2FE620B23F3}"/>
    <cellStyle name="40% - Accent4 6 6 2 2" xfId="11019" xr:uid="{CA75686A-AC50-4729-A055-D8BB2D784C12}"/>
    <cellStyle name="40% - Accent4 6 6 3" xfId="7627" xr:uid="{CA11E788-BF75-4657-BCF6-1F53B4B42ADA}"/>
    <cellStyle name="40% - Accent4 6 7" xfId="3775" xr:uid="{561029D4-BC12-4EFD-9AC9-29895CAA109D}"/>
    <cellStyle name="40% - Accent4 6 7 2" xfId="9315" xr:uid="{27B7C26D-4C01-42DF-AECA-3AA4CC6BCFFD}"/>
    <cellStyle name="40% - Accent4 6 8" xfId="7612" xr:uid="{9662EA86-37FD-4EEF-B551-B3A4C2712B5C}"/>
    <cellStyle name="40% - Accent4 7" xfId="1430" xr:uid="{A387864F-A0B6-44D1-B01E-A7C4B66C9107}"/>
    <cellStyle name="40% - Accent4 7 2" xfId="1431" xr:uid="{DDFEEAAB-BFDC-48BC-8F94-B4BA5742F03B}"/>
    <cellStyle name="40% - Accent4 7 2 2" xfId="1432" xr:uid="{9F417BBE-B2D0-4B77-8B08-197F24820AFC}"/>
    <cellStyle name="40% - Accent4 7 2 2 2" xfId="1433" xr:uid="{0B1B2797-A28A-495A-9A32-9AB21F618E8A}"/>
    <cellStyle name="40% - Accent4 7 2 2 2 2" xfId="5489" xr:uid="{9B012B57-6B00-431F-A7F2-E4BDC6E95392}"/>
    <cellStyle name="40% - Accent4 7 2 2 2 2 2" xfId="11028" xr:uid="{6121BCC5-905D-4574-B1C2-5F308DDEB24C}"/>
    <cellStyle name="40% - Accent4 7 2 2 2 3" xfId="7631" xr:uid="{B2E4B76C-76B3-4F02-A9EC-BF38042F96D7}"/>
    <cellStyle name="40% - Accent4 7 2 2 3" xfId="3784" xr:uid="{BE55108D-E628-4D94-B3FF-DBCCA28C7E26}"/>
    <cellStyle name="40% - Accent4 7 2 2 3 2" xfId="9324" xr:uid="{77BE5B58-8E2E-45AB-922E-F1C5F4DF5D0B}"/>
    <cellStyle name="40% - Accent4 7 2 2 4" xfId="7630" xr:uid="{C3E9566F-DDAC-4A21-86F1-A7B1ABADA3B2}"/>
    <cellStyle name="40% - Accent4 7 2 3" xfId="1434" xr:uid="{89FF68F1-4CA7-4546-A2FE-9F72BD2B6814}"/>
    <cellStyle name="40% - Accent4 7 2 3 2" xfId="1435" xr:uid="{3E59A4F6-191F-45BC-B55A-CC7C1C56135F}"/>
    <cellStyle name="40% - Accent4 7 2 3 2 2" xfId="5490" xr:uid="{F7982418-D75E-4F04-97E0-78AA9B8165B7}"/>
    <cellStyle name="40% - Accent4 7 2 3 2 2 2" xfId="11029" xr:uid="{4F21C5F5-974D-4295-9AFE-531646374AF7}"/>
    <cellStyle name="40% - Accent4 7 2 3 2 3" xfId="7633" xr:uid="{F8306DD5-7506-47EE-8FD2-FD2821DEB725}"/>
    <cellStyle name="40% - Accent4 7 2 3 3" xfId="3785" xr:uid="{45551E15-764E-419C-8569-14601992962D}"/>
    <cellStyle name="40% - Accent4 7 2 3 3 2" xfId="9325" xr:uid="{505B1831-E5E7-49CB-BE3F-91C14C4ACCC9}"/>
    <cellStyle name="40% - Accent4 7 2 3 4" xfId="7632" xr:uid="{F4584517-BE20-4700-856B-B501F45924E7}"/>
    <cellStyle name="40% - Accent4 7 2 4" xfId="1436" xr:uid="{75FAEDC2-D06F-479A-A2E1-444C7F69BED2}"/>
    <cellStyle name="40% - Accent4 7 2 4 2" xfId="4671" xr:uid="{E0160033-446C-4500-B042-617DD8D5D5A3}"/>
    <cellStyle name="40% - Accent4 7 2 4 2 2" xfId="10210" xr:uid="{99AF2A99-3781-42C5-94A3-2430D78906A6}"/>
    <cellStyle name="40% - Accent4 7 2 4 3" xfId="7634" xr:uid="{9C26E40C-63E8-48ED-A488-115184204FC0}"/>
    <cellStyle name="40% - Accent4 7 2 5" xfId="1437" xr:uid="{EBB158E0-AC1A-424F-8D6D-559A9DBBC61C}"/>
    <cellStyle name="40% - Accent4 7 2 5 2" xfId="5488" xr:uid="{26768C66-D6BA-40C9-A79F-FE132E13C5D9}"/>
    <cellStyle name="40% - Accent4 7 2 5 2 2" xfId="11027" xr:uid="{4E5DD322-849F-4921-BB22-0231291F6E6A}"/>
    <cellStyle name="40% - Accent4 7 2 5 3" xfId="7635" xr:uid="{80A50A07-7645-4B8C-91E7-C1D41FBDD069}"/>
    <cellStyle name="40% - Accent4 7 2 6" xfId="3783" xr:uid="{D24C00D2-E4FD-4F1F-B990-241EBED2524C}"/>
    <cellStyle name="40% - Accent4 7 2 6 2" xfId="9323" xr:uid="{8B27478E-C747-47B0-9669-AC5A8D49C60B}"/>
    <cellStyle name="40% - Accent4 7 2 7" xfId="7629" xr:uid="{E804F582-EA62-4B9F-929A-0B49D8B5B6CE}"/>
    <cellStyle name="40% - Accent4 7 3" xfId="1438" xr:uid="{EC92BC30-BFEF-4DDA-9486-5716FB2EB9B5}"/>
    <cellStyle name="40% - Accent4 7 3 2" xfId="1439" xr:uid="{41E6CA12-1FC6-4E53-89B9-B49B027382AD}"/>
    <cellStyle name="40% - Accent4 7 3 2 2" xfId="4672" xr:uid="{DF935AA5-C088-414A-A2A7-1D2A036E9C2D}"/>
    <cellStyle name="40% - Accent4 7 3 2 2 2" xfId="10211" xr:uid="{C09FA998-53DB-4275-97CE-C629470C0DAA}"/>
    <cellStyle name="40% - Accent4 7 3 2 3" xfId="7637" xr:uid="{9749ACCB-880F-4ADF-96BA-B284C5FD2F1D}"/>
    <cellStyle name="40% - Accent4 7 3 3" xfId="1440" xr:uid="{AB621128-97CB-43C9-B748-281E70864F4D}"/>
    <cellStyle name="40% - Accent4 7 3 3 2" xfId="5491" xr:uid="{86F69BA2-8AA5-40EE-972A-E8821E57E753}"/>
    <cellStyle name="40% - Accent4 7 3 3 2 2" xfId="11030" xr:uid="{77253A18-7169-4B0D-9659-FB8F1333E0F6}"/>
    <cellStyle name="40% - Accent4 7 3 3 3" xfId="7638" xr:uid="{9F3AC9B1-CA64-4CCD-8498-13EB46E8CC1B}"/>
    <cellStyle name="40% - Accent4 7 3 4" xfId="3786" xr:uid="{E8766AD5-9A64-4480-A03C-31DD402831B4}"/>
    <cellStyle name="40% - Accent4 7 3 4 2" xfId="9326" xr:uid="{F36D6419-4FDB-4F1F-B285-3BBA435303DD}"/>
    <cellStyle name="40% - Accent4 7 3 5" xfId="7636" xr:uid="{E460E13D-A1B3-40C8-86C2-DF755EC04A7A}"/>
    <cellStyle name="40% - Accent4 7 4" xfId="1441" xr:uid="{F7B9D978-05CF-4D99-A964-369A891D17B3}"/>
    <cellStyle name="40% - Accent4 7 4 2" xfId="1442" xr:uid="{C2F7F790-F192-4E9A-B4F2-AE8DE8920381}"/>
    <cellStyle name="40% - Accent4 7 4 2 2" xfId="5492" xr:uid="{2FA15DA7-696A-4AFE-9D57-0B214E2CF5DB}"/>
    <cellStyle name="40% - Accent4 7 4 2 2 2" xfId="11031" xr:uid="{21F0D075-58DA-4CDA-A82C-93504AA8B0B4}"/>
    <cellStyle name="40% - Accent4 7 4 2 3" xfId="7640" xr:uid="{0D47628F-5A90-445E-8A90-7F8D269E5794}"/>
    <cellStyle name="40% - Accent4 7 4 3" xfId="3787" xr:uid="{190AAB43-FA81-42B3-AB7B-86805A39C75E}"/>
    <cellStyle name="40% - Accent4 7 4 3 2" xfId="9327" xr:uid="{36221D6B-2182-4D34-A5F9-8CC2ECD004FE}"/>
    <cellStyle name="40% - Accent4 7 4 4" xfId="7639" xr:uid="{41B73380-18BA-414D-B8FD-990F0DDE58E4}"/>
    <cellStyle name="40% - Accent4 7 5" xfId="1443" xr:uid="{0D48DDEB-E521-4417-9F50-ABE286DC5BE4}"/>
    <cellStyle name="40% - Accent4 7 5 2" xfId="1444" xr:uid="{E776B330-A5ED-457D-B21A-F2D428CF8219}"/>
    <cellStyle name="40% - Accent4 7 5 2 2" xfId="5493" xr:uid="{1251DADA-A450-414D-BF1F-0F67D1D8E839}"/>
    <cellStyle name="40% - Accent4 7 5 2 2 2" xfId="11032" xr:uid="{C153633F-0041-42CC-AE68-D611C8021E0B}"/>
    <cellStyle name="40% - Accent4 7 5 2 3" xfId="7642" xr:uid="{46ADA3E2-5A05-42D6-9406-A209C7BB1935}"/>
    <cellStyle name="40% - Accent4 7 5 3" xfId="3788" xr:uid="{F65527F5-43E7-4683-9D22-2B650D2E7AB8}"/>
    <cellStyle name="40% - Accent4 7 5 3 2" xfId="9328" xr:uid="{97689C5E-0F60-4DBC-867D-E0E61EE69E21}"/>
    <cellStyle name="40% - Accent4 7 5 4" xfId="7641" xr:uid="{2A82A14B-B7F2-4695-99E3-D414FF9D5150}"/>
    <cellStyle name="40% - Accent4 7 6" xfId="1445" xr:uid="{18EF690C-242D-46B9-88F6-39CC1A0870DA}"/>
    <cellStyle name="40% - Accent4 7 6 2" xfId="5487" xr:uid="{3B944E3A-55F9-4DC9-A065-A3C2B557C4AA}"/>
    <cellStyle name="40% - Accent4 7 6 2 2" xfId="11026" xr:uid="{8D27711C-E97D-4CB6-9D61-407E76B74E97}"/>
    <cellStyle name="40% - Accent4 7 6 3" xfId="7643" xr:uid="{3C8D93B1-3348-4286-BEA2-BA88822DC9D3}"/>
    <cellStyle name="40% - Accent4 7 7" xfId="3782" xr:uid="{42BFA828-004E-45B7-B4C9-8A6F3C4471BA}"/>
    <cellStyle name="40% - Accent4 7 7 2" xfId="9322" xr:uid="{B68F0ACB-B42F-457B-AEE0-EAA55C30680C}"/>
    <cellStyle name="40% - Accent4 7 8" xfId="7628" xr:uid="{9F2BB533-F7A6-4E8C-9E18-FC501B505C6C}"/>
    <cellStyle name="40% - Accent4 8" xfId="1446" xr:uid="{75B6E390-CA21-4CFA-9C9A-00F561FD10E8}"/>
    <cellStyle name="40% - Accent4 8 2" xfId="1447" xr:uid="{D5FF875F-50FB-4155-A5A0-3C32FEF0770B}"/>
    <cellStyle name="40% - Accent4 8 2 2" xfId="1448" xr:uid="{7F0769F9-B2D6-4148-872C-F1EF61E6F11C}"/>
    <cellStyle name="40% - Accent4 8 2 2 2" xfId="5495" xr:uid="{736EDCCC-2B1B-4154-AB97-DF38A482AC2E}"/>
    <cellStyle name="40% - Accent4 8 2 2 2 2" xfId="11034" xr:uid="{7888076D-4F07-4A84-8968-BC21FD01ABD9}"/>
    <cellStyle name="40% - Accent4 8 2 2 3" xfId="7646" xr:uid="{FF656BE2-279E-408F-8612-9F889A490618}"/>
    <cellStyle name="40% - Accent4 8 2 3" xfId="3790" xr:uid="{AEA52A8A-C64E-4AC6-9451-595C56099B15}"/>
    <cellStyle name="40% - Accent4 8 2 3 2" xfId="9330" xr:uid="{7F834BE9-0B30-465D-8A5B-C7BEAC547B4E}"/>
    <cellStyle name="40% - Accent4 8 2 4" xfId="7645" xr:uid="{4C0EBFCE-C828-4706-9E6C-AF9421609FEC}"/>
    <cellStyle name="40% - Accent4 8 3" xfId="1449" xr:uid="{EBF69C06-163E-4463-935B-18C7DD011C7A}"/>
    <cellStyle name="40% - Accent4 8 3 2" xfId="1450" xr:uid="{B986544B-F19F-4689-AD71-CEEEAACCC051}"/>
    <cellStyle name="40% - Accent4 8 3 2 2" xfId="5496" xr:uid="{A3FDD181-6619-4D3A-9443-C870617C006D}"/>
    <cellStyle name="40% - Accent4 8 3 2 2 2" xfId="11035" xr:uid="{13AC25A3-D997-46D4-AD53-FBF6CF225019}"/>
    <cellStyle name="40% - Accent4 8 3 2 3" xfId="7648" xr:uid="{ED3E97D7-1086-4283-8359-6992D9D04EEE}"/>
    <cellStyle name="40% - Accent4 8 3 3" xfId="3791" xr:uid="{8A3DB86C-FCC4-443D-82A3-A2289FC986F4}"/>
    <cellStyle name="40% - Accent4 8 3 3 2" xfId="9331" xr:uid="{12B66056-5551-415C-94F7-972F99C3D68E}"/>
    <cellStyle name="40% - Accent4 8 3 4" xfId="7647" xr:uid="{5F7644A6-C00C-4F2E-9ADF-4D9F991AD7D9}"/>
    <cellStyle name="40% - Accent4 8 4" xfId="1451" xr:uid="{E518D66A-243E-407C-9ACA-9F6C846B6752}"/>
    <cellStyle name="40% - Accent4 8 4 2" xfId="4673" xr:uid="{DABFE4FC-0789-44BE-9994-89B756138D6B}"/>
    <cellStyle name="40% - Accent4 8 4 2 2" xfId="10212" xr:uid="{33D61775-448C-4578-85BA-1B318EB7B15F}"/>
    <cellStyle name="40% - Accent4 8 4 3" xfId="7649" xr:uid="{5B24B6BE-2BD7-4736-8BA3-C6ACCC8D6B59}"/>
    <cellStyle name="40% - Accent4 8 5" xfId="1452" xr:uid="{20017601-E0BE-472D-A7E9-B4FB0DDCA336}"/>
    <cellStyle name="40% - Accent4 8 5 2" xfId="5494" xr:uid="{D7D48537-1ACF-403F-8BED-524A177F6405}"/>
    <cellStyle name="40% - Accent4 8 5 2 2" xfId="11033" xr:uid="{45CEEDAC-C6BC-4FAB-BA96-CB3660293012}"/>
    <cellStyle name="40% - Accent4 8 5 3" xfId="7650" xr:uid="{963FECCB-884D-4175-9A19-58511ABA5156}"/>
    <cellStyle name="40% - Accent4 8 6" xfId="3789" xr:uid="{62E3DB44-0BCE-4DA6-BEA4-D9BF23DC63E5}"/>
    <cellStyle name="40% - Accent4 8 6 2" xfId="9329" xr:uid="{59BE1492-D221-4A25-9D49-9F136965AE35}"/>
    <cellStyle name="40% - Accent4 8 7" xfId="7644" xr:uid="{F299D6B2-9AB8-471A-9D27-06B54270E760}"/>
    <cellStyle name="40% - Accent4 9" xfId="1453" xr:uid="{C20B94BD-AE77-41D7-B1EA-0EDDD0F5884C}"/>
    <cellStyle name="40% - Accent4 9 2" xfId="1454" xr:uid="{9EF0C03C-1648-4D68-8F6D-9D685EF6A094}"/>
    <cellStyle name="40% - Accent4 9 2 2" xfId="1455" xr:uid="{53E73778-E2F3-46EF-B3AE-057D128FE900}"/>
    <cellStyle name="40% - Accent4 9 2 2 2" xfId="5498" xr:uid="{69A0060B-86DB-42D2-98A2-80D5E666C089}"/>
    <cellStyle name="40% - Accent4 9 2 2 2 2" xfId="11037" xr:uid="{3FEBF083-26A4-43FC-9746-C9C1B08D8478}"/>
    <cellStyle name="40% - Accent4 9 2 2 3" xfId="7653" xr:uid="{24A55E93-C1B8-47B7-8AB8-9C5B753ABA5F}"/>
    <cellStyle name="40% - Accent4 9 2 3" xfId="3793" xr:uid="{60A07914-227F-4167-BFC6-A6923E3B7528}"/>
    <cellStyle name="40% - Accent4 9 2 3 2" xfId="9333" xr:uid="{399D8203-EC0D-4043-A754-906A42701C3B}"/>
    <cellStyle name="40% - Accent4 9 2 4" xfId="7652" xr:uid="{C61D94A3-FD92-4A0B-A2F5-18C8AC54F8B2}"/>
    <cellStyle name="40% - Accent4 9 3" xfId="1456" xr:uid="{6FA56C74-38C0-4F70-B074-95AAC1BDFD37}"/>
    <cellStyle name="40% - Accent4 9 3 2" xfId="1457" xr:uid="{15B0641D-19E8-42BB-A8C5-02020D001A1A}"/>
    <cellStyle name="40% - Accent4 9 3 2 2" xfId="5499" xr:uid="{A6D4F5B7-772E-429C-BC42-B411E3E06022}"/>
    <cellStyle name="40% - Accent4 9 3 2 2 2" xfId="11038" xr:uid="{4A21536E-1D5E-4CE7-AB73-8D455C9A1777}"/>
    <cellStyle name="40% - Accent4 9 3 2 3" xfId="7655" xr:uid="{F20AD8D4-381C-4B58-AA66-4A95ECAF9FDB}"/>
    <cellStyle name="40% - Accent4 9 3 3" xfId="3794" xr:uid="{FE528CAD-7AE4-4739-9951-3B6FD8EDD15B}"/>
    <cellStyle name="40% - Accent4 9 3 3 2" xfId="9334" xr:uid="{5988AEB7-BC25-4526-BF46-33704EBC90FF}"/>
    <cellStyle name="40% - Accent4 9 3 4" xfId="7654" xr:uid="{4DC8F55F-BA98-48AD-8B6D-4504785AF2F4}"/>
    <cellStyle name="40% - Accent4 9 4" xfId="1458" xr:uid="{9A1CEEC1-9733-47BE-90E0-090A2ED0790B}"/>
    <cellStyle name="40% - Accent4 9 4 2" xfId="4674" xr:uid="{FF83A565-EA43-4214-B596-746EE4636751}"/>
    <cellStyle name="40% - Accent4 9 4 2 2" xfId="10213" xr:uid="{FB80E080-6A80-42C2-83DB-591E14BB5AFD}"/>
    <cellStyle name="40% - Accent4 9 4 3" xfId="7656" xr:uid="{0653FA34-6345-49B5-AE3A-61C15EBF281D}"/>
    <cellStyle name="40% - Accent4 9 5" xfId="1459" xr:uid="{51A57B11-127E-423F-82C7-6AEE3C48B290}"/>
    <cellStyle name="40% - Accent4 9 5 2" xfId="5497" xr:uid="{62F1CF51-7991-479B-88FC-5BA752A7569B}"/>
    <cellStyle name="40% - Accent4 9 5 2 2" xfId="11036" xr:uid="{1A5412EE-5F9A-4C48-9F0E-A2610351F677}"/>
    <cellStyle name="40% - Accent4 9 5 3" xfId="7657" xr:uid="{A6366238-7722-4EC3-8873-29E683C7E795}"/>
    <cellStyle name="40% - Accent4 9 6" xfId="3792" xr:uid="{4498FC22-7C7C-44B1-B282-83FC5D70764B}"/>
    <cellStyle name="40% - Accent4 9 6 2" xfId="9332" xr:uid="{BFAF07A8-3A28-4029-978A-20AF6338F6AB}"/>
    <cellStyle name="40% - Accent4 9 7" xfId="7651" xr:uid="{34C40F05-FCF4-47A4-B21F-4697B04B1ADB}"/>
    <cellStyle name="40% - Accent5" xfId="30" builtinId="47" customBuiltin="1"/>
    <cellStyle name="40% - Accent5 10" xfId="1460" xr:uid="{13082BA8-6E55-4960-9AAB-915A477FC060}"/>
    <cellStyle name="40% - Accent5 10 2" xfId="1461" xr:uid="{96E95F2B-1636-4BEF-9EAA-7AC253274F05}"/>
    <cellStyle name="40% - Accent5 10 2 2" xfId="1462" xr:uid="{096400B1-CFAC-4B48-999B-A8457BF02641}"/>
    <cellStyle name="40% - Accent5 10 2 2 2" xfId="5502" xr:uid="{648E3ABF-7DCA-4F4D-A7B5-9E859BD32A50}"/>
    <cellStyle name="40% - Accent5 10 2 2 2 2" xfId="11041" xr:uid="{EF979F19-8ECF-4CC0-947A-8D3525B750B6}"/>
    <cellStyle name="40% - Accent5 10 2 2 3" xfId="7661" xr:uid="{4973C090-DDE6-46A3-869E-7684D9091502}"/>
    <cellStyle name="40% - Accent5 10 2 3" xfId="3796" xr:uid="{B57E15A5-6F07-4FE8-8E7C-380132F4290C}"/>
    <cellStyle name="40% - Accent5 10 2 3 2" xfId="9336" xr:uid="{9C659035-4946-4C6B-A12E-E7082937BAB7}"/>
    <cellStyle name="40% - Accent5 10 2 4" xfId="7660" xr:uid="{322E5E64-6B32-487D-B252-05CC60C5043D}"/>
    <cellStyle name="40% - Accent5 10 3" xfId="1463" xr:uid="{61D2D590-E6D7-4D2D-8437-86A744686FC0}"/>
    <cellStyle name="40% - Accent5 10 3 2" xfId="5501" xr:uid="{38283E23-5239-4BB8-B687-D8ED02924483}"/>
    <cellStyle name="40% - Accent5 10 3 2 2" xfId="11040" xr:uid="{A97FA019-74A9-437D-82ED-03EA684439ED}"/>
    <cellStyle name="40% - Accent5 10 3 3" xfId="7662" xr:uid="{548F70AD-0C95-4395-836A-7F50DCA17B1F}"/>
    <cellStyle name="40% - Accent5 10 4" xfId="3795" xr:uid="{C5AF3E5A-D7B7-4399-ABC2-561C2C84238D}"/>
    <cellStyle name="40% - Accent5 10 4 2" xfId="9335" xr:uid="{D67BF0D4-EE61-4861-9ACC-7199865FD8E6}"/>
    <cellStyle name="40% - Accent5 10 5" xfId="7659" xr:uid="{5B553B52-DB2D-4AF5-A128-D916C13496CB}"/>
    <cellStyle name="40% - Accent5 11" xfId="1464" xr:uid="{5B2B6328-57DA-417F-B595-8E5621036451}"/>
    <cellStyle name="40% - Accent5 11 2" xfId="1465" xr:uid="{AB357B4D-9039-44BF-B2C8-D98098079399}"/>
    <cellStyle name="40% - Accent5 11 2 2" xfId="5503" xr:uid="{67848760-7A7C-4C7E-8F5E-A72CAABC8398}"/>
    <cellStyle name="40% - Accent5 11 2 2 2" xfId="11042" xr:uid="{2DAF1B80-67D7-4E15-9F02-607359EEC7D3}"/>
    <cellStyle name="40% - Accent5 11 2 3" xfId="7664" xr:uid="{422F2C67-D0F8-42C4-A1FC-C2AB0D404485}"/>
    <cellStyle name="40% - Accent5 11 3" xfId="3797" xr:uid="{4BA04815-1775-4072-B530-4B36E75DA454}"/>
    <cellStyle name="40% - Accent5 11 3 2" xfId="9337" xr:uid="{3D57A119-8BD0-460C-96D2-8B74D50875FA}"/>
    <cellStyle name="40% - Accent5 11 4" xfId="7663" xr:uid="{E5E7EA94-CD7A-4DC0-855E-E390EAC5EE4D}"/>
    <cellStyle name="40% - Accent5 12" xfId="1466" xr:uid="{B1649735-A290-4336-A024-063CE9A84FEC}"/>
    <cellStyle name="40% - Accent5 12 2" xfId="1467" xr:uid="{83C453A4-87A0-4F7C-83EF-B6CB9BB72BFA}"/>
    <cellStyle name="40% - Accent5 12 2 2" xfId="5504" xr:uid="{EF8827F4-B9F1-4B25-88EE-ADD8E5A465D2}"/>
    <cellStyle name="40% - Accent5 12 2 2 2" xfId="11043" xr:uid="{80E9C25E-46BE-4C32-BF0B-C2077302D830}"/>
    <cellStyle name="40% - Accent5 12 2 3" xfId="7666" xr:uid="{B53CC952-8154-4129-B635-6067E7AA8BD8}"/>
    <cellStyle name="40% - Accent5 12 3" xfId="3798" xr:uid="{0FF30C47-EFE5-4F7B-BBB8-B81D8BCC0416}"/>
    <cellStyle name="40% - Accent5 12 3 2" xfId="9338" xr:uid="{4AE2FEE7-18FB-4289-9FA5-01129755FB8C}"/>
    <cellStyle name="40% - Accent5 12 4" xfId="7665" xr:uid="{1D28A469-74F5-4604-A03B-61A0473DB1FA}"/>
    <cellStyle name="40% - Accent5 13" xfId="1468" xr:uid="{6E24091B-923E-4D21-8BB6-9EDF40D56C2A}"/>
    <cellStyle name="40% - Accent5 13 2" xfId="1469" xr:uid="{37788C6F-B57A-4546-821D-A55A8513DBE8}"/>
    <cellStyle name="40% - Accent5 13 2 2" xfId="5505" xr:uid="{B8C473AB-DC03-4931-BFD8-6D5ECF94318A}"/>
    <cellStyle name="40% - Accent5 13 2 2 2" xfId="11044" xr:uid="{1386D443-6EF1-479B-AAA4-539654A7C67E}"/>
    <cellStyle name="40% - Accent5 13 2 3" xfId="7668" xr:uid="{F8997C2B-64F9-40C7-8495-D94BBCE7BB26}"/>
    <cellStyle name="40% - Accent5 13 3" xfId="3799" xr:uid="{8FED5E5E-5E99-4316-BAF8-87E298659C18}"/>
    <cellStyle name="40% - Accent5 13 3 2" xfId="9339" xr:uid="{04A1FFD7-9067-4081-97C6-5A7D96C3AA99}"/>
    <cellStyle name="40% - Accent5 13 4" xfId="7667" xr:uid="{674A7818-1AE9-4DBF-B079-7FE7F27804F0}"/>
    <cellStyle name="40% - Accent5 14" xfId="1470" xr:uid="{9F42EC86-843A-46D9-9B8D-CC75F315524E}"/>
    <cellStyle name="40% - Accent5 14 2" xfId="5500" xr:uid="{2783E524-DD37-49BE-85AB-FFC509B9A3DD}"/>
    <cellStyle name="40% - Accent5 14 2 2" xfId="11039" xr:uid="{31AE597C-62DE-4D51-8BFB-2DB56451D2A0}"/>
    <cellStyle name="40% - Accent5 14 3" xfId="7669" xr:uid="{19DA28A1-E007-4EA2-AB0B-A5E0C5F523DF}"/>
    <cellStyle name="40% - Accent5 15" xfId="3155" xr:uid="{8BB2DD23-EE5D-4F0F-B387-36770D40E8DB}"/>
    <cellStyle name="40% - Accent5 15 2" xfId="8700" xr:uid="{ECCA5E07-0F3D-4B11-876E-CF6ABA5D547A}"/>
    <cellStyle name="40% - Accent5 16" xfId="7658" xr:uid="{7E0D14EC-C70A-4E04-9B27-FA2CE1180785}"/>
    <cellStyle name="40% - Accent5 2" xfId="1471" xr:uid="{2D8FEB4F-2BAD-4DF9-8C2F-A0E5EB32EF0B}"/>
    <cellStyle name="40% - Accent5 2 2" xfId="1472" xr:uid="{8711D30B-1B45-449C-B97B-988B3D391479}"/>
    <cellStyle name="40% - Accent5 2 2 2" xfId="1473" xr:uid="{FC7953AF-55E5-4A53-ABE9-B9C272D11A4A}"/>
    <cellStyle name="40% - Accent5 2 2 2 2" xfId="1474" xr:uid="{9DF25FE2-9B0A-462C-8BB4-A643FD895F19}"/>
    <cellStyle name="40% - Accent5 2 2 2 2 2" xfId="4675" xr:uid="{999F130F-2203-4BC0-B50F-2AABDE3E4FF5}"/>
    <cellStyle name="40% - Accent5 2 2 2 2 2 2" xfId="10214" xr:uid="{F6A59ED8-4A56-42A1-A7CD-FE941186E25E}"/>
    <cellStyle name="40% - Accent5 2 2 2 2 3" xfId="7673" xr:uid="{A1EB6042-487A-462B-BA6F-E369D6B1BA5B}"/>
    <cellStyle name="40% - Accent5 2 2 2 3" xfId="1475" xr:uid="{4E670209-79C6-4C2E-AA58-EE82A1732230}"/>
    <cellStyle name="40% - Accent5 2 2 2 3 2" xfId="5508" xr:uid="{434383EF-9938-4F25-A2EA-C5D9D836FDC7}"/>
    <cellStyle name="40% - Accent5 2 2 2 3 2 2" xfId="11047" xr:uid="{7BF7CF5C-EC78-4A8A-A4DD-02C9EAF43CE7}"/>
    <cellStyle name="40% - Accent5 2 2 2 3 3" xfId="7674" xr:uid="{72D09932-21BB-4BDF-90C5-3A807F634127}"/>
    <cellStyle name="40% - Accent5 2 2 2 4" xfId="3802" xr:uid="{B59C1A0F-3A5A-493B-A427-04414359070F}"/>
    <cellStyle name="40% - Accent5 2 2 2 4 2" xfId="9342" xr:uid="{C72A8449-F4C9-4153-A3E2-8DF2E015B38E}"/>
    <cellStyle name="40% - Accent5 2 2 2 5" xfId="7672" xr:uid="{9A51E6C6-7E3E-4DC2-85D2-FFE0B16C66F2}"/>
    <cellStyle name="40% - Accent5 2 2 3" xfId="1476" xr:uid="{ADF9F79C-73B6-48BD-BDC8-3637C7FDBF27}"/>
    <cellStyle name="40% - Accent5 2 2 3 2" xfId="1477" xr:uid="{39A1DD55-9273-4430-A8C2-251642AFD1AC}"/>
    <cellStyle name="40% - Accent5 2 2 3 2 2" xfId="5509" xr:uid="{867F5580-4F03-4BB4-BE97-6CF55AB5FEDF}"/>
    <cellStyle name="40% - Accent5 2 2 3 2 2 2" xfId="11048" xr:uid="{D7CEAA0C-2E57-4A3D-B37B-344511FCB4C4}"/>
    <cellStyle name="40% - Accent5 2 2 3 2 3" xfId="7676" xr:uid="{3282648A-D078-4F3B-9859-9BB148BD1F40}"/>
    <cellStyle name="40% - Accent5 2 2 3 3" xfId="3803" xr:uid="{498D4010-66F8-47F4-B11F-9044152A103F}"/>
    <cellStyle name="40% - Accent5 2 2 3 3 2" xfId="9343" xr:uid="{3AE743F8-1D4C-4675-A0FE-D2AC0A270155}"/>
    <cellStyle name="40% - Accent5 2 2 3 4" xfId="7675" xr:uid="{34D744F5-3247-4464-9336-8C0631F7F0B4}"/>
    <cellStyle name="40% - Accent5 2 2 4" xfId="1478" xr:uid="{F16C9CA5-260D-4650-ACDD-ED00C9204A73}"/>
    <cellStyle name="40% - Accent5 2 2 4 2" xfId="1479" xr:uid="{631CCB7B-A70E-4DD3-A5D3-F2543CF4B596}"/>
    <cellStyle name="40% - Accent5 2 2 4 2 2" xfId="5510" xr:uid="{5F724C30-BE28-4EEF-B84E-5B92763C817A}"/>
    <cellStyle name="40% - Accent5 2 2 4 2 2 2" xfId="11049" xr:uid="{9B3D10BE-6CE8-4823-8233-DF180F98E89D}"/>
    <cellStyle name="40% - Accent5 2 2 4 2 3" xfId="7678" xr:uid="{3060ABD8-BEE9-4A57-9779-4D50CF7C10F1}"/>
    <cellStyle name="40% - Accent5 2 2 4 3" xfId="3804" xr:uid="{3ECF969A-9507-4960-93CB-4FFCCC890BB3}"/>
    <cellStyle name="40% - Accent5 2 2 4 3 2" xfId="9344" xr:uid="{7DAF1256-7C1C-4B0E-90FF-C390DBA6267D}"/>
    <cellStyle name="40% - Accent5 2 2 4 4" xfId="7677" xr:uid="{1CAF29F6-3C49-4D14-A59C-E4736C26D537}"/>
    <cellStyle name="40% - Accent5 2 2 5" xfId="1480" xr:uid="{19AC0F40-3FCB-430E-B78D-615724066515}"/>
    <cellStyle name="40% - Accent5 2 2 5 2" xfId="5507" xr:uid="{A428570E-562D-4B4C-A3F5-0FF6C619AE56}"/>
    <cellStyle name="40% - Accent5 2 2 5 2 2" xfId="11046" xr:uid="{D5B677FD-AB00-4BF2-9DB8-F7B73C335D6C}"/>
    <cellStyle name="40% - Accent5 2 2 5 3" xfId="7679" xr:uid="{71FB9978-805B-428B-B56E-7D58A91E53DC}"/>
    <cellStyle name="40% - Accent5 2 2 6" xfId="3801" xr:uid="{75EA51E0-A147-4609-81E0-160BB65CB1D1}"/>
    <cellStyle name="40% - Accent5 2 2 6 2" xfId="9341" xr:uid="{2A2F40B2-C10A-4B0A-A6C1-1DCDA8FB4EF9}"/>
    <cellStyle name="40% - Accent5 2 2 7" xfId="7671" xr:uid="{81F6E890-0087-4D31-B20A-3DAB21D7FC2D}"/>
    <cellStyle name="40% - Accent5 2 3" xfId="1481" xr:uid="{0F119369-BDA8-4800-9F27-E4109380A393}"/>
    <cellStyle name="40% - Accent5 2 3 2" xfId="1482" xr:uid="{71F7B96C-C94C-4048-A471-90DCC6F700AA}"/>
    <cellStyle name="40% - Accent5 2 3 2 2" xfId="1483" xr:uid="{5452FB55-0178-4CB0-835C-90854C3F2C42}"/>
    <cellStyle name="40% - Accent5 2 3 2 2 2" xfId="5512" xr:uid="{AF10B2C4-B77C-4A80-89C0-7E4296E265B4}"/>
    <cellStyle name="40% - Accent5 2 3 2 2 2 2" xfId="11051" xr:uid="{BADE0A13-00E1-45DD-A17C-8CD1668CBF5C}"/>
    <cellStyle name="40% - Accent5 2 3 2 2 3" xfId="7682" xr:uid="{F03BE0DE-BB5A-4892-B872-846D02A48006}"/>
    <cellStyle name="40% - Accent5 2 3 2 3" xfId="3806" xr:uid="{1FCA740E-5591-498A-B8F5-394AC69F1383}"/>
    <cellStyle name="40% - Accent5 2 3 2 3 2" xfId="9346" xr:uid="{66B2C00A-1BF8-4649-A640-BE9BF0FEE259}"/>
    <cellStyle name="40% - Accent5 2 3 2 4" xfId="7681" xr:uid="{47DF5AC8-CA17-4828-8261-78E979ADD903}"/>
    <cellStyle name="40% - Accent5 2 3 3" xfId="1484" xr:uid="{BF79456B-4506-4822-ADD4-2FF6B6445C82}"/>
    <cellStyle name="40% - Accent5 2 3 3 2" xfId="1485" xr:uid="{33999D0E-9BD9-4ED1-BBCF-F6598FCB8715}"/>
    <cellStyle name="40% - Accent5 2 3 3 2 2" xfId="5513" xr:uid="{83C55A31-FCC0-4DC2-8003-DB752511C500}"/>
    <cellStyle name="40% - Accent5 2 3 3 2 2 2" xfId="11052" xr:uid="{A7A707A5-19D1-4888-B757-F40F956EFEE5}"/>
    <cellStyle name="40% - Accent5 2 3 3 2 3" xfId="7684" xr:uid="{59F6AA53-671C-4906-A304-5E35730898A9}"/>
    <cellStyle name="40% - Accent5 2 3 3 3" xfId="3807" xr:uid="{65ECA79D-2067-42ED-88D2-669D0EAF7573}"/>
    <cellStyle name="40% - Accent5 2 3 3 3 2" xfId="9347" xr:uid="{CFA26C1E-FE39-4180-B897-8EE67AA9668B}"/>
    <cellStyle name="40% - Accent5 2 3 3 4" xfId="7683" xr:uid="{F2844DE8-CD26-4DED-8593-87BFC1E201B8}"/>
    <cellStyle name="40% - Accent5 2 3 4" xfId="1486" xr:uid="{96742042-CBE2-4467-9231-BEE160173213}"/>
    <cellStyle name="40% - Accent5 2 3 4 2" xfId="4676" xr:uid="{4167FE95-3EE0-460B-BDA5-F3B56624A087}"/>
    <cellStyle name="40% - Accent5 2 3 4 2 2" xfId="10215" xr:uid="{7FD044FC-62A8-44CF-AC54-7B43918A3E83}"/>
    <cellStyle name="40% - Accent5 2 3 4 3" xfId="7685" xr:uid="{EADD364D-C53D-420B-B52F-E4B7E5EEA7B5}"/>
    <cellStyle name="40% - Accent5 2 3 5" xfId="1487" xr:uid="{C0F29B42-C40B-42B8-98DD-307CA4EE007B}"/>
    <cellStyle name="40% - Accent5 2 3 5 2" xfId="5511" xr:uid="{7EFB83FA-B334-4C80-B97D-D019ABB6F8D2}"/>
    <cellStyle name="40% - Accent5 2 3 5 2 2" xfId="11050" xr:uid="{C2345710-7EE0-4759-9AA0-D925C088F2CF}"/>
    <cellStyle name="40% - Accent5 2 3 5 3" xfId="7686" xr:uid="{53E958E6-9F65-40E2-99F6-3F4C07649CAB}"/>
    <cellStyle name="40% - Accent5 2 3 6" xfId="3805" xr:uid="{C0456B05-4443-4DC3-9EFE-E923D2921829}"/>
    <cellStyle name="40% - Accent5 2 3 6 2" xfId="9345" xr:uid="{FCF9C337-259C-4205-9AD6-DA92FEB2F7D0}"/>
    <cellStyle name="40% - Accent5 2 3 7" xfId="7680" xr:uid="{F635C0D0-702F-427D-83E1-A4A629CBC487}"/>
    <cellStyle name="40% - Accent5 2 4" xfId="1488" xr:uid="{827BC07F-050B-433A-97B0-A382861533C6}"/>
    <cellStyle name="40% - Accent5 2 4 2" xfId="1489" xr:uid="{7A8EE380-88CC-4868-A5E9-753F480A540D}"/>
    <cellStyle name="40% - Accent5 2 4 2 2" xfId="4677" xr:uid="{C5825E88-49D5-4219-922C-7DFA33DBA023}"/>
    <cellStyle name="40% - Accent5 2 4 2 2 2" xfId="10216" xr:uid="{B8896387-D6CE-4E4A-BEDB-CC741C0F34A3}"/>
    <cellStyle name="40% - Accent5 2 4 2 3" xfId="7688" xr:uid="{140DEE9A-7A6A-47FC-BDA2-084A6AF9379C}"/>
    <cellStyle name="40% - Accent5 2 4 3" xfId="1490" xr:uid="{8822B5ED-310B-4044-A361-D0E5F937ADB6}"/>
    <cellStyle name="40% - Accent5 2 4 3 2" xfId="5514" xr:uid="{C7C41DA2-E297-4B0B-87C3-6B46C79C7528}"/>
    <cellStyle name="40% - Accent5 2 4 3 2 2" xfId="11053" xr:uid="{68809B78-93E7-4E74-B179-6DEA14FA6C91}"/>
    <cellStyle name="40% - Accent5 2 4 3 3" xfId="7689" xr:uid="{F5CEF606-3FEC-419F-9ADB-3AAEDE4B99F3}"/>
    <cellStyle name="40% - Accent5 2 4 4" xfId="3808" xr:uid="{EFEA615B-EF5B-43F0-AA5B-1954DFDC0B41}"/>
    <cellStyle name="40% - Accent5 2 4 4 2" xfId="9348" xr:uid="{64B28BF9-E925-44DF-928E-F68FC36CB67B}"/>
    <cellStyle name="40% - Accent5 2 4 5" xfId="7687" xr:uid="{4A5F21C9-CF86-4916-B3DD-B5C345CEF8F2}"/>
    <cellStyle name="40% - Accent5 2 5" xfId="1491" xr:uid="{6486A60E-244C-47AD-A8C8-777E26CA27BE}"/>
    <cellStyle name="40% - Accent5 2 5 2" xfId="1492" xr:uid="{24A852A6-F516-4BA7-8A01-097491A01215}"/>
    <cellStyle name="40% - Accent5 2 5 2 2" xfId="5515" xr:uid="{02C02641-3E0B-48C0-8A6C-CC4C35D77A07}"/>
    <cellStyle name="40% - Accent5 2 5 2 2 2" xfId="11054" xr:uid="{F1871110-C6D9-4C01-88D4-9EA06AA1523C}"/>
    <cellStyle name="40% - Accent5 2 5 2 3" xfId="7691" xr:uid="{07CA1139-2819-499D-93D6-C49D9F4D5C0B}"/>
    <cellStyle name="40% - Accent5 2 5 3" xfId="3809" xr:uid="{7BFB7B89-D2BB-40E8-A009-26D5397D0F19}"/>
    <cellStyle name="40% - Accent5 2 5 3 2" xfId="9349" xr:uid="{4B82AA3E-906A-49F0-A739-05C16A5F89CB}"/>
    <cellStyle name="40% - Accent5 2 5 4" xfId="7690" xr:uid="{79051FE2-377E-42A1-8DE4-390F94BE21A4}"/>
    <cellStyle name="40% - Accent5 2 6" xfId="1493" xr:uid="{C0B8CF9C-F438-4FBC-BF6F-19A42AD1FFBB}"/>
    <cellStyle name="40% - Accent5 2 6 2" xfId="1494" xr:uid="{85E13D86-4AF7-4AAE-A16E-19BC87C2BA5A}"/>
    <cellStyle name="40% - Accent5 2 6 2 2" xfId="5516" xr:uid="{DE511927-5E0B-4DF2-84E0-36DA62BDBFB9}"/>
    <cellStyle name="40% - Accent5 2 6 2 2 2" xfId="11055" xr:uid="{D5434F0F-BE80-4F72-B27D-1351998A67C7}"/>
    <cellStyle name="40% - Accent5 2 6 2 3" xfId="7693" xr:uid="{A1168E0C-7D2F-4B03-89CC-8E0131222485}"/>
    <cellStyle name="40% - Accent5 2 6 3" xfId="3810" xr:uid="{CF8846BC-5D3B-4666-81B1-FAF4F26216A7}"/>
    <cellStyle name="40% - Accent5 2 6 3 2" xfId="9350" xr:uid="{A882809F-5EC1-4263-BE35-DD7BE1B5DD81}"/>
    <cellStyle name="40% - Accent5 2 6 4" xfId="7692" xr:uid="{08701701-1199-42AD-9183-9615BF4FBE3C}"/>
    <cellStyle name="40% - Accent5 2 7" xfId="1495" xr:uid="{E027058F-E1E8-4E49-A499-56D40EF550FF}"/>
    <cellStyle name="40% - Accent5 2 7 2" xfId="5506" xr:uid="{D8CDFA5D-813F-4634-A348-3D075809589D}"/>
    <cellStyle name="40% - Accent5 2 7 2 2" xfId="11045" xr:uid="{D5B369AB-7BA1-4CD7-AEA5-697B59EA6E9B}"/>
    <cellStyle name="40% - Accent5 2 7 3" xfId="7694" xr:uid="{14240D13-7E32-4C09-998F-FEEE9EA9DD53}"/>
    <cellStyle name="40% - Accent5 2 8" xfId="3800" xr:uid="{EFB67378-0F18-45E2-BFF7-D8FDD9AE2908}"/>
    <cellStyle name="40% - Accent5 2 8 2" xfId="9340" xr:uid="{6E8B75F5-20C6-4ED9-B76B-45D5DF36AED2}"/>
    <cellStyle name="40% - Accent5 2 9" xfId="7670" xr:uid="{5FFD9848-ABEC-4FF3-ABF8-E63C0430422F}"/>
    <cellStyle name="40% - Accent5 3" xfId="1496" xr:uid="{7EC76D0A-DD05-465B-B148-FFAE81EFF849}"/>
    <cellStyle name="40% - Accent5 3 2" xfId="1497" xr:uid="{B70F395C-978B-4602-9D38-ADD8D57E49C4}"/>
    <cellStyle name="40% - Accent5 3 2 2" xfId="1498" xr:uid="{3EE546B2-A293-4DD5-97C1-2C9D6F76501F}"/>
    <cellStyle name="40% - Accent5 3 2 2 2" xfId="1499" xr:uid="{05D73CD9-F33C-4300-AFC2-29BD73ABE6BD}"/>
    <cellStyle name="40% - Accent5 3 2 2 2 2" xfId="4678" xr:uid="{1E53267D-DD7C-4875-9D3A-9C80656A8F31}"/>
    <cellStyle name="40% - Accent5 3 2 2 2 2 2" xfId="10217" xr:uid="{7589CE70-E747-49AC-B00B-2B73D19B4BBF}"/>
    <cellStyle name="40% - Accent5 3 2 2 2 3" xfId="7698" xr:uid="{14DA2338-DA1C-4035-9013-20BFFF33C2E7}"/>
    <cellStyle name="40% - Accent5 3 2 2 3" xfId="1500" xr:uid="{76AB45BA-D385-4E6D-803F-21F9C4992BDB}"/>
    <cellStyle name="40% - Accent5 3 2 2 3 2" xfId="5519" xr:uid="{1823A268-B268-4BBA-97FB-84356A626C82}"/>
    <cellStyle name="40% - Accent5 3 2 2 3 2 2" xfId="11058" xr:uid="{155EA804-7F36-47F0-BCB6-F761B345E99D}"/>
    <cellStyle name="40% - Accent5 3 2 2 3 3" xfId="7699" xr:uid="{20FA0C3E-16C4-4F43-A418-8A64293ECB22}"/>
    <cellStyle name="40% - Accent5 3 2 2 4" xfId="3813" xr:uid="{10F8FBD9-19EF-4B55-B32F-B5D8C0CD216E}"/>
    <cellStyle name="40% - Accent5 3 2 2 4 2" xfId="9353" xr:uid="{7A747715-77B9-44AA-B624-596E6ECCE45B}"/>
    <cellStyle name="40% - Accent5 3 2 2 5" xfId="7697" xr:uid="{4AD33E65-A110-4637-813C-32AE3A889074}"/>
    <cellStyle name="40% - Accent5 3 2 3" xfId="1501" xr:uid="{BE28F60C-496A-412F-A98E-251118AFE9BA}"/>
    <cellStyle name="40% - Accent5 3 2 3 2" xfId="1502" xr:uid="{B1A904BB-9AE6-4F68-B923-A9E8CCA47269}"/>
    <cellStyle name="40% - Accent5 3 2 3 2 2" xfId="5520" xr:uid="{741CDD7F-6C7F-474F-934B-13280465C974}"/>
    <cellStyle name="40% - Accent5 3 2 3 2 2 2" xfId="11059" xr:uid="{7B6D102C-8B6B-4CA6-A5B0-115964A64B88}"/>
    <cellStyle name="40% - Accent5 3 2 3 2 3" xfId="7701" xr:uid="{42CD15E2-C26B-4C7D-8A8C-713E95CF10FF}"/>
    <cellStyle name="40% - Accent5 3 2 3 3" xfId="3814" xr:uid="{2BF43FEE-2C57-4061-AC06-2025036BC621}"/>
    <cellStyle name="40% - Accent5 3 2 3 3 2" xfId="9354" xr:uid="{416FC5F4-5481-492C-8544-B07DF8501A58}"/>
    <cellStyle name="40% - Accent5 3 2 3 4" xfId="7700" xr:uid="{4B7BB454-6A64-46A0-9026-AC40348049B7}"/>
    <cellStyle name="40% - Accent5 3 2 4" xfId="1503" xr:uid="{133121A5-7082-48A8-8FF9-93B1858006CE}"/>
    <cellStyle name="40% - Accent5 3 2 4 2" xfId="1504" xr:uid="{5FA0295A-AC9B-44EB-A58F-89B362F48BDB}"/>
    <cellStyle name="40% - Accent5 3 2 4 2 2" xfId="5521" xr:uid="{CC295CFF-FF5E-4DFD-9E53-A9A0658CCFE2}"/>
    <cellStyle name="40% - Accent5 3 2 4 2 2 2" xfId="11060" xr:uid="{BF456269-A46A-4FB5-9994-D44C4AD8613F}"/>
    <cellStyle name="40% - Accent5 3 2 4 2 3" xfId="7703" xr:uid="{25F3CAA0-12CF-4FC1-9F48-1C6E23E83713}"/>
    <cellStyle name="40% - Accent5 3 2 4 3" xfId="3815" xr:uid="{4E2357FF-6743-4540-9F67-775CCB66BA6C}"/>
    <cellStyle name="40% - Accent5 3 2 4 3 2" xfId="9355" xr:uid="{D6E4DB13-E3DC-4589-A7E3-8C3C57918188}"/>
    <cellStyle name="40% - Accent5 3 2 4 4" xfId="7702" xr:uid="{2F4A2A5B-8B25-480F-A3F7-70E19EC7FC11}"/>
    <cellStyle name="40% - Accent5 3 2 5" xfId="1505" xr:uid="{94B1D56A-C7BF-4688-BF90-769BA9E48FAC}"/>
    <cellStyle name="40% - Accent5 3 2 5 2" xfId="5518" xr:uid="{B3AC0E14-7131-4D33-83D5-E7A5564FCB95}"/>
    <cellStyle name="40% - Accent5 3 2 5 2 2" xfId="11057" xr:uid="{9DD20551-15D0-4012-A4D0-BF6D792FE67A}"/>
    <cellStyle name="40% - Accent5 3 2 5 3" xfId="7704" xr:uid="{C1285A43-86B2-4A09-9E3B-2FEB6FD3CAC2}"/>
    <cellStyle name="40% - Accent5 3 2 6" xfId="3812" xr:uid="{BAB50DD6-B52B-4997-8130-C1392DBE8D16}"/>
    <cellStyle name="40% - Accent5 3 2 6 2" xfId="9352" xr:uid="{F7839D83-DECE-4D5B-A5B9-C74C7C6AFBC1}"/>
    <cellStyle name="40% - Accent5 3 2 7" xfId="7696" xr:uid="{E3D695EC-A4BB-42F7-A99B-91FB1A7CF953}"/>
    <cellStyle name="40% - Accent5 3 3" xfId="1506" xr:uid="{AE8A4C18-B19F-416E-AE0D-3E48440CE683}"/>
    <cellStyle name="40% - Accent5 3 3 2" xfId="1507" xr:uid="{9BD71AE8-94DE-4CDD-8F69-046331D78047}"/>
    <cellStyle name="40% - Accent5 3 3 2 2" xfId="1508" xr:uid="{2C5B5848-08B0-4B98-8A1A-DE43CF23E6F3}"/>
    <cellStyle name="40% - Accent5 3 3 2 2 2" xfId="5523" xr:uid="{D5DA2C44-9796-472A-9015-9190ED014787}"/>
    <cellStyle name="40% - Accent5 3 3 2 2 2 2" xfId="11062" xr:uid="{1AD817E5-8B8F-4F0B-A5DA-03BBC1F1613C}"/>
    <cellStyle name="40% - Accent5 3 3 2 2 3" xfId="7707" xr:uid="{3BAAAB7C-31CD-43EA-9AF2-ABA0E0810F22}"/>
    <cellStyle name="40% - Accent5 3 3 2 3" xfId="3817" xr:uid="{C98297BA-9FD0-46C2-BC1A-1FB40ECE1007}"/>
    <cellStyle name="40% - Accent5 3 3 2 3 2" xfId="9357" xr:uid="{31F538BC-373F-4F3B-B680-755EEBA44289}"/>
    <cellStyle name="40% - Accent5 3 3 2 4" xfId="7706" xr:uid="{DBBAFEC6-097F-46F9-AE21-0CDDCFA73BA7}"/>
    <cellStyle name="40% - Accent5 3 3 3" xfId="1509" xr:uid="{DBFA0E91-9B21-40C4-A6F5-BB0AC80C28DE}"/>
    <cellStyle name="40% - Accent5 3 3 3 2" xfId="1510" xr:uid="{E3F96709-B88D-417C-8206-CB3C895B6D6D}"/>
    <cellStyle name="40% - Accent5 3 3 3 2 2" xfId="5524" xr:uid="{22C57066-104E-41EF-BF0B-93BED676EE68}"/>
    <cellStyle name="40% - Accent5 3 3 3 2 2 2" xfId="11063" xr:uid="{1AEECE31-BBA1-4C77-BEBD-425BEFD63C16}"/>
    <cellStyle name="40% - Accent5 3 3 3 2 3" xfId="7709" xr:uid="{4F2D4D95-7F79-417B-A201-B60F916E80D9}"/>
    <cellStyle name="40% - Accent5 3 3 3 3" xfId="3818" xr:uid="{2DE83665-53E3-4E1D-83FD-70A4BAA80ACC}"/>
    <cellStyle name="40% - Accent5 3 3 3 3 2" xfId="9358" xr:uid="{5832BB5B-441E-4A2A-87C2-E21F173D0195}"/>
    <cellStyle name="40% - Accent5 3 3 3 4" xfId="7708" xr:uid="{D3B114BF-BC88-4785-B205-4C30BD638220}"/>
    <cellStyle name="40% - Accent5 3 3 4" xfId="1511" xr:uid="{82C724BF-350D-472F-BC5A-F1973C5959C3}"/>
    <cellStyle name="40% - Accent5 3 3 4 2" xfId="4679" xr:uid="{D01B9D45-C735-43C1-B935-41BC2EE741BE}"/>
    <cellStyle name="40% - Accent5 3 3 4 2 2" xfId="10218" xr:uid="{40FB620A-51E0-4D32-A268-12D49C36ACC7}"/>
    <cellStyle name="40% - Accent5 3 3 4 3" xfId="7710" xr:uid="{426C622D-1A66-43E7-A9A1-61D826D1F304}"/>
    <cellStyle name="40% - Accent5 3 3 5" xfId="1512" xr:uid="{90CF2C00-151B-41BE-A934-532C61E97E2E}"/>
    <cellStyle name="40% - Accent5 3 3 5 2" xfId="5522" xr:uid="{003371EA-BDDB-42EB-B179-A38C628C2C69}"/>
    <cellStyle name="40% - Accent5 3 3 5 2 2" xfId="11061" xr:uid="{EACE1803-D45A-417E-853E-D6D2B4BC3E4F}"/>
    <cellStyle name="40% - Accent5 3 3 5 3" xfId="7711" xr:uid="{4E6698DB-9872-431B-8F1A-3BCBCB0D214B}"/>
    <cellStyle name="40% - Accent5 3 3 6" xfId="3816" xr:uid="{679BF557-27D4-4C58-985F-0EBE093FB83B}"/>
    <cellStyle name="40% - Accent5 3 3 6 2" xfId="9356" xr:uid="{C5AB0798-E50B-418B-9B1A-816EDAC9AF00}"/>
    <cellStyle name="40% - Accent5 3 3 7" xfId="7705" xr:uid="{25D4A8EF-CD2A-4D23-94B2-E08738EB25BD}"/>
    <cellStyle name="40% - Accent5 3 4" xfId="1513" xr:uid="{2F0CD586-E935-461F-9750-22225AC1A414}"/>
    <cellStyle name="40% - Accent5 3 4 2" xfId="1514" xr:uid="{54287AA6-4AAC-49DB-8081-A6B0C31A773E}"/>
    <cellStyle name="40% - Accent5 3 4 2 2" xfId="4680" xr:uid="{32010AF7-45A2-46DC-A406-84C0C72FC49A}"/>
    <cellStyle name="40% - Accent5 3 4 2 2 2" xfId="10219" xr:uid="{9EDEB467-D783-4C97-A186-A64ECF1526D4}"/>
    <cellStyle name="40% - Accent5 3 4 2 3" xfId="7713" xr:uid="{1F679691-6916-4044-89EF-1C1CB7AF91DC}"/>
    <cellStyle name="40% - Accent5 3 4 3" xfId="1515" xr:uid="{079D4B24-08C3-4C2F-8EB5-619A4EA8EE9B}"/>
    <cellStyle name="40% - Accent5 3 4 3 2" xfId="5525" xr:uid="{17BDC183-4612-4D2D-907E-B163AD92E7DE}"/>
    <cellStyle name="40% - Accent5 3 4 3 2 2" xfId="11064" xr:uid="{E68E099D-FA8F-46CD-8E0D-8E187C6866C6}"/>
    <cellStyle name="40% - Accent5 3 4 3 3" xfId="7714" xr:uid="{2D920DC6-E2C5-4ACC-8477-CB54B071B65E}"/>
    <cellStyle name="40% - Accent5 3 4 4" xfId="3819" xr:uid="{53AC9681-0E82-425C-B013-6C5EBFA02BB5}"/>
    <cellStyle name="40% - Accent5 3 4 4 2" xfId="9359" xr:uid="{375978C2-BE9E-465E-9CA5-BFC1332B732A}"/>
    <cellStyle name="40% - Accent5 3 4 5" xfId="7712" xr:uid="{1C096C56-D941-4D8B-8996-14AB221CDC10}"/>
    <cellStyle name="40% - Accent5 3 5" xfId="1516" xr:uid="{C6F469A3-FE5F-41FF-8188-C8343F00000D}"/>
    <cellStyle name="40% - Accent5 3 5 2" xfId="1517" xr:uid="{068C3648-4A07-4456-813C-6C380B9127E6}"/>
    <cellStyle name="40% - Accent5 3 5 2 2" xfId="5526" xr:uid="{3B77117D-E04B-4B0E-A162-D499062F6497}"/>
    <cellStyle name="40% - Accent5 3 5 2 2 2" xfId="11065" xr:uid="{FBEBA2D0-59F8-4768-A446-D3DA523193E0}"/>
    <cellStyle name="40% - Accent5 3 5 2 3" xfId="7716" xr:uid="{30152B07-5830-4A9C-A136-FBEBDD6265A4}"/>
    <cellStyle name="40% - Accent5 3 5 3" xfId="3820" xr:uid="{48144453-BBAE-496F-9200-A2A244CB1971}"/>
    <cellStyle name="40% - Accent5 3 5 3 2" xfId="9360" xr:uid="{A7C3B4D7-F52C-484F-90A2-D35F84E15D76}"/>
    <cellStyle name="40% - Accent5 3 5 4" xfId="7715" xr:uid="{D48ADD00-0A28-44BD-B05F-723A92DCFD47}"/>
    <cellStyle name="40% - Accent5 3 6" xfId="1518" xr:uid="{D22FDD26-2E74-4AF1-A159-F772978E2151}"/>
    <cellStyle name="40% - Accent5 3 6 2" xfId="1519" xr:uid="{BCF66EFE-550E-4B62-9113-5502A3DF7AC9}"/>
    <cellStyle name="40% - Accent5 3 6 2 2" xfId="5527" xr:uid="{4B21295B-E3EA-4AF3-BA39-9E5A16A72959}"/>
    <cellStyle name="40% - Accent5 3 6 2 2 2" xfId="11066" xr:uid="{6FCEEC9B-A273-4092-9E4E-FEA2B3AE65E4}"/>
    <cellStyle name="40% - Accent5 3 6 2 3" xfId="7718" xr:uid="{85199091-536F-433E-8CDD-5E545CFB9D6C}"/>
    <cellStyle name="40% - Accent5 3 6 3" xfId="3821" xr:uid="{639A1B76-F39D-4449-B5E4-9702EBD351D0}"/>
    <cellStyle name="40% - Accent5 3 6 3 2" xfId="9361" xr:uid="{4AA76AC9-D995-4A33-8B22-FEB3CA61DB54}"/>
    <cellStyle name="40% - Accent5 3 6 4" xfId="7717" xr:uid="{E5BFED88-9993-4CE0-8CCB-F8CFE5C6C73A}"/>
    <cellStyle name="40% - Accent5 3 7" xfId="1520" xr:uid="{04BEA6CE-2897-4146-B827-65A1287ACCA7}"/>
    <cellStyle name="40% - Accent5 3 7 2" xfId="5517" xr:uid="{1392843E-2506-4FD6-9625-8589DAE57C7F}"/>
    <cellStyle name="40% - Accent5 3 7 2 2" xfId="11056" xr:uid="{D1306EBB-0BD4-4422-8770-67A9F95900DF}"/>
    <cellStyle name="40% - Accent5 3 7 3" xfId="7719" xr:uid="{540613EA-6588-4C42-91FF-641602E530F0}"/>
    <cellStyle name="40% - Accent5 3 8" xfId="3811" xr:uid="{58167C82-1F8A-4E1E-8509-55537C5DF902}"/>
    <cellStyle name="40% - Accent5 3 8 2" xfId="9351" xr:uid="{ABEC4A7D-8639-4FAE-B4FE-AAA6B3E0E94C}"/>
    <cellStyle name="40% - Accent5 3 9" xfId="7695" xr:uid="{C8B0B6ED-C045-48CD-BB9D-56A1BCC70D07}"/>
    <cellStyle name="40% - Accent5 4" xfId="1521" xr:uid="{3D2080B2-ED72-40A2-B369-224FC1A852CE}"/>
    <cellStyle name="40% - Accent5 4 2" xfId="1522" xr:uid="{AFFD7E93-179F-480D-B206-FB4EF4D8A954}"/>
    <cellStyle name="40% - Accent5 4 2 2" xfId="1523" xr:uid="{BBC0FAF1-9047-4923-A512-1DCAA6E0B1AD}"/>
    <cellStyle name="40% - Accent5 4 2 2 2" xfId="1524" xr:uid="{42A6C577-7926-48F9-8429-B62F90D03C9A}"/>
    <cellStyle name="40% - Accent5 4 2 2 2 2" xfId="5530" xr:uid="{B8947FB1-718C-4832-866F-514D472E6961}"/>
    <cellStyle name="40% - Accent5 4 2 2 2 2 2" xfId="11069" xr:uid="{C67EEEEE-7861-43BE-8512-D9C33DEAA597}"/>
    <cellStyle name="40% - Accent5 4 2 2 2 3" xfId="7723" xr:uid="{419EF655-40C1-4BD5-B1D4-720CFB46F972}"/>
    <cellStyle name="40% - Accent5 4 2 2 3" xfId="3824" xr:uid="{F47F49AF-6976-4B04-B887-3F1690B2788D}"/>
    <cellStyle name="40% - Accent5 4 2 2 3 2" xfId="9364" xr:uid="{F904DF4C-6383-4C68-8E5F-235B5C85FE3B}"/>
    <cellStyle name="40% - Accent5 4 2 2 4" xfId="7722" xr:uid="{3E8D20AE-4D92-498D-8801-462C7B3055B0}"/>
    <cellStyle name="40% - Accent5 4 2 3" xfId="1525" xr:uid="{42222C5D-FC54-4B17-AF11-7957D3865412}"/>
    <cellStyle name="40% - Accent5 4 2 3 2" xfId="1526" xr:uid="{6761AF81-E495-48A1-8724-8B3577CD8E2F}"/>
    <cellStyle name="40% - Accent5 4 2 3 2 2" xfId="5531" xr:uid="{718F26D9-0385-4FEB-B2D7-52EC70ECF37C}"/>
    <cellStyle name="40% - Accent5 4 2 3 2 2 2" xfId="11070" xr:uid="{1FA893AA-E95A-47BC-BA39-E84D0AB708F4}"/>
    <cellStyle name="40% - Accent5 4 2 3 2 3" xfId="7725" xr:uid="{2D267CA8-7AD3-4542-8ABF-337FF1C303AC}"/>
    <cellStyle name="40% - Accent5 4 2 3 3" xfId="3825" xr:uid="{A1E74C67-872C-4034-AD16-5BBDDCE9276F}"/>
    <cellStyle name="40% - Accent5 4 2 3 3 2" xfId="9365" xr:uid="{E77B666B-6775-47B5-87DA-6045ED4D1E33}"/>
    <cellStyle name="40% - Accent5 4 2 3 4" xfId="7724" xr:uid="{D208B43C-9F5F-4EA3-947D-07A569D3FD1A}"/>
    <cellStyle name="40% - Accent5 4 2 4" xfId="1527" xr:uid="{5B0E5E59-E072-42F9-818B-6FEAE0FFD7DB}"/>
    <cellStyle name="40% - Accent5 4 2 4 2" xfId="4681" xr:uid="{5A685FCB-E210-4EB8-A636-2230445225C7}"/>
    <cellStyle name="40% - Accent5 4 2 4 2 2" xfId="10220" xr:uid="{EB1F50DE-C49B-4779-B769-49C14F39B977}"/>
    <cellStyle name="40% - Accent5 4 2 4 3" xfId="7726" xr:uid="{60CC4662-C0CC-4067-93D3-CFE1A00DF3F8}"/>
    <cellStyle name="40% - Accent5 4 2 5" xfId="1528" xr:uid="{2C9EBC2F-CBAA-4241-8F60-A8744BFB745A}"/>
    <cellStyle name="40% - Accent5 4 2 5 2" xfId="5529" xr:uid="{1D08FCE4-E8DA-49CB-AF48-C6A6A7DE1395}"/>
    <cellStyle name="40% - Accent5 4 2 5 2 2" xfId="11068" xr:uid="{5FBEAD84-3D7A-4598-8746-EB92E4A59A36}"/>
    <cellStyle name="40% - Accent5 4 2 5 3" xfId="7727" xr:uid="{C1730A97-3D4D-4967-A816-1EB5AA91DAE5}"/>
    <cellStyle name="40% - Accent5 4 2 6" xfId="3823" xr:uid="{3A7311B9-D0AC-452B-92F1-551650354E14}"/>
    <cellStyle name="40% - Accent5 4 2 6 2" xfId="9363" xr:uid="{0B931070-B555-476D-860F-F0BC1C647410}"/>
    <cellStyle name="40% - Accent5 4 2 7" xfId="7721" xr:uid="{E2B6FB8A-7CC1-482F-A89A-5F72C87AEFCC}"/>
    <cellStyle name="40% - Accent5 4 3" xfId="1529" xr:uid="{988ADD0E-DE87-42F9-B170-62F5A5432671}"/>
    <cellStyle name="40% - Accent5 4 3 2" xfId="1530" xr:uid="{DD73EA4C-63E8-4E0F-93A9-ACEF6C023E25}"/>
    <cellStyle name="40% - Accent5 4 3 2 2" xfId="4682" xr:uid="{3AAF0936-612C-415C-8002-7E5CF2ACBBA8}"/>
    <cellStyle name="40% - Accent5 4 3 2 2 2" xfId="10221" xr:uid="{070B3AD0-46E5-43EF-96FD-39A5309573E0}"/>
    <cellStyle name="40% - Accent5 4 3 2 3" xfId="7729" xr:uid="{67856C44-3425-426C-9800-75FC351F2300}"/>
    <cellStyle name="40% - Accent5 4 3 3" xfId="1531" xr:uid="{70EC19C8-7C16-4928-AF77-EA7CC4498984}"/>
    <cellStyle name="40% - Accent5 4 3 3 2" xfId="5532" xr:uid="{55681A57-151B-46F8-B0E2-615A802220C8}"/>
    <cellStyle name="40% - Accent5 4 3 3 2 2" xfId="11071" xr:uid="{D5103B06-4FCC-4377-B7B2-9D197D7E3997}"/>
    <cellStyle name="40% - Accent5 4 3 3 3" xfId="7730" xr:uid="{B382FDA7-C89B-4C1E-A8BB-59B798B3519C}"/>
    <cellStyle name="40% - Accent5 4 3 4" xfId="3826" xr:uid="{7467F6B2-CC1D-46C2-96E8-4A400C7473AB}"/>
    <cellStyle name="40% - Accent5 4 3 4 2" xfId="9366" xr:uid="{19474640-EE63-42A8-9195-9CAC7202B59F}"/>
    <cellStyle name="40% - Accent5 4 3 5" xfId="7728" xr:uid="{AB28DB0A-3F31-4212-BE25-1D25230EF4DA}"/>
    <cellStyle name="40% - Accent5 4 4" xfId="1532" xr:uid="{4D2A3507-9CE1-47A4-BC7B-019C0BC90198}"/>
    <cellStyle name="40% - Accent5 4 4 2" xfId="1533" xr:uid="{0226F69F-2293-4C8C-8FA4-F13D5F7E38D3}"/>
    <cellStyle name="40% - Accent5 4 4 2 2" xfId="5533" xr:uid="{E03F7DED-95BA-45AD-9E12-CAFB1FC59191}"/>
    <cellStyle name="40% - Accent5 4 4 2 2 2" xfId="11072" xr:uid="{1E33701E-0414-4664-BCDC-85D325AD6BD8}"/>
    <cellStyle name="40% - Accent5 4 4 2 3" xfId="7732" xr:uid="{12EC87E6-6D06-4525-AB8A-84F744698E33}"/>
    <cellStyle name="40% - Accent5 4 4 3" xfId="3827" xr:uid="{A17E55BC-C6DD-461C-9429-E4D9BB2F15B3}"/>
    <cellStyle name="40% - Accent5 4 4 3 2" xfId="9367" xr:uid="{7EA338A4-50F8-40AA-95C4-133371EEC862}"/>
    <cellStyle name="40% - Accent5 4 4 4" xfId="7731" xr:uid="{37B1F058-382D-41FA-97AF-0C8EAFEF62D5}"/>
    <cellStyle name="40% - Accent5 4 5" xfId="1534" xr:uid="{2ED81C28-59DF-4EB2-AAED-6AE2AA4FBF03}"/>
    <cellStyle name="40% - Accent5 4 5 2" xfId="1535" xr:uid="{B052CFB4-04F1-42B0-B114-43CD79048AB7}"/>
    <cellStyle name="40% - Accent5 4 5 2 2" xfId="5534" xr:uid="{CDDB215A-1384-4483-A0E9-1D8C8C901F3B}"/>
    <cellStyle name="40% - Accent5 4 5 2 2 2" xfId="11073" xr:uid="{D4B671A8-9FE2-498B-A52D-F66FAB6D04AC}"/>
    <cellStyle name="40% - Accent5 4 5 2 3" xfId="7734" xr:uid="{48498D8F-AC1A-4A76-9F3E-4F54F81BD286}"/>
    <cellStyle name="40% - Accent5 4 5 3" xfId="3828" xr:uid="{7DB7145F-5464-4776-90A1-4FA725C7EEED}"/>
    <cellStyle name="40% - Accent5 4 5 3 2" xfId="9368" xr:uid="{366238E1-D96C-4D07-A524-CCA79899EFCB}"/>
    <cellStyle name="40% - Accent5 4 5 4" xfId="7733" xr:uid="{A5E16D8B-FB85-4985-A772-D3A5FFBD96A4}"/>
    <cellStyle name="40% - Accent5 4 6" xfId="1536" xr:uid="{D80D779C-FD6E-4F94-A97E-D8879E16DDAD}"/>
    <cellStyle name="40% - Accent5 4 6 2" xfId="5528" xr:uid="{7A8E4E4E-CEFF-40DF-8CC8-285107F6CA39}"/>
    <cellStyle name="40% - Accent5 4 6 2 2" xfId="11067" xr:uid="{301A09AF-CE12-40A0-BD22-BA38088921B5}"/>
    <cellStyle name="40% - Accent5 4 6 3" xfId="7735" xr:uid="{D54BF106-3D50-43CE-B561-0A6FA283E205}"/>
    <cellStyle name="40% - Accent5 4 7" xfId="3822" xr:uid="{D53DC107-EA9F-4BA2-8604-6446EE765A01}"/>
    <cellStyle name="40% - Accent5 4 7 2" xfId="9362" xr:uid="{1DAE9B17-A592-413E-97D6-0409E558E387}"/>
    <cellStyle name="40% - Accent5 4 8" xfId="7720" xr:uid="{1D0FC139-716B-472A-AB10-6DB522FB53BA}"/>
    <cellStyle name="40% - Accent5 5" xfId="1537" xr:uid="{8B470384-F64F-454D-9189-C127FABB2401}"/>
    <cellStyle name="40% - Accent5 5 2" xfId="1538" xr:uid="{A5DAC3BA-2E6E-4384-98C4-BA9087BAB4D2}"/>
    <cellStyle name="40% - Accent5 5 2 2" xfId="1539" xr:uid="{4E302BAC-D38D-4CDE-B661-11A41CD54CA3}"/>
    <cellStyle name="40% - Accent5 5 2 2 2" xfId="1540" xr:uid="{B83409B9-F07F-4D48-85B7-AD165622F4AA}"/>
    <cellStyle name="40% - Accent5 5 2 2 2 2" xfId="5537" xr:uid="{1C46AAFE-96F2-4B24-9BFF-762ECD46185A}"/>
    <cellStyle name="40% - Accent5 5 2 2 2 2 2" xfId="11076" xr:uid="{5A3BB3C6-09A2-4EDE-B9D7-E5706D848898}"/>
    <cellStyle name="40% - Accent5 5 2 2 2 3" xfId="7739" xr:uid="{2EE8FE73-2A13-481B-B552-2F5B59D94BAA}"/>
    <cellStyle name="40% - Accent5 5 2 2 3" xfId="3831" xr:uid="{C6145F22-4FC1-4191-9B0B-F10F8CC63FE5}"/>
    <cellStyle name="40% - Accent5 5 2 2 3 2" xfId="9371" xr:uid="{6FF3E9B7-FAA3-468B-8C59-CF7500681970}"/>
    <cellStyle name="40% - Accent5 5 2 2 4" xfId="7738" xr:uid="{27E8D687-1385-4D34-9BBF-A74BF5D0B870}"/>
    <cellStyle name="40% - Accent5 5 2 3" xfId="1541" xr:uid="{C143DA08-C109-45C6-A55A-5D5314781533}"/>
    <cellStyle name="40% - Accent5 5 2 3 2" xfId="1542" xr:uid="{048D569B-D3F6-47AA-A393-FE5104CEF9CE}"/>
    <cellStyle name="40% - Accent5 5 2 3 2 2" xfId="5538" xr:uid="{DD93F5CB-0ED7-4ACB-9256-CF2EB084EA01}"/>
    <cellStyle name="40% - Accent5 5 2 3 2 2 2" xfId="11077" xr:uid="{A26F4884-93DB-43F4-889F-2D91299B01C0}"/>
    <cellStyle name="40% - Accent5 5 2 3 2 3" xfId="7741" xr:uid="{93E2A8C9-9CDE-4A32-B464-4439413FD310}"/>
    <cellStyle name="40% - Accent5 5 2 3 3" xfId="3832" xr:uid="{F0F113FB-7480-447C-AF86-9E8486B9D6FB}"/>
    <cellStyle name="40% - Accent5 5 2 3 3 2" xfId="9372" xr:uid="{5034AF22-3EBB-4D23-BEB5-5E4222BA3352}"/>
    <cellStyle name="40% - Accent5 5 2 3 4" xfId="7740" xr:uid="{2EC18702-2B98-45FD-95C5-7F1264773E93}"/>
    <cellStyle name="40% - Accent5 5 2 4" xfId="1543" xr:uid="{0C021A4F-C109-47F5-A939-E19113028AAE}"/>
    <cellStyle name="40% - Accent5 5 2 4 2" xfId="4683" xr:uid="{9E8B8933-D7A7-4094-9E6F-3E0F5169CBDE}"/>
    <cellStyle name="40% - Accent5 5 2 4 2 2" xfId="10222" xr:uid="{1EC79C8D-024B-4A92-AFBD-32C2EBCBF835}"/>
    <cellStyle name="40% - Accent5 5 2 4 3" xfId="7742" xr:uid="{95AF5CD2-10CD-4914-9F44-EED37A052B74}"/>
    <cellStyle name="40% - Accent5 5 2 5" xfId="1544" xr:uid="{CD9E6614-9533-41E4-98E8-F3CF7A6BE0B4}"/>
    <cellStyle name="40% - Accent5 5 2 5 2" xfId="5536" xr:uid="{B1DADB88-7C26-4256-A6B2-3F84A67EE24F}"/>
    <cellStyle name="40% - Accent5 5 2 5 2 2" xfId="11075" xr:uid="{E74EA48F-6F1D-4ACC-89CD-EB9E8D4F3765}"/>
    <cellStyle name="40% - Accent5 5 2 5 3" xfId="7743" xr:uid="{1DFB1FA5-3A4E-4ECC-A779-835ACAEA98AF}"/>
    <cellStyle name="40% - Accent5 5 2 6" xfId="3830" xr:uid="{04EFB1B6-E158-4AE1-8918-F29999913919}"/>
    <cellStyle name="40% - Accent5 5 2 6 2" xfId="9370" xr:uid="{7EADAD99-DA07-4079-B5BA-C7367F508FC5}"/>
    <cellStyle name="40% - Accent5 5 2 7" xfId="7737" xr:uid="{F75280B6-A56A-425F-BF1C-0E12DC339653}"/>
    <cellStyle name="40% - Accent5 5 3" xfId="1545" xr:uid="{8F86B057-1E97-44C4-A5C5-29813FB96E05}"/>
    <cellStyle name="40% - Accent5 5 3 2" xfId="1546" xr:uid="{CD8FBC3D-AFBE-4EEC-8D68-102D8483E9B7}"/>
    <cellStyle name="40% - Accent5 5 3 2 2" xfId="4684" xr:uid="{F73417C6-6543-422D-90F1-2D8ADB93201A}"/>
    <cellStyle name="40% - Accent5 5 3 2 2 2" xfId="10223" xr:uid="{111A8639-19E8-4CE9-92CC-C97044888CD1}"/>
    <cellStyle name="40% - Accent5 5 3 2 3" xfId="7745" xr:uid="{BDF383C7-F6B9-41B1-875E-51692B22BE9D}"/>
    <cellStyle name="40% - Accent5 5 3 3" xfId="1547" xr:uid="{231704A9-1BA9-46F5-B358-2B71FBBC1576}"/>
    <cellStyle name="40% - Accent5 5 3 3 2" xfId="5539" xr:uid="{E29FC738-DF3D-4C54-B5E9-95829D84303B}"/>
    <cellStyle name="40% - Accent5 5 3 3 2 2" xfId="11078" xr:uid="{A56BE070-915C-45BE-B10E-050B92F86A60}"/>
    <cellStyle name="40% - Accent5 5 3 3 3" xfId="7746" xr:uid="{CE560D43-A410-454B-8C04-B1879185DD91}"/>
    <cellStyle name="40% - Accent5 5 3 4" xfId="3833" xr:uid="{3792FA3C-DC0C-4BCA-A189-DB64D1E6FA06}"/>
    <cellStyle name="40% - Accent5 5 3 4 2" xfId="9373" xr:uid="{A35041D2-479D-4889-97BB-EEF8C2C99B9A}"/>
    <cellStyle name="40% - Accent5 5 3 5" xfId="7744" xr:uid="{CB412D1D-475F-47F8-A195-8F855F276557}"/>
    <cellStyle name="40% - Accent5 5 4" xfId="1548" xr:uid="{27D9CDF8-A7BD-4AB3-A5E4-09D3C987C7C5}"/>
    <cellStyle name="40% - Accent5 5 4 2" xfId="1549" xr:uid="{DE992F9E-2071-4DF7-B469-B6D614CC0A0E}"/>
    <cellStyle name="40% - Accent5 5 4 2 2" xfId="5540" xr:uid="{B4BAED8E-1DF0-4981-B922-47660F1AD3FC}"/>
    <cellStyle name="40% - Accent5 5 4 2 2 2" xfId="11079" xr:uid="{A61E156A-E33E-472A-BAB1-4A69975DEE7D}"/>
    <cellStyle name="40% - Accent5 5 4 2 3" xfId="7748" xr:uid="{33356384-3852-4552-B943-4DC2A3E66C77}"/>
    <cellStyle name="40% - Accent5 5 4 3" xfId="3834" xr:uid="{B0AA2899-0C2F-4D16-AC08-FB017AE4080C}"/>
    <cellStyle name="40% - Accent5 5 4 3 2" xfId="9374" xr:uid="{4C03C239-0527-4B15-80D1-812565821105}"/>
    <cellStyle name="40% - Accent5 5 4 4" xfId="7747" xr:uid="{B18374A0-1108-4A87-B5DD-C2D77AD297A8}"/>
    <cellStyle name="40% - Accent5 5 5" xfId="1550" xr:uid="{6F8B9E16-9C14-417D-BD5C-80DB4C99AA6E}"/>
    <cellStyle name="40% - Accent5 5 5 2" xfId="1551" xr:uid="{1045EDF0-C8D8-4A0C-BE7C-24D53C419539}"/>
    <cellStyle name="40% - Accent5 5 5 2 2" xfId="5541" xr:uid="{C5DCF798-DD5C-4DC9-B1EE-E370611EB487}"/>
    <cellStyle name="40% - Accent5 5 5 2 2 2" xfId="11080" xr:uid="{1BEE5392-F5CC-4249-A4C6-616544C2018B}"/>
    <cellStyle name="40% - Accent5 5 5 2 3" xfId="7750" xr:uid="{95334B1B-556E-458E-98EA-52D567B9C5F3}"/>
    <cellStyle name="40% - Accent5 5 5 3" xfId="3835" xr:uid="{59CC9D87-4A28-4F64-82D3-0B563D8D45C4}"/>
    <cellStyle name="40% - Accent5 5 5 3 2" xfId="9375" xr:uid="{60E62196-9F67-4F75-B211-E75CA57265D4}"/>
    <cellStyle name="40% - Accent5 5 5 4" xfId="7749" xr:uid="{2ED45ABC-E7F5-4F56-B7FB-C917F0B93662}"/>
    <cellStyle name="40% - Accent5 5 6" xfId="1552" xr:uid="{70B540A2-7594-4AE6-941D-584D426781D7}"/>
    <cellStyle name="40% - Accent5 5 6 2" xfId="5535" xr:uid="{57EBF6B6-F250-4D9F-A9FB-9AF09F596738}"/>
    <cellStyle name="40% - Accent5 5 6 2 2" xfId="11074" xr:uid="{00BC6FEF-69CA-4298-856C-4A20AF95F4DB}"/>
    <cellStyle name="40% - Accent5 5 6 3" xfId="7751" xr:uid="{A6403303-5CA4-4A8A-A172-3FB3C46B1350}"/>
    <cellStyle name="40% - Accent5 5 7" xfId="3829" xr:uid="{5945F97D-E7A5-44D3-8418-DB3416D1E6BA}"/>
    <cellStyle name="40% - Accent5 5 7 2" xfId="9369" xr:uid="{BF42129F-D438-4C13-A4DE-0B14EB0FEB1D}"/>
    <cellStyle name="40% - Accent5 5 8" xfId="7736" xr:uid="{0FBA5EDB-41C1-4267-83A5-F0444F356B34}"/>
    <cellStyle name="40% - Accent5 6" xfId="1553" xr:uid="{F863F257-E0D3-4090-879A-ED668397E3DA}"/>
    <cellStyle name="40% - Accent5 6 2" xfId="1554" xr:uid="{994B521C-50DF-4B32-BF52-66172B6B82D3}"/>
    <cellStyle name="40% - Accent5 6 2 2" xfId="1555" xr:uid="{056A9C43-D7A1-4779-9663-6BFC66A32923}"/>
    <cellStyle name="40% - Accent5 6 2 2 2" xfId="1556" xr:uid="{89FCD57A-6BA5-42F7-9D9E-4AE358F285EF}"/>
    <cellStyle name="40% - Accent5 6 2 2 2 2" xfId="5544" xr:uid="{9FB4B1FB-F404-46EE-BFCB-82BF0EFB2BC2}"/>
    <cellStyle name="40% - Accent5 6 2 2 2 2 2" xfId="11083" xr:uid="{212009CD-B062-478E-B5C3-4959BD303432}"/>
    <cellStyle name="40% - Accent5 6 2 2 2 3" xfId="7755" xr:uid="{05D4DFFF-1704-4945-B585-B99505B8ADD8}"/>
    <cellStyle name="40% - Accent5 6 2 2 3" xfId="3838" xr:uid="{1881774F-0773-4154-9C61-E3A9632ECAA2}"/>
    <cellStyle name="40% - Accent5 6 2 2 3 2" xfId="9378" xr:uid="{E6C547B7-824C-4E64-A8F5-68268C8143B0}"/>
    <cellStyle name="40% - Accent5 6 2 2 4" xfId="7754" xr:uid="{41202E93-3003-4E73-9DFC-4D4F39A14787}"/>
    <cellStyle name="40% - Accent5 6 2 3" xfId="1557" xr:uid="{BA23BA4C-7EC8-4560-9654-437460616D32}"/>
    <cellStyle name="40% - Accent5 6 2 3 2" xfId="1558" xr:uid="{262F9800-7634-4A59-A2B0-2336AB068C79}"/>
    <cellStyle name="40% - Accent5 6 2 3 2 2" xfId="5545" xr:uid="{285F4339-A49F-42F2-AAB7-E363F8A88A98}"/>
    <cellStyle name="40% - Accent5 6 2 3 2 2 2" xfId="11084" xr:uid="{EE5EEDDD-A6C6-4867-A82A-D12B2E917A0E}"/>
    <cellStyle name="40% - Accent5 6 2 3 2 3" xfId="7757" xr:uid="{9141C28D-ACF4-4DEC-A73A-4A00F2AE7C20}"/>
    <cellStyle name="40% - Accent5 6 2 3 3" xfId="3839" xr:uid="{00EFBCDD-25DC-4FA1-BD00-0CEAA6EF185A}"/>
    <cellStyle name="40% - Accent5 6 2 3 3 2" xfId="9379" xr:uid="{17E26232-CDA2-4E1D-9692-17E30D3C28B0}"/>
    <cellStyle name="40% - Accent5 6 2 3 4" xfId="7756" xr:uid="{AF3E374D-BBA1-48BF-ADB2-CA1165BFCF9F}"/>
    <cellStyle name="40% - Accent5 6 2 4" xfId="1559" xr:uid="{36A159E9-B4B5-4E7A-8593-05400E8111D8}"/>
    <cellStyle name="40% - Accent5 6 2 4 2" xfId="4685" xr:uid="{CFF7CCAB-E845-41A3-BFA8-464B59A4D281}"/>
    <cellStyle name="40% - Accent5 6 2 4 2 2" xfId="10224" xr:uid="{99E76BF7-2CD8-4EB9-8652-BB700192F133}"/>
    <cellStyle name="40% - Accent5 6 2 4 3" xfId="7758" xr:uid="{78ABB449-F934-4EDD-91C9-5AEA04821B55}"/>
    <cellStyle name="40% - Accent5 6 2 5" xfId="1560" xr:uid="{A5201B33-3828-4890-A2F6-A24B3BFDD579}"/>
    <cellStyle name="40% - Accent5 6 2 5 2" xfId="5543" xr:uid="{DE42B316-F644-4FD7-893B-E8C16A432C96}"/>
    <cellStyle name="40% - Accent5 6 2 5 2 2" xfId="11082" xr:uid="{B98E24E0-466B-4994-9E6B-3704771E5F77}"/>
    <cellStyle name="40% - Accent5 6 2 5 3" xfId="7759" xr:uid="{D272917B-F5C1-4581-B5EE-289260090D28}"/>
    <cellStyle name="40% - Accent5 6 2 6" xfId="3837" xr:uid="{DF4F7D9D-A362-4BB8-BF83-7643C52D3658}"/>
    <cellStyle name="40% - Accent5 6 2 6 2" xfId="9377" xr:uid="{48D27BCE-EB4D-476C-B62E-0EF26F8C30CC}"/>
    <cellStyle name="40% - Accent5 6 2 7" xfId="7753" xr:uid="{4DB33696-AC55-4961-8E22-A106844F5CC9}"/>
    <cellStyle name="40% - Accent5 6 3" xfId="1561" xr:uid="{BAE308BB-3525-4F86-B2CC-717137C43977}"/>
    <cellStyle name="40% - Accent5 6 3 2" xfId="1562" xr:uid="{23F0C9C5-D0C8-4A28-8E86-FAB13A870B7C}"/>
    <cellStyle name="40% - Accent5 6 3 2 2" xfId="4686" xr:uid="{F9A1B0DC-CCD0-46BC-B503-FF5FE0DAC102}"/>
    <cellStyle name="40% - Accent5 6 3 2 2 2" xfId="10225" xr:uid="{4CFB2C19-DCE5-463C-BBE5-87D317A63717}"/>
    <cellStyle name="40% - Accent5 6 3 2 3" xfId="7761" xr:uid="{63DC07C8-E8A2-40EE-A85A-186E8BEE14BB}"/>
    <cellStyle name="40% - Accent5 6 3 3" xfId="1563" xr:uid="{86F2F396-22D8-4FE8-8ADD-36B61A380F99}"/>
    <cellStyle name="40% - Accent5 6 3 3 2" xfId="5546" xr:uid="{1154C95D-684F-46BD-961E-957D831E8B89}"/>
    <cellStyle name="40% - Accent5 6 3 3 2 2" xfId="11085" xr:uid="{2EB3064C-CEEC-4C4F-A068-26B1585E7A3D}"/>
    <cellStyle name="40% - Accent5 6 3 3 3" xfId="7762" xr:uid="{071F06CD-B991-4AB9-95C0-8883E2642DDE}"/>
    <cellStyle name="40% - Accent5 6 3 4" xfId="3840" xr:uid="{AF9AC125-626B-4EA3-B21A-E1E1D12022E4}"/>
    <cellStyle name="40% - Accent5 6 3 4 2" xfId="9380" xr:uid="{D13C919A-0053-4093-BA03-2D7B96A2D6E3}"/>
    <cellStyle name="40% - Accent5 6 3 5" xfId="7760" xr:uid="{BCB99BC4-5A23-4ACC-A925-B91546910F20}"/>
    <cellStyle name="40% - Accent5 6 4" xfId="1564" xr:uid="{0507A426-48FB-4449-8D51-636F883031FC}"/>
    <cellStyle name="40% - Accent5 6 4 2" xfId="1565" xr:uid="{6F6B4BCA-D997-4AF5-BA86-92CE39288E3B}"/>
    <cellStyle name="40% - Accent5 6 4 2 2" xfId="5547" xr:uid="{52E48B96-EB38-4995-9E6B-CB77DF22585A}"/>
    <cellStyle name="40% - Accent5 6 4 2 2 2" xfId="11086" xr:uid="{182D1FA6-0BB0-44CC-936B-3DF7879A4BC8}"/>
    <cellStyle name="40% - Accent5 6 4 2 3" xfId="7764" xr:uid="{CCA10810-5CCA-478C-A7A4-F19197C48728}"/>
    <cellStyle name="40% - Accent5 6 4 3" xfId="3841" xr:uid="{F8E1CAF9-5EBC-4DF4-94D1-5D6320F85D33}"/>
    <cellStyle name="40% - Accent5 6 4 3 2" xfId="9381" xr:uid="{29F36D69-15A0-4DE4-8E96-F9AE6AED2A9F}"/>
    <cellStyle name="40% - Accent5 6 4 4" xfId="7763" xr:uid="{52F7DC9C-EA27-40F2-B22B-0E0902C49F51}"/>
    <cellStyle name="40% - Accent5 6 5" xfId="1566" xr:uid="{1C7BCDDB-1C5D-4DD7-8B48-A83A18711371}"/>
    <cellStyle name="40% - Accent5 6 5 2" xfId="1567" xr:uid="{3DBA0781-AE7F-4A38-8696-9E57A20B5419}"/>
    <cellStyle name="40% - Accent5 6 5 2 2" xfId="5548" xr:uid="{06859C74-687D-4313-8D1A-CA7401610E6B}"/>
    <cellStyle name="40% - Accent5 6 5 2 2 2" xfId="11087" xr:uid="{83BBEE8C-7CD7-444D-9F0F-A5908F188716}"/>
    <cellStyle name="40% - Accent5 6 5 2 3" xfId="7766" xr:uid="{195536B4-B421-4296-805D-4C360AEC5459}"/>
    <cellStyle name="40% - Accent5 6 5 3" xfId="3842" xr:uid="{D864366D-E382-43FD-B176-B2837BAC3128}"/>
    <cellStyle name="40% - Accent5 6 5 3 2" xfId="9382" xr:uid="{222816BC-BEEF-4CB3-AFCE-9A02B55E3314}"/>
    <cellStyle name="40% - Accent5 6 5 4" xfId="7765" xr:uid="{D14C0A60-3318-4D4A-9D3B-B0340E4C43E3}"/>
    <cellStyle name="40% - Accent5 6 6" xfId="1568" xr:uid="{B910E0B6-30DE-4041-9CC8-7897FB37BE61}"/>
    <cellStyle name="40% - Accent5 6 6 2" xfId="5542" xr:uid="{8E4FFA15-89B2-479A-B9A0-47E1AA003438}"/>
    <cellStyle name="40% - Accent5 6 6 2 2" xfId="11081" xr:uid="{333D28E4-1120-45A7-A3C5-B758A6B2DB91}"/>
    <cellStyle name="40% - Accent5 6 6 3" xfId="7767" xr:uid="{62F70D64-A5EF-4D20-9B0F-6CF288427C2F}"/>
    <cellStyle name="40% - Accent5 6 7" xfId="3836" xr:uid="{FB546872-10BF-423A-85BF-7A2F74E1076D}"/>
    <cellStyle name="40% - Accent5 6 7 2" xfId="9376" xr:uid="{9CB95EFE-6BD3-4B2D-838D-5EF423C0AF5F}"/>
    <cellStyle name="40% - Accent5 6 8" xfId="7752" xr:uid="{0A099C7A-A082-436A-9DB7-25A0D4D030AF}"/>
    <cellStyle name="40% - Accent5 7" xfId="1569" xr:uid="{4D2D4C98-5A63-4C90-8705-8D41A5E64767}"/>
    <cellStyle name="40% - Accent5 7 2" xfId="1570" xr:uid="{955435B1-552D-43E7-A466-FA687522A982}"/>
    <cellStyle name="40% - Accent5 7 2 2" xfId="1571" xr:uid="{28D84B1B-1BEE-4C3D-A635-C43C71B53A52}"/>
    <cellStyle name="40% - Accent5 7 2 2 2" xfId="1572" xr:uid="{B54F8716-1AAB-40B1-994E-CC1950C4BA9B}"/>
    <cellStyle name="40% - Accent5 7 2 2 2 2" xfId="5551" xr:uid="{0621A75E-BC29-4322-9FC2-1115D51B4364}"/>
    <cellStyle name="40% - Accent5 7 2 2 2 2 2" xfId="11090" xr:uid="{034AF775-3645-4D74-8E1C-E9205021A94A}"/>
    <cellStyle name="40% - Accent5 7 2 2 2 3" xfId="7771" xr:uid="{2C6831A7-5293-4EDC-A4A7-9670AB144E58}"/>
    <cellStyle name="40% - Accent5 7 2 2 3" xfId="3845" xr:uid="{FAA2955B-3098-4AF2-8E70-BE02844C8677}"/>
    <cellStyle name="40% - Accent5 7 2 2 3 2" xfId="9385" xr:uid="{F179A0B2-B6B4-4220-AA27-87364512FFF5}"/>
    <cellStyle name="40% - Accent5 7 2 2 4" xfId="7770" xr:uid="{72CEB429-3D64-4DD2-B9DA-4D261E0EF710}"/>
    <cellStyle name="40% - Accent5 7 2 3" xfId="1573" xr:uid="{E6DAA2CE-168A-46F1-89E0-2A19B081D2CB}"/>
    <cellStyle name="40% - Accent5 7 2 3 2" xfId="1574" xr:uid="{20317B3E-92AB-44C0-8C68-19C8E05A0A31}"/>
    <cellStyle name="40% - Accent5 7 2 3 2 2" xfId="5552" xr:uid="{D5C8FA00-32DB-441F-A0A0-97F5FE6AAA4C}"/>
    <cellStyle name="40% - Accent5 7 2 3 2 2 2" xfId="11091" xr:uid="{0AF4BA71-B1F8-43C4-B1AC-9C433E10C776}"/>
    <cellStyle name="40% - Accent5 7 2 3 2 3" xfId="7773" xr:uid="{4D27E39E-122A-43CB-A6EB-2A44DE906A7A}"/>
    <cellStyle name="40% - Accent5 7 2 3 3" xfId="3846" xr:uid="{152F52F1-337F-4802-8D34-42BAAEAD4CEB}"/>
    <cellStyle name="40% - Accent5 7 2 3 3 2" xfId="9386" xr:uid="{6F7255E4-53F9-405D-B24C-7E3F8EF11208}"/>
    <cellStyle name="40% - Accent5 7 2 3 4" xfId="7772" xr:uid="{0BB23D06-988C-4AE0-A048-CCCC989E5736}"/>
    <cellStyle name="40% - Accent5 7 2 4" xfId="1575" xr:uid="{9E1170A8-B4B6-4246-A8E2-4A8F6D8A35A3}"/>
    <cellStyle name="40% - Accent5 7 2 4 2" xfId="4687" xr:uid="{71622785-13FA-4DFC-B3E5-D4E273027B59}"/>
    <cellStyle name="40% - Accent5 7 2 4 2 2" xfId="10226" xr:uid="{460F8037-C7EC-486B-B98B-FAD131CEFA2F}"/>
    <cellStyle name="40% - Accent5 7 2 4 3" xfId="7774" xr:uid="{E8D4903F-BEF8-4995-90CA-A40B5758AEDE}"/>
    <cellStyle name="40% - Accent5 7 2 5" xfId="1576" xr:uid="{FE4B75C0-10BF-4309-A25D-53DBEBC8FAB9}"/>
    <cellStyle name="40% - Accent5 7 2 5 2" xfId="5550" xr:uid="{20655E0D-8C88-40AA-9886-12153DE18B1A}"/>
    <cellStyle name="40% - Accent5 7 2 5 2 2" xfId="11089" xr:uid="{C22871E9-A716-4D09-BAC4-CC015CB42530}"/>
    <cellStyle name="40% - Accent5 7 2 5 3" xfId="7775" xr:uid="{A2A20895-58B4-4A36-99D5-9CBC6139C6BA}"/>
    <cellStyle name="40% - Accent5 7 2 6" xfId="3844" xr:uid="{87373E93-EE4F-4817-B188-CE48F1096072}"/>
    <cellStyle name="40% - Accent5 7 2 6 2" xfId="9384" xr:uid="{8ED0A446-15EA-43A2-B975-7822F8F4DD02}"/>
    <cellStyle name="40% - Accent5 7 2 7" xfId="7769" xr:uid="{655C746F-E113-4920-A9C8-5262D38E2FFC}"/>
    <cellStyle name="40% - Accent5 7 3" xfId="1577" xr:uid="{60E61801-1942-4037-8B34-7E139752714A}"/>
    <cellStyle name="40% - Accent5 7 3 2" xfId="1578" xr:uid="{897C947E-24FC-4C8F-ABEF-932FFA2E93E8}"/>
    <cellStyle name="40% - Accent5 7 3 2 2" xfId="4688" xr:uid="{596F3FF9-37DB-40CF-9B49-65E83A5EAFFA}"/>
    <cellStyle name="40% - Accent5 7 3 2 2 2" xfId="10227" xr:uid="{21935045-4805-40D3-9C82-599D1DF397F5}"/>
    <cellStyle name="40% - Accent5 7 3 2 3" xfId="7777" xr:uid="{FA167EC4-4359-482B-B786-B7A899B43284}"/>
    <cellStyle name="40% - Accent5 7 3 3" xfId="1579" xr:uid="{B2D4AD12-3D95-4562-BE84-CFB3878F4DB3}"/>
    <cellStyle name="40% - Accent5 7 3 3 2" xfId="5553" xr:uid="{688A96DC-4473-4BA4-839B-2193F019A688}"/>
    <cellStyle name="40% - Accent5 7 3 3 2 2" xfId="11092" xr:uid="{6517E704-4592-4E52-AC3E-1160C87104BC}"/>
    <cellStyle name="40% - Accent5 7 3 3 3" xfId="7778" xr:uid="{D0D7FA0E-957D-49FD-8038-6202C81AC2D1}"/>
    <cellStyle name="40% - Accent5 7 3 4" xfId="3847" xr:uid="{9801BEC4-AFB2-415A-BF69-4CEFD0F1E745}"/>
    <cellStyle name="40% - Accent5 7 3 4 2" xfId="9387" xr:uid="{4325563E-1CD3-4360-81BD-FF675765987A}"/>
    <cellStyle name="40% - Accent5 7 3 5" xfId="7776" xr:uid="{7D995DE8-0A5B-4410-8B2A-D7FB6BEFBF2D}"/>
    <cellStyle name="40% - Accent5 7 4" xfId="1580" xr:uid="{7585BA12-BF95-465C-830F-0A69CBBB92FD}"/>
    <cellStyle name="40% - Accent5 7 4 2" xfId="1581" xr:uid="{79962B68-9B0C-4E3A-B346-ED895C20F4C9}"/>
    <cellStyle name="40% - Accent5 7 4 2 2" xfId="5554" xr:uid="{5AAC7291-427C-46F0-BBA7-41CBBF465425}"/>
    <cellStyle name="40% - Accent5 7 4 2 2 2" xfId="11093" xr:uid="{1ABBD324-68F3-492A-8087-A9A0A33A28A8}"/>
    <cellStyle name="40% - Accent5 7 4 2 3" xfId="7780" xr:uid="{DFF64892-F3CB-4164-8744-796353C8E99A}"/>
    <cellStyle name="40% - Accent5 7 4 3" xfId="3848" xr:uid="{098DBD34-C8B9-4DD2-8A29-AC9ECF7CADF9}"/>
    <cellStyle name="40% - Accent5 7 4 3 2" xfId="9388" xr:uid="{10F26BAD-D571-4314-B571-F8FD03FC382C}"/>
    <cellStyle name="40% - Accent5 7 4 4" xfId="7779" xr:uid="{79E1AABC-EF3C-4DDB-B16F-B721A0456AE0}"/>
    <cellStyle name="40% - Accent5 7 5" xfId="1582" xr:uid="{9990DAB5-42D0-4012-AF1C-6A4BF12CEA9C}"/>
    <cellStyle name="40% - Accent5 7 5 2" xfId="1583" xr:uid="{9F096864-1BBD-4769-B149-39969C026F50}"/>
    <cellStyle name="40% - Accent5 7 5 2 2" xfId="5555" xr:uid="{F6CB7FD0-13D5-438D-9A49-23BE829D1D80}"/>
    <cellStyle name="40% - Accent5 7 5 2 2 2" xfId="11094" xr:uid="{7A0C708C-0E43-4C1E-ABB1-0B412C21A2FE}"/>
    <cellStyle name="40% - Accent5 7 5 2 3" xfId="7782" xr:uid="{02665144-62FA-4239-A60B-A55CB9648B56}"/>
    <cellStyle name="40% - Accent5 7 5 3" xfId="3849" xr:uid="{1222BA07-A3A7-4B80-9833-E9ED38E85C35}"/>
    <cellStyle name="40% - Accent5 7 5 3 2" xfId="9389" xr:uid="{58C25158-69D1-49B9-A2AD-E8A5752B1D95}"/>
    <cellStyle name="40% - Accent5 7 5 4" xfId="7781" xr:uid="{8F89D587-57EF-4E18-BEB6-252B23440F96}"/>
    <cellStyle name="40% - Accent5 7 6" xfId="1584" xr:uid="{B816D866-3E67-44A8-A150-AD03AD4D9647}"/>
    <cellStyle name="40% - Accent5 7 6 2" xfId="5549" xr:uid="{0E7C9455-D5CD-46AC-8632-7443903822CF}"/>
    <cellStyle name="40% - Accent5 7 6 2 2" xfId="11088" xr:uid="{41CDDB25-2530-4611-BE20-5E7D68BA2677}"/>
    <cellStyle name="40% - Accent5 7 6 3" xfId="7783" xr:uid="{C9ECEC98-37B4-4B08-9F96-4C7A908726CD}"/>
    <cellStyle name="40% - Accent5 7 7" xfId="3843" xr:uid="{E655F5AF-7B7A-4F5E-942A-3A48FC424356}"/>
    <cellStyle name="40% - Accent5 7 7 2" xfId="9383" xr:uid="{C5318A65-346D-45C4-80D2-516BF1C57A29}"/>
    <cellStyle name="40% - Accent5 7 8" xfId="7768" xr:uid="{F8570145-1381-47D6-9AFE-D58837E2A8BD}"/>
    <cellStyle name="40% - Accent5 8" xfId="1585" xr:uid="{DCD35E38-808F-4F4D-90D6-C43834E28278}"/>
    <cellStyle name="40% - Accent5 8 2" xfId="1586" xr:uid="{FABFF317-F640-4ACF-8AD0-2C4E194DA9D6}"/>
    <cellStyle name="40% - Accent5 8 2 2" xfId="1587" xr:uid="{D8EFBEAA-E973-4601-B0FE-05577EF5A7BF}"/>
    <cellStyle name="40% - Accent5 8 2 2 2" xfId="5557" xr:uid="{2F38AEF7-9BA2-446A-858C-4C990B0415CC}"/>
    <cellStyle name="40% - Accent5 8 2 2 2 2" xfId="11096" xr:uid="{FB5B6122-CE48-4D2A-AFC3-42C6B20A81B2}"/>
    <cellStyle name="40% - Accent5 8 2 2 3" xfId="7786" xr:uid="{4C925DFE-EB50-442B-B58A-D18D7B192A41}"/>
    <cellStyle name="40% - Accent5 8 2 3" xfId="3851" xr:uid="{02C8D3A1-7949-401D-90AF-4642418CE159}"/>
    <cellStyle name="40% - Accent5 8 2 3 2" xfId="9391" xr:uid="{10EBDD6D-08D9-41CF-9AED-C40468FA3719}"/>
    <cellStyle name="40% - Accent5 8 2 4" xfId="7785" xr:uid="{DFF35094-717B-4F34-89B7-2797C90DF55A}"/>
    <cellStyle name="40% - Accent5 8 3" xfId="1588" xr:uid="{57E153C7-3BD0-435E-82AA-AF3DEF1FC98F}"/>
    <cellStyle name="40% - Accent5 8 3 2" xfId="1589" xr:uid="{B5FDC48B-80D5-4901-AD9D-8F4CF16C2A1C}"/>
    <cellStyle name="40% - Accent5 8 3 2 2" xfId="5558" xr:uid="{A7725876-5DF2-482E-9285-245C54C22CED}"/>
    <cellStyle name="40% - Accent5 8 3 2 2 2" xfId="11097" xr:uid="{DC51D6D5-7B53-41BE-A059-D11C0353E959}"/>
    <cellStyle name="40% - Accent5 8 3 2 3" xfId="7788" xr:uid="{2BDD3E99-9FAD-46B7-B446-DB67EA463307}"/>
    <cellStyle name="40% - Accent5 8 3 3" xfId="3852" xr:uid="{8B9C599B-D8FA-413A-94F9-5DE239A28FD4}"/>
    <cellStyle name="40% - Accent5 8 3 3 2" xfId="9392" xr:uid="{F83B4F56-D4C4-49FE-A398-D2638CF685BA}"/>
    <cellStyle name="40% - Accent5 8 3 4" xfId="7787" xr:uid="{6CAB026B-9C76-43F0-8BC5-B56E84F2CB0B}"/>
    <cellStyle name="40% - Accent5 8 4" xfId="1590" xr:uid="{4D3CDAC8-A392-4044-B637-3EAB3E33A16F}"/>
    <cellStyle name="40% - Accent5 8 4 2" xfId="4689" xr:uid="{C6BF24B9-1A36-4890-97B4-AFFB10D30E46}"/>
    <cellStyle name="40% - Accent5 8 4 2 2" xfId="10228" xr:uid="{FF5BDC55-5713-473D-BC5C-4F785AD20D65}"/>
    <cellStyle name="40% - Accent5 8 4 3" xfId="7789" xr:uid="{224A8797-37B3-4B0A-946D-71EC2A64FEB2}"/>
    <cellStyle name="40% - Accent5 8 5" xfId="1591" xr:uid="{CF4BD732-D5CD-4571-9074-7E403F284310}"/>
    <cellStyle name="40% - Accent5 8 5 2" xfId="5556" xr:uid="{0B22B25E-FA52-45AA-B65D-B07153ECBE41}"/>
    <cellStyle name="40% - Accent5 8 5 2 2" xfId="11095" xr:uid="{5A4E8F90-CF35-498D-8E29-6AEAB9066FAE}"/>
    <cellStyle name="40% - Accent5 8 5 3" xfId="7790" xr:uid="{419A24F5-3204-4BC7-AB23-F3D8B82B4DFA}"/>
    <cellStyle name="40% - Accent5 8 6" xfId="3850" xr:uid="{C62DCDB4-50B1-4AED-8E28-ADA15C0F1364}"/>
    <cellStyle name="40% - Accent5 8 6 2" xfId="9390" xr:uid="{8E4ECAA8-0B66-47F6-936E-EA9901ACAF98}"/>
    <cellStyle name="40% - Accent5 8 7" xfId="7784" xr:uid="{C45F3F88-2F2F-4A7A-981A-07CA6B357AA3}"/>
    <cellStyle name="40% - Accent5 9" xfId="1592" xr:uid="{C5895DB5-1566-4AD2-9A70-3F2F25AE3398}"/>
    <cellStyle name="40% - Accent5 9 2" xfId="1593" xr:uid="{15EF4618-6B8A-4439-8BD0-07193CF07D2A}"/>
    <cellStyle name="40% - Accent5 9 2 2" xfId="1594" xr:uid="{105A560B-6261-4BDF-A1ED-CBC1C8398077}"/>
    <cellStyle name="40% - Accent5 9 2 2 2" xfId="5560" xr:uid="{13FD1207-74C5-4033-BBAD-551FA0E9DA62}"/>
    <cellStyle name="40% - Accent5 9 2 2 2 2" xfId="11099" xr:uid="{647F9DA3-86E7-4499-A94B-D34EBB4FA055}"/>
    <cellStyle name="40% - Accent5 9 2 2 3" xfId="7793" xr:uid="{83FC3357-C47F-4AB2-9ABD-DF337EC22ABF}"/>
    <cellStyle name="40% - Accent5 9 2 3" xfId="3854" xr:uid="{B3CE967F-EB77-4AEE-9D36-46B170EA9A2B}"/>
    <cellStyle name="40% - Accent5 9 2 3 2" xfId="9394" xr:uid="{C65E8A77-E38A-4D01-B55B-F7DD917CAA69}"/>
    <cellStyle name="40% - Accent5 9 2 4" xfId="7792" xr:uid="{6F045DA7-6664-454D-83C8-C8EB6587E1AE}"/>
    <cellStyle name="40% - Accent5 9 3" xfId="1595" xr:uid="{171776C7-FD40-4DA8-9DDF-56B39453AE77}"/>
    <cellStyle name="40% - Accent5 9 3 2" xfId="1596" xr:uid="{CEE17ED4-FFF3-4312-970B-6F90B3933CE0}"/>
    <cellStyle name="40% - Accent5 9 3 2 2" xfId="5561" xr:uid="{95D0A07C-E512-44A2-BBF9-F7E877B279CE}"/>
    <cellStyle name="40% - Accent5 9 3 2 2 2" xfId="11100" xr:uid="{4F62711C-00AD-44AA-BE14-DCE76616AC9C}"/>
    <cellStyle name="40% - Accent5 9 3 2 3" xfId="7795" xr:uid="{EC775A87-E7F0-42FC-89BC-BADC36C166CF}"/>
    <cellStyle name="40% - Accent5 9 3 3" xfId="3855" xr:uid="{C3E8779C-BAFA-4AF8-ACF4-ACC22A7AE332}"/>
    <cellStyle name="40% - Accent5 9 3 3 2" xfId="9395" xr:uid="{689E9204-FB01-45A1-ADD1-A7988D3DDD95}"/>
    <cellStyle name="40% - Accent5 9 3 4" xfId="7794" xr:uid="{0439D994-89C4-464F-A00D-04DA9ED7075C}"/>
    <cellStyle name="40% - Accent5 9 4" xfId="1597" xr:uid="{A82FE81D-ECDB-4B80-B781-48E6A0DABA18}"/>
    <cellStyle name="40% - Accent5 9 4 2" xfId="4690" xr:uid="{90769266-BFC9-4E40-A5AD-323EEEC12E4F}"/>
    <cellStyle name="40% - Accent5 9 4 2 2" xfId="10229" xr:uid="{16F96CDE-8BAF-44E8-83E9-840055FE952B}"/>
    <cellStyle name="40% - Accent5 9 4 3" xfId="7796" xr:uid="{5942B908-9EE6-4842-9DB7-8C9689CEFD7D}"/>
    <cellStyle name="40% - Accent5 9 5" xfId="1598" xr:uid="{5B6D5425-2371-4C3E-9DB2-A6B6C4965B31}"/>
    <cellStyle name="40% - Accent5 9 5 2" xfId="5559" xr:uid="{029B5B7E-FF00-4EF3-B447-A11AE052D524}"/>
    <cellStyle name="40% - Accent5 9 5 2 2" xfId="11098" xr:uid="{03BC48D4-955C-4812-B457-5C00FE3F09C6}"/>
    <cellStyle name="40% - Accent5 9 5 3" xfId="7797" xr:uid="{0E8E39A4-70A5-4780-ADAB-E1F0620B5796}"/>
    <cellStyle name="40% - Accent5 9 6" xfId="3853" xr:uid="{DAC36944-E144-4118-9913-AFC6931ECDBF}"/>
    <cellStyle name="40% - Accent5 9 6 2" xfId="9393" xr:uid="{8187F37A-72C0-4D59-BBFA-EBB76DD05B32}"/>
    <cellStyle name="40% - Accent5 9 7" xfId="7791" xr:uid="{0F5AA964-6E77-467D-9837-51B15DD072CC}"/>
    <cellStyle name="40% - Accent6" xfId="33" builtinId="51" customBuiltin="1"/>
    <cellStyle name="40% - Accent6 10" xfId="1599" xr:uid="{ED20BD37-E8B9-40D7-93CC-DB4C781FC536}"/>
    <cellStyle name="40% - Accent6 10 2" xfId="1600" xr:uid="{03EE127E-A8CD-4702-A867-EF1B477081FA}"/>
    <cellStyle name="40% - Accent6 10 2 2" xfId="1601" xr:uid="{090F51B4-27D8-4807-BCFF-958A59045885}"/>
    <cellStyle name="40% - Accent6 10 2 2 2" xfId="5564" xr:uid="{1454E1CC-FB27-4175-9586-C7D59C535218}"/>
    <cellStyle name="40% - Accent6 10 2 2 2 2" xfId="11103" xr:uid="{6ACD6ABE-0B41-4B2F-8E46-DF08E9F4F0D6}"/>
    <cellStyle name="40% - Accent6 10 2 2 3" xfId="7801" xr:uid="{8D3A8BB6-1E31-433A-BD80-2D3A0E826A3B}"/>
    <cellStyle name="40% - Accent6 10 2 3" xfId="3857" xr:uid="{9E492A79-CB54-467C-BBE8-8E1D27F44B08}"/>
    <cellStyle name="40% - Accent6 10 2 3 2" xfId="9397" xr:uid="{C0C8D16D-673F-4957-A763-07FDE25FD5A7}"/>
    <cellStyle name="40% - Accent6 10 2 4" xfId="7800" xr:uid="{DC8EF2AF-DEA3-4F27-85E8-BC6EFE93F758}"/>
    <cellStyle name="40% - Accent6 10 3" xfId="1602" xr:uid="{806B93E2-B02F-487D-944A-021FDFDF64F4}"/>
    <cellStyle name="40% - Accent6 10 3 2" xfId="5563" xr:uid="{75983347-DC57-4C55-91B0-8AB95190BD60}"/>
    <cellStyle name="40% - Accent6 10 3 2 2" xfId="11102" xr:uid="{2BF1B60D-7B38-4CB4-8206-20DD371A1062}"/>
    <cellStyle name="40% - Accent6 10 3 3" xfId="7802" xr:uid="{61FD8B08-B1E7-430F-8480-19C4C3E6AD0A}"/>
    <cellStyle name="40% - Accent6 10 4" xfId="3856" xr:uid="{397CE459-0C7A-4676-9C66-B46F68D05FD9}"/>
    <cellStyle name="40% - Accent6 10 4 2" xfId="9396" xr:uid="{71FF25D4-1E2E-4F36-BED5-35A59D83EE77}"/>
    <cellStyle name="40% - Accent6 10 5" xfId="7799" xr:uid="{6D24EE69-0CAC-4D28-BBAE-334BD8D7A132}"/>
    <cellStyle name="40% - Accent6 11" xfId="1603" xr:uid="{A8052CA3-D94A-4A3F-B3DB-F8D7344C6D1E}"/>
    <cellStyle name="40% - Accent6 11 2" xfId="1604" xr:uid="{8DB4D9DF-8FFA-482B-A301-157C77F84596}"/>
    <cellStyle name="40% - Accent6 11 2 2" xfId="5565" xr:uid="{7F4670BB-759B-48CC-B130-32153C7F3681}"/>
    <cellStyle name="40% - Accent6 11 2 2 2" xfId="11104" xr:uid="{AEC5C60E-F51A-4803-A923-106D301C057B}"/>
    <cellStyle name="40% - Accent6 11 2 3" xfId="7804" xr:uid="{E173E3DE-5C45-480F-B8CA-7742332F7DAD}"/>
    <cellStyle name="40% - Accent6 11 3" xfId="3858" xr:uid="{0E301E1F-24DF-4A03-9446-D271193C8499}"/>
    <cellStyle name="40% - Accent6 11 3 2" xfId="9398" xr:uid="{0427EBBF-4658-418F-969B-AE99F7534A5A}"/>
    <cellStyle name="40% - Accent6 11 4" xfId="7803" xr:uid="{795B4766-5DD0-47FE-8077-B93D633535D9}"/>
    <cellStyle name="40% - Accent6 12" xfId="1605" xr:uid="{24FAAB5A-EDD9-4FEF-A262-890205562425}"/>
    <cellStyle name="40% - Accent6 12 2" xfId="1606" xr:uid="{0403CAB9-DEB1-4E52-8A3F-D38FDA422E87}"/>
    <cellStyle name="40% - Accent6 12 2 2" xfId="5566" xr:uid="{7AFE7436-4DCE-48A6-9CEA-A7F0FA906838}"/>
    <cellStyle name="40% - Accent6 12 2 2 2" xfId="11105" xr:uid="{CDD5E385-AB1F-4A71-AF81-38EAA2BBD22F}"/>
    <cellStyle name="40% - Accent6 12 2 3" xfId="7806" xr:uid="{0B216AD5-A245-439B-8B42-8E38BE5C4EAD}"/>
    <cellStyle name="40% - Accent6 12 3" xfId="3859" xr:uid="{E5212413-8BFA-4069-8226-FC455DA00F65}"/>
    <cellStyle name="40% - Accent6 12 3 2" xfId="9399" xr:uid="{448720F7-7F1F-4DD1-BD21-470A287BC003}"/>
    <cellStyle name="40% - Accent6 12 4" xfId="7805" xr:uid="{C5310A5F-AC4A-4B41-9A1D-200C8E4E51F4}"/>
    <cellStyle name="40% - Accent6 13" xfId="1607" xr:uid="{312388DE-542B-42AA-9F64-9529BE3E56E1}"/>
    <cellStyle name="40% - Accent6 13 2" xfId="1608" xr:uid="{30F1A172-6B35-4750-866C-32F05EBCC691}"/>
    <cellStyle name="40% - Accent6 13 2 2" xfId="5567" xr:uid="{C6A1300D-EF2F-4028-8230-8BB83587DE45}"/>
    <cellStyle name="40% - Accent6 13 2 2 2" xfId="11106" xr:uid="{7797784D-FCC7-499E-8077-F7DB94119869}"/>
    <cellStyle name="40% - Accent6 13 2 3" xfId="7808" xr:uid="{B5A774D7-A4D2-4CEA-B7FE-3856E42C2EC4}"/>
    <cellStyle name="40% - Accent6 13 3" xfId="3860" xr:uid="{06214B07-D93A-4A0A-A648-FC66DEC3A55B}"/>
    <cellStyle name="40% - Accent6 13 3 2" xfId="9400" xr:uid="{71D28E9F-FCA3-4173-A68D-628918DED867}"/>
    <cellStyle name="40% - Accent6 13 4" xfId="7807" xr:uid="{2B332B16-9A46-46C1-BD42-EB4181CF2073}"/>
    <cellStyle name="40% - Accent6 14" xfId="1609" xr:uid="{D588D437-3381-43B9-9A41-74ED0595BE1D}"/>
    <cellStyle name="40% - Accent6 14 2" xfId="5562" xr:uid="{79C6DCD0-24DF-474E-8EB7-488BB2755765}"/>
    <cellStyle name="40% - Accent6 14 2 2" xfId="11101" xr:uid="{308E252A-D093-4C42-BD25-178B54E285AE}"/>
    <cellStyle name="40% - Accent6 14 3" xfId="7809" xr:uid="{D59EBF9B-9E2F-4472-A16F-CF4D177EA60B}"/>
    <cellStyle name="40% - Accent6 15" xfId="3157" xr:uid="{C928D952-701E-4DD5-A28E-10A980518D97}"/>
    <cellStyle name="40% - Accent6 15 2" xfId="8702" xr:uid="{679C5F0C-51B5-45E5-A102-06A14C980E3D}"/>
    <cellStyle name="40% - Accent6 16" xfId="7798" xr:uid="{A395E892-6D66-4F27-A7A3-30007C976B9B}"/>
    <cellStyle name="40% - Accent6 2" xfId="1610" xr:uid="{BA7BA369-D319-4412-A2E4-F03269171B58}"/>
    <cellStyle name="40% - Accent6 2 2" xfId="1611" xr:uid="{C0644C7D-BC68-49BE-827D-71F2B99EBFA1}"/>
    <cellStyle name="40% - Accent6 2 2 2" xfId="1612" xr:uid="{E53D660C-F82D-4A29-A31F-6DE259424057}"/>
    <cellStyle name="40% - Accent6 2 2 2 2" xfId="1613" xr:uid="{75C208DB-529D-400E-B8A1-3298854DCD1A}"/>
    <cellStyle name="40% - Accent6 2 2 2 2 2" xfId="4691" xr:uid="{D82871B4-FB43-4154-A834-C9E8A580FEAD}"/>
    <cellStyle name="40% - Accent6 2 2 2 2 2 2" xfId="10230" xr:uid="{A04B70D2-04DD-4ECD-85E3-495893A4DE8C}"/>
    <cellStyle name="40% - Accent6 2 2 2 2 3" xfId="7813" xr:uid="{F21AC62C-B42E-4476-AE52-289218508DC7}"/>
    <cellStyle name="40% - Accent6 2 2 2 3" xfId="1614" xr:uid="{29EF7238-D43F-4340-BD18-CB7870EA0AD6}"/>
    <cellStyle name="40% - Accent6 2 2 2 3 2" xfId="5570" xr:uid="{6B2E62C8-E6B5-4406-B4C6-1B72360583E7}"/>
    <cellStyle name="40% - Accent6 2 2 2 3 2 2" xfId="11109" xr:uid="{A1D8A196-E093-457C-AF2A-F17D973D0ED4}"/>
    <cellStyle name="40% - Accent6 2 2 2 3 3" xfId="7814" xr:uid="{EF86947A-4CA4-45A1-916D-060FDD408A48}"/>
    <cellStyle name="40% - Accent6 2 2 2 4" xfId="3863" xr:uid="{BA589DB0-F405-49AF-8119-576EC9C43E8B}"/>
    <cellStyle name="40% - Accent6 2 2 2 4 2" xfId="9403" xr:uid="{94EA55AC-2CB1-425D-8ECF-E5E53CCBD1FF}"/>
    <cellStyle name="40% - Accent6 2 2 2 5" xfId="7812" xr:uid="{9EA2C790-E51A-4747-97BE-51AF6B1A4FA7}"/>
    <cellStyle name="40% - Accent6 2 2 3" xfId="1615" xr:uid="{76884658-91BF-4293-B85B-441A451078EC}"/>
    <cellStyle name="40% - Accent6 2 2 3 2" xfId="1616" xr:uid="{B8FFB0F8-F159-4DC8-85F7-97323EC789B3}"/>
    <cellStyle name="40% - Accent6 2 2 3 2 2" xfId="5571" xr:uid="{0FAAA813-62EB-41C3-AA70-69F3F468DC1F}"/>
    <cellStyle name="40% - Accent6 2 2 3 2 2 2" xfId="11110" xr:uid="{AF74B09F-9CEB-421E-9819-668EE5E69685}"/>
    <cellStyle name="40% - Accent6 2 2 3 2 3" xfId="7816" xr:uid="{26BAB11C-BAF1-48A0-82DD-8F300DBA0BD4}"/>
    <cellStyle name="40% - Accent6 2 2 3 3" xfId="3864" xr:uid="{AB473F1A-6CCF-414D-8860-5D499737A115}"/>
    <cellStyle name="40% - Accent6 2 2 3 3 2" xfId="9404" xr:uid="{E01D5290-8300-45A3-9B7B-90D2B507845F}"/>
    <cellStyle name="40% - Accent6 2 2 3 4" xfId="7815" xr:uid="{646D6EC5-AE00-4C74-A097-52CD838A8378}"/>
    <cellStyle name="40% - Accent6 2 2 4" xfId="1617" xr:uid="{5F263A9D-4991-423C-B3E7-93250E3E678D}"/>
    <cellStyle name="40% - Accent6 2 2 4 2" xfId="1618" xr:uid="{C321D0A6-7734-4379-8D84-CB7C428738C4}"/>
    <cellStyle name="40% - Accent6 2 2 4 2 2" xfId="5572" xr:uid="{5A59AC0F-6529-498B-94C8-50E451CFB124}"/>
    <cellStyle name="40% - Accent6 2 2 4 2 2 2" xfId="11111" xr:uid="{CBA8A580-0C61-4E37-BDA2-F8BA3E693503}"/>
    <cellStyle name="40% - Accent6 2 2 4 2 3" xfId="7818" xr:uid="{844FFCC4-D2D9-465A-98F5-CD57CD7EF92E}"/>
    <cellStyle name="40% - Accent6 2 2 4 3" xfId="3865" xr:uid="{1FB8FA1D-00FE-4C26-9A7C-A1B35EA3269F}"/>
    <cellStyle name="40% - Accent6 2 2 4 3 2" xfId="9405" xr:uid="{00928AD8-81C3-456D-9E16-6312A383A5A9}"/>
    <cellStyle name="40% - Accent6 2 2 4 4" xfId="7817" xr:uid="{88FC8EF0-5F1A-427F-8850-9F4C99A0E93B}"/>
    <cellStyle name="40% - Accent6 2 2 5" xfId="1619" xr:uid="{1714C427-DB5C-4274-8E9D-5B1D95AFDE6E}"/>
    <cellStyle name="40% - Accent6 2 2 5 2" xfId="5569" xr:uid="{5378EF49-647D-4E33-840F-F46B7B6C33E3}"/>
    <cellStyle name="40% - Accent6 2 2 5 2 2" xfId="11108" xr:uid="{6C716765-11F9-4B6F-83EA-B5C1C5D360EE}"/>
    <cellStyle name="40% - Accent6 2 2 5 3" xfId="7819" xr:uid="{BAFA7C9D-769B-4DDD-91C3-B7E6A760638A}"/>
    <cellStyle name="40% - Accent6 2 2 6" xfId="3862" xr:uid="{0F1F39FC-100A-433C-BFDF-D4D7BC03C720}"/>
    <cellStyle name="40% - Accent6 2 2 6 2" xfId="9402" xr:uid="{3B662F44-6CD8-45A4-A8C1-8BDDB312FA94}"/>
    <cellStyle name="40% - Accent6 2 2 7" xfId="7811" xr:uid="{EE2CC333-9438-4800-AE30-ADE123464645}"/>
    <cellStyle name="40% - Accent6 2 3" xfId="1620" xr:uid="{1CE8D632-1BBD-4B57-A5DE-0D9EF666BC94}"/>
    <cellStyle name="40% - Accent6 2 3 2" xfId="1621" xr:uid="{EE423BCD-163B-4918-88C1-A53C2A51A5E8}"/>
    <cellStyle name="40% - Accent6 2 3 2 2" xfId="1622" xr:uid="{0FB70A12-C756-4750-B9BC-932DFC162101}"/>
    <cellStyle name="40% - Accent6 2 3 2 2 2" xfId="5574" xr:uid="{5BFC73D9-BC3B-47E7-A4BB-91017171EEB7}"/>
    <cellStyle name="40% - Accent6 2 3 2 2 2 2" xfId="11113" xr:uid="{8B6F0F10-35C7-47CA-ACC4-BBD3F8637020}"/>
    <cellStyle name="40% - Accent6 2 3 2 2 3" xfId="7822" xr:uid="{D5821D49-6606-4B70-8F76-1D677DFC14F1}"/>
    <cellStyle name="40% - Accent6 2 3 2 3" xfId="3867" xr:uid="{EDE415F6-9905-418F-B7A3-0FA67C37B35D}"/>
    <cellStyle name="40% - Accent6 2 3 2 3 2" xfId="9407" xr:uid="{B798B0C1-9D02-48F2-B8B1-863C50CBB33C}"/>
    <cellStyle name="40% - Accent6 2 3 2 4" xfId="7821" xr:uid="{69FFBF9F-A320-47EC-9309-5D747216B711}"/>
    <cellStyle name="40% - Accent6 2 3 3" xfId="1623" xr:uid="{B443B315-FCEC-4390-9D88-69ECDCEF47DA}"/>
    <cellStyle name="40% - Accent6 2 3 3 2" xfId="1624" xr:uid="{F0100409-5F8F-4F0D-971A-9227BD3A7A9F}"/>
    <cellStyle name="40% - Accent6 2 3 3 2 2" xfId="5575" xr:uid="{20393C8D-0766-4CB3-9168-AB1DF0A85495}"/>
    <cellStyle name="40% - Accent6 2 3 3 2 2 2" xfId="11114" xr:uid="{D7CBE1C6-786A-481E-889A-E96348BFDF6D}"/>
    <cellStyle name="40% - Accent6 2 3 3 2 3" xfId="7824" xr:uid="{F690EE01-A6DA-4268-BF9E-530658E67456}"/>
    <cellStyle name="40% - Accent6 2 3 3 3" xfId="3868" xr:uid="{E1770762-AA12-4B1B-B86F-AF0D76699B18}"/>
    <cellStyle name="40% - Accent6 2 3 3 3 2" xfId="9408" xr:uid="{9BCD9908-F211-4B30-8171-F038001F0CB5}"/>
    <cellStyle name="40% - Accent6 2 3 3 4" xfId="7823" xr:uid="{0DBF76A5-6158-4180-9FB0-2FC4E0F458E5}"/>
    <cellStyle name="40% - Accent6 2 3 4" xfId="1625" xr:uid="{84DED0FA-0B02-40FB-A2F5-883466E489E5}"/>
    <cellStyle name="40% - Accent6 2 3 4 2" xfId="4692" xr:uid="{E284A669-3102-4308-AEB2-7122AF270497}"/>
    <cellStyle name="40% - Accent6 2 3 4 2 2" xfId="10231" xr:uid="{F4E524F0-851B-422F-BA75-988F34FC5E50}"/>
    <cellStyle name="40% - Accent6 2 3 4 3" xfId="7825" xr:uid="{28FC7EE5-1885-4A3C-9BE3-E53CF8988471}"/>
    <cellStyle name="40% - Accent6 2 3 5" xfId="1626" xr:uid="{45A68816-20A9-4E72-880D-D5FC2DA742BD}"/>
    <cellStyle name="40% - Accent6 2 3 5 2" xfId="5573" xr:uid="{E19C5B52-5C83-462E-99C5-3695976D959D}"/>
    <cellStyle name="40% - Accent6 2 3 5 2 2" xfId="11112" xr:uid="{553CD24B-EB9C-40A1-ABE7-A6EC64224E5C}"/>
    <cellStyle name="40% - Accent6 2 3 5 3" xfId="7826" xr:uid="{C73E4814-3CE1-418F-B784-7BD552154127}"/>
    <cellStyle name="40% - Accent6 2 3 6" xfId="3866" xr:uid="{20E2D17B-FB03-44A7-A6F6-0FD630001273}"/>
    <cellStyle name="40% - Accent6 2 3 6 2" xfId="9406" xr:uid="{FDAA6D1F-A721-4138-9175-477A15213B85}"/>
    <cellStyle name="40% - Accent6 2 3 7" xfId="7820" xr:uid="{048B87F4-7EA7-496E-95A1-8F5C2B7EA3D8}"/>
    <cellStyle name="40% - Accent6 2 4" xfId="1627" xr:uid="{49294341-8A46-4E55-B971-9ED65107951F}"/>
    <cellStyle name="40% - Accent6 2 4 2" xfId="1628" xr:uid="{F51E7EAC-ADB2-4EA6-924A-E6E03F402BC0}"/>
    <cellStyle name="40% - Accent6 2 4 2 2" xfId="4693" xr:uid="{E93ABC42-8B43-4375-BD74-EAC673754E8F}"/>
    <cellStyle name="40% - Accent6 2 4 2 2 2" xfId="10232" xr:uid="{771FFCE3-5EF2-4590-B6A0-C216F2479B71}"/>
    <cellStyle name="40% - Accent6 2 4 2 3" xfId="7828" xr:uid="{8392989D-8417-44E2-8593-42B471120C0D}"/>
    <cellStyle name="40% - Accent6 2 4 3" xfId="1629" xr:uid="{726E8801-933F-4A5E-95F9-9C0027C2B3B6}"/>
    <cellStyle name="40% - Accent6 2 4 3 2" xfId="5576" xr:uid="{34CB9108-5F37-4B87-9A01-5CF95CC961A3}"/>
    <cellStyle name="40% - Accent6 2 4 3 2 2" xfId="11115" xr:uid="{3D5B7A93-F8A9-4A53-915B-4E71A9F3B1D3}"/>
    <cellStyle name="40% - Accent6 2 4 3 3" xfId="7829" xr:uid="{A51878E2-D3ED-4A14-8FE0-339ED26B3BE2}"/>
    <cellStyle name="40% - Accent6 2 4 4" xfId="3869" xr:uid="{E7B2002B-908A-4D34-9858-B688CF797B38}"/>
    <cellStyle name="40% - Accent6 2 4 4 2" xfId="9409" xr:uid="{A2E87FF5-021F-4A39-A2D1-F12290A00AB8}"/>
    <cellStyle name="40% - Accent6 2 4 5" xfId="7827" xr:uid="{704B3F77-DC00-4B3D-B7D7-3C75928A1F00}"/>
    <cellStyle name="40% - Accent6 2 5" xfId="1630" xr:uid="{D84A8677-9EED-4F41-BB77-0DD53002528F}"/>
    <cellStyle name="40% - Accent6 2 5 2" xfId="1631" xr:uid="{17FA0C7C-9AD6-4930-AF6D-5B0EDB7F15FC}"/>
    <cellStyle name="40% - Accent6 2 5 2 2" xfId="5577" xr:uid="{B4684D0F-B853-497F-8065-5BC5432C043E}"/>
    <cellStyle name="40% - Accent6 2 5 2 2 2" xfId="11116" xr:uid="{496FA226-EEF1-4D63-ACD8-F18DB963E332}"/>
    <cellStyle name="40% - Accent6 2 5 2 3" xfId="7831" xr:uid="{A47EDFB5-63CF-41AB-8653-44218599E0AE}"/>
    <cellStyle name="40% - Accent6 2 5 3" xfId="3870" xr:uid="{350035FF-D26A-4CF5-8640-FBD12C34E864}"/>
    <cellStyle name="40% - Accent6 2 5 3 2" xfId="9410" xr:uid="{FFBEFAA4-8E6A-45F0-9FE5-6705F20FD133}"/>
    <cellStyle name="40% - Accent6 2 5 4" xfId="7830" xr:uid="{E479F8B5-F440-4846-B442-A2753125E942}"/>
    <cellStyle name="40% - Accent6 2 6" xfId="1632" xr:uid="{EC06EEDE-6E39-4CCC-BF40-5D2FF2CAA1CA}"/>
    <cellStyle name="40% - Accent6 2 6 2" xfId="1633" xr:uid="{749CFE4B-00C2-4C14-8781-0946696EFAF5}"/>
    <cellStyle name="40% - Accent6 2 6 2 2" xfId="5578" xr:uid="{447DA839-C310-45CD-AEEA-ECDD2E19E9E4}"/>
    <cellStyle name="40% - Accent6 2 6 2 2 2" xfId="11117" xr:uid="{75886165-BC3B-4063-92F3-748F0261E173}"/>
    <cellStyle name="40% - Accent6 2 6 2 3" xfId="7833" xr:uid="{E129B5AC-07FE-45D8-8450-F35B2B89AB2D}"/>
    <cellStyle name="40% - Accent6 2 6 3" xfId="3871" xr:uid="{3100A633-2A94-482C-B2A5-3A31FCDD5845}"/>
    <cellStyle name="40% - Accent6 2 6 3 2" xfId="9411" xr:uid="{7D7A3982-8C33-4878-A6EB-8A1779DD731A}"/>
    <cellStyle name="40% - Accent6 2 6 4" xfId="7832" xr:uid="{D28B4129-52C7-421A-8D8A-C0A07846E0DB}"/>
    <cellStyle name="40% - Accent6 2 7" xfId="1634" xr:uid="{6050ADC8-4672-4A2B-A0BF-489F68356EB5}"/>
    <cellStyle name="40% - Accent6 2 7 2" xfId="5568" xr:uid="{39199138-5F19-43CB-9E07-820D810AE02F}"/>
    <cellStyle name="40% - Accent6 2 7 2 2" xfId="11107" xr:uid="{019C5507-06BE-43D7-8B27-AA6E2DFACD77}"/>
    <cellStyle name="40% - Accent6 2 7 3" xfId="7834" xr:uid="{45FEF61F-1541-454B-AA56-F7ED311A761C}"/>
    <cellStyle name="40% - Accent6 2 8" xfId="3861" xr:uid="{05753F8A-946A-41CD-995F-61669776811B}"/>
    <cellStyle name="40% - Accent6 2 8 2" xfId="9401" xr:uid="{A88066AF-DB92-4683-8459-EEF333A36DB7}"/>
    <cellStyle name="40% - Accent6 2 9" xfId="7810" xr:uid="{16CAE67E-C781-4B16-85AE-619FE788C147}"/>
    <cellStyle name="40% - Accent6 3" xfId="1635" xr:uid="{A7102C21-C305-4682-BA2B-3F3ADFA50F3E}"/>
    <cellStyle name="40% - Accent6 3 2" xfId="1636" xr:uid="{D9DF3E53-F797-47C1-A662-DA475F4CEA63}"/>
    <cellStyle name="40% - Accent6 3 2 2" xfId="1637" xr:uid="{8D777020-C8EA-4CE1-AD4E-AF67183069CF}"/>
    <cellStyle name="40% - Accent6 3 2 2 2" xfId="1638" xr:uid="{507CAD12-8337-493C-AE31-43826533B443}"/>
    <cellStyle name="40% - Accent6 3 2 2 2 2" xfId="4694" xr:uid="{44D81AA8-E2E7-4052-BDCD-28E1A11325D8}"/>
    <cellStyle name="40% - Accent6 3 2 2 2 2 2" xfId="10233" xr:uid="{8111E0FA-935C-4BD9-B53C-00813DCCAC09}"/>
    <cellStyle name="40% - Accent6 3 2 2 2 3" xfId="7838" xr:uid="{E4122510-98E2-4F2B-A364-D53B123DD700}"/>
    <cellStyle name="40% - Accent6 3 2 2 3" xfId="1639" xr:uid="{6919A18D-9089-41C6-AED6-9170FADA029D}"/>
    <cellStyle name="40% - Accent6 3 2 2 3 2" xfId="5581" xr:uid="{C14E85F4-DC69-4768-9FF2-297A64917FC2}"/>
    <cellStyle name="40% - Accent6 3 2 2 3 2 2" xfId="11120" xr:uid="{345621D6-D0C0-4B41-B203-D4FF495C9EC4}"/>
    <cellStyle name="40% - Accent6 3 2 2 3 3" xfId="7839" xr:uid="{B950DB2F-409E-40B7-B81D-23E767063FD9}"/>
    <cellStyle name="40% - Accent6 3 2 2 4" xfId="3874" xr:uid="{69FED2FF-05AF-4EB0-8A61-181AEEB4C0F9}"/>
    <cellStyle name="40% - Accent6 3 2 2 4 2" xfId="9414" xr:uid="{F98511C3-0805-46A0-B435-5A35BB6C1552}"/>
    <cellStyle name="40% - Accent6 3 2 2 5" xfId="7837" xr:uid="{F9DB6175-0816-4B6D-8B3A-1F65B7E7A0F7}"/>
    <cellStyle name="40% - Accent6 3 2 3" xfId="1640" xr:uid="{865D87A6-2236-423A-AD04-65F1E22FB3A5}"/>
    <cellStyle name="40% - Accent6 3 2 3 2" xfId="1641" xr:uid="{5A3D8F4E-3252-4218-B462-8A7F57857944}"/>
    <cellStyle name="40% - Accent6 3 2 3 2 2" xfId="5582" xr:uid="{B370381A-C616-4B39-832C-8EABB1BD6CE3}"/>
    <cellStyle name="40% - Accent6 3 2 3 2 2 2" xfId="11121" xr:uid="{5204A0D8-533F-42AB-9A28-0C93BDB07480}"/>
    <cellStyle name="40% - Accent6 3 2 3 2 3" xfId="7841" xr:uid="{F866E7B9-E097-418A-8358-B8810A8BE4BA}"/>
    <cellStyle name="40% - Accent6 3 2 3 3" xfId="3875" xr:uid="{DCA72CE1-62F1-4A35-AC83-578FF9F253E3}"/>
    <cellStyle name="40% - Accent6 3 2 3 3 2" xfId="9415" xr:uid="{8EFC4001-6310-4248-A478-785821E1BB50}"/>
    <cellStyle name="40% - Accent6 3 2 3 4" xfId="7840" xr:uid="{3DA3BB3A-E1AF-4F5E-B206-3AC87A121DE5}"/>
    <cellStyle name="40% - Accent6 3 2 4" xfId="1642" xr:uid="{32618165-E5F8-4783-91FE-65ADE1394EB3}"/>
    <cellStyle name="40% - Accent6 3 2 4 2" xfId="1643" xr:uid="{8410119F-25D2-409A-8070-C27CD5D41819}"/>
    <cellStyle name="40% - Accent6 3 2 4 2 2" xfId="5583" xr:uid="{1FDBA466-8D90-4AAD-88E3-6E5F46A41EBA}"/>
    <cellStyle name="40% - Accent6 3 2 4 2 2 2" xfId="11122" xr:uid="{1133450C-47B2-4FE0-B0C1-8E4CEB539EA9}"/>
    <cellStyle name="40% - Accent6 3 2 4 2 3" xfId="7843" xr:uid="{8132835C-4562-4D1C-9A8A-F457B448752A}"/>
    <cellStyle name="40% - Accent6 3 2 4 3" xfId="3876" xr:uid="{198998F5-8D32-4C34-966A-7BB51AA72061}"/>
    <cellStyle name="40% - Accent6 3 2 4 3 2" xfId="9416" xr:uid="{A447E8CE-2D7E-400A-93AB-199D2046C378}"/>
    <cellStyle name="40% - Accent6 3 2 4 4" xfId="7842" xr:uid="{6BF5CA8C-6258-4985-96FB-73E605B414EE}"/>
    <cellStyle name="40% - Accent6 3 2 5" xfId="1644" xr:uid="{C2D8B95D-3DA1-4303-A939-94F3B1ED4BE8}"/>
    <cellStyle name="40% - Accent6 3 2 5 2" xfId="5580" xr:uid="{AE353F6D-5626-4FC6-AC73-196028ED961E}"/>
    <cellStyle name="40% - Accent6 3 2 5 2 2" xfId="11119" xr:uid="{40532B95-F4C8-455A-ABA0-231AC21F211B}"/>
    <cellStyle name="40% - Accent6 3 2 5 3" xfId="7844" xr:uid="{BF615776-7AC2-4EB6-965D-293667E4E2A3}"/>
    <cellStyle name="40% - Accent6 3 2 6" xfId="3873" xr:uid="{2BB59D01-1F2B-4D58-8007-51E9B7E72A54}"/>
    <cellStyle name="40% - Accent6 3 2 6 2" xfId="9413" xr:uid="{8E8684AE-4C75-4EF0-B5B5-4AD89664352A}"/>
    <cellStyle name="40% - Accent6 3 2 7" xfId="7836" xr:uid="{D39E5219-8F7D-4E7E-8726-3D213136BD44}"/>
    <cellStyle name="40% - Accent6 3 3" xfId="1645" xr:uid="{1F9EFE58-8E2A-4063-8848-37567EA7A69A}"/>
    <cellStyle name="40% - Accent6 3 3 2" xfId="1646" xr:uid="{94D06F2A-A4C7-48AD-8DE6-48B059B2E780}"/>
    <cellStyle name="40% - Accent6 3 3 2 2" xfId="1647" xr:uid="{6ABE295D-4591-467E-A091-16FF1FEA8E1C}"/>
    <cellStyle name="40% - Accent6 3 3 2 2 2" xfId="5585" xr:uid="{8CD21AC6-B5A8-4513-AAFD-EFABE4AEA87C}"/>
    <cellStyle name="40% - Accent6 3 3 2 2 2 2" xfId="11124" xr:uid="{7F4EA8E5-DDA0-4D48-8B1D-70CB8F68F7AB}"/>
    <cellStyle name="40% - Accent6 3 3 2 2 3" xfId="7847" xr:uid="{5209BEB3-F3C8-42A0-AC6B-DB961D867DEF}"/>
    <cellStyle name="40% - Accent6 3 3 2 3" xfId="3878" xr:uid="{A49A5197-BBFB-4EB3-8D4D-FF55F50E2C83}"/>
    <cellStyle name="40% - Accent6 3 3 2 3 2" xfId="9418" xr:uid="{577ADBE7-B30B-470B-9856-842F2943DA56}"/>
    <cellStyle name="40% - Accent6 3 3 2 4" xfId="7846" xr:uid="{3D349E2F-2D6B-450F-B6AB-F8CE515CCB1D}"/>
    <cellStyle name="40% - Accent6 3 3 3" xfId="1648" xr:uid="{54CE0F54-BD8F-42F1-8243-8FFCE9D60A3D}"/>
    <cellStyle name="40% - Accent6 3 3 3 2" xfId="1649" xr:uid="{5CAA0708-C03F-4D90-A422-AB5BF999321A}"/>
    <cellStyle name="40% - Accent6 3 3 3 2 2" xfId="5586" xr:uid="{876B0BF4-ECA8-4911-9233-EDFD2DF9BDAC}"/>
    <cellStyle name="40% - Accent6 3 3 3 2 2 2" xfId="11125" xr:uid="{CA6AF551-688D-4F73-B0F7-B170763130AB}"/>
    <cellStyle name="40% - Accent6 3 3 3 2 3" xfId="7849" xr:uid="{6778A938-CA9A-4BAA-B328-D08A06830ECA}"/>
    <cellStyle name="40% - Accent6 3 3 3 3" xfId="3879" xr:uid="{E1358CD6-142D-4C49-90B5-BEEBB3E07805}"/>
    <cellStyle name="40% - Accent6 3 3 3 3 2" xfId="9419" xr:uid="{28AE0C02-7FAF-44C3-9A16-BC5A835A0280}"/>
    <cellStyle name="40% - Accent6 3 3 3 4" xfId="7848" xr:uid="{003CEFCC-E4C2-42CD-AB2C-935AC99DA629}"/>
    <cellStyle name="40% - Accent6 3 3 4" xfId="1650" xr:uid="{94DB75EE-4D75-43A3-B2A2-7213626CDCFB}"/>
    <cellStyle name="40% - Accent6 3 3 4 2" xfId="4695" xr:uid="{F374817D-D9D9-41AE-9CF7-C92D1092573D}"/>
    <cellStyle name="40% - Accent6 3 3 4 2 2" xfId="10234" xr:uid="{D4BA2248-9944-4BE9-9399-16104470EA36}"/>
    <cellStyle name="40% - Accent6 3 3 4 3" xfId="7850" xr:uid="{9D515B8E-442C-4E79-B8ED-98BBF96DCD49}"/>
    <cellStyle name="40% - Accent6 3 3 5" xfId="1651" xr:uid="{B0FF61BA-BE9B-4BD3-AD6E-88A1956B0A7F}"/>
    <cellStyle name="40% - Accent6 3 3 5 2" xfId="5584" xr:uid="{774D3F33-3815-4A3C-BD26-9F2BF4D0225B}"/>
    <cellStyle name="40% - Accent6 3 3 5 2 2" xfId="11123" xr:uid="{74120853-7A6B-4895-8C70-724E04DD8497}"/>
    <cellStyle name="40% - Accent6 3 3 5 3" xfId="7851" xr:uid="{E1A2ECEB-636A-4919-A445-0494FC52D389}"/>
    <cellStyle name="40% - Accent6 3 3 6" xfId="3877" xr:uid="{9D0FFD39-C6FF-4F24-A64A-C74ECF487716}"/>
    <cellStyle name="40% - Accent6 3 3 6 2" xfId="9417" xr:uid="{E2D8D39A-DF9A-4B79-B8B0-4F7820D158AD}"/>
    <cellStyle name="40% - Accent6 3 3 7" xfId="7845" xr:uid="{B37A76CC-5198-4205-800D-5FD6A8373137}"/>
    <cellStyle name="40% - Accent6 3 4" xfId="1652" xr:uid="{E6E8EC11-2F5A-4AEB-B539-0A2537B5243D}"/>
    <cellStyle name="40% - Accent6 3 4 2" xfId="1653" xr:uid="{3C29A5F2-9D5E-4E94-8361-638D111B9587}"/>
    <cellStyle name="40% - Accent6 3 4 2 2" xfId="4696" xr:uid="{2883ABD2-CF30-4251-80EB-A3AB9EAAB87A}"/>
    <cellStyle name="40% - Accent6 3 4 2 2 2" xfId="10235" xr:uid="{4D5A5CDD-EBA8-4DD4-ABEA-8ACED188A335}"/>
    <cellStyle name="40% - Accent6 3 4 2 3" xfId="7853" xr:uid="{E9087318-44D4-4A88-B99C-3A3AF8821AD4}"/>
    <cellStyle name="40% - Accent6 3 4 3" xfId="1654" xr:uid="{32ED159C-29A5-4F50-8FA3-A77317B4B4B1}"/>
    <cellStyle name="40% - Accent6 3 4 3 2" xfId="5587" xr:uid="{DA9B171F-B836-4A4E-A039-1DED39FAA8BF}"/>
    <cellStyle name="40% - Accent6 3 4 3 2 2" xfId="11126" xr:uid="{DC6FD349-3292-4906-87DA-B02CF733AA43}"/>
    <cellStyle name="40% - Accent6 3 4 3 3" xfId="7854" xr:uid="{581D74CC-592A-4FF0-B27F-0FF4D835C11C}"/>
    <cellStyle name="40% - Accent6 3 4 4" xfId="3880" xr:uid="{071B0B59-F4C0-4AD9-896E-A181D0A79639}"/>
    <cellStyle name="40% - Accent6 3 4 4 2" xfId="9420" xr:uid="{3E8D9331-3FDC-4DC9-AF9E-5529CD83039C}"/>
    <cellStyle name="40% - Accent6 3 4 5" xfId="7852" xr:uid="{341D7B3A-B592-4855-8562-8541CCDACEFB}"/>
    <cellStyle name="40% - Accent6 3 5" xfId="1655" xr:uid="{3D68A1F9-BBA6-4621-AA3C-2C55CDACBC86}"/>
    <cellStyle name="40% - Accent6 3 5 2" xfId="1656" xr:uid="{5F3B62E0-12DE-45AB-8F96-BE3DFD8C70B4}"/>
    <cellStyle name="40% - Accent6 3 5 2 2" xfId="5588" xr:uid="{CD8779B0-84E5-49D2-9C4A-79198CEB10B6}"/>
    <cellStyle name="40% - Accent6 3 5 2 2 2" xfId="11127" xr:uid="{2C5EE6AA-6EE3-4832-8957-3CF2F302704B}"/>
    <cellStyle name="40% - Accent6 3 5 2 3" xfId="7856" xr:uid="{90918A0B-467B-46D3-82E4-FC3E7D74F0B5}"/>
    <cellStyle name="40% - Accent6 3 5 3" xfId="3881" xr:uid="{4C6DFCC5-6D99-4ECD-82DB-5D14CEF45024}"/>
    <cellStyle name="40% - Accent6 3 5 3 2" xfId="9421" xr:uid="{B60C7E2A-9163-4A06-A386-81794A5BB673}"/>
    <cellStyle name="40% - Accent6 3 5 4" xfId="7855" xr:uid="{E7713D53-CACB-4275-AA07-18B4D1E64704}"/>
    <cellStyle name="40% - Accent6 3 6" xfId="1657" xr:uid="{FCBBA73A-15D2-4CDA-85D3-B4776E568439}"/>
    <cellStyle name="40% - Accent6 3 6 2" xfId="1658" xr:uid="{20F5B1F6-1890-4295-8206-A92C520280D6}"/>
    <cellStyle name="40% - Accent6 3 6 2 2" xfId="5589" xr:uid="{B9FA0B71-33AA-4E7C-84F9-C81AE57CD0F0}"/>
    <cellStyle name="40% - Accent6 3 6 2 2 2" xfId="11128" xr:uid="{27843FAA-14DD-4951-985B-B65A8F8FADD4}"/>
    <cellStyle name="40% - Accent6 3 6 2 3" xfId="7858" xr:uid="{A8083D98-3EE1-4159-B8E5-8A6ABCAC3172}"/>
    <cellStyle name="40% - Accent6 3 6 3" xfId="3882" xr:uid="{9E2C09E2-91D8-4A33-8386-65893795EE99}"/>
    <cellStyle name="40% - Accent6 3 6 3 2" xfId="9422" xr:uid="{27A90B9D-BAB5-4FDA-8060-8179618C7CEC}"/>
    <cellStyle name="40% - Accent6 3 6 4" xfId="7857" xr:uid="{D5832FB5-9D98-4BEC-88CB-0265138FAD0B}"/>
    <cellStyle name="40% - Accent6 3 7" xfId="1659" xr:uid="{A88B5354-8F4E-400B-8724-13629F38C024}"/>
    <cellStyle name="40% - Accent6 3 7 2" xfId="5579" xr:uid="{55316258-2A88-4FD8-8AA6-2A8A75EF38A8}"/>
    <cellStyle name="40% - Accent6 3 7 2 2" xfId="11118" xr:uid="{5AFEC9E3-D8A5-445C-8F71-2C7147821289}"/>
    <cellStyle name="40% - Accent6 3 7 3" xfId="7859" xr:uid="{8BEAA2D1-AEBD-42CC-85B3-F4EF1BCEF0A8}"/>
    <cellStyle name="40% - Accent6 3 8" xfId="3872" xr:uid="{E4C4EE98-18F0-4747-8519-FDEBC99BA89E}"/>
    <cellStyle name="40% - Accent6 3 8 2" xfId="9412" xr:uid="{7A5F5902-84C0-40D2-9E26-BA756F02888A}"/>
    <cellStyle name="40% - Accent6 3 9" xfId="7835" xr:uid="{7250D491-6798-47F2-A46A-B6B8A58BCBA2}"/>
    <cellStyle name="40% - Accent6 4" xfId="1660" xr:uid="{E833351F-680A-4105-9715-4081FB315E10}"/>
    <cellStyle name="40% - Accent6 4 2" xfId="1661" xr:uid="{4C42E845-7C06-4DF6-9850-7290497F5F5B}"/>
    <cellStyle name="40% - Accent6 4 2 2" xfId="1662" xr:uid="{7BC74E6C-A92B-489F-9BEB-CE06EE462E5D}"/>
    <cellStyle name="40% - Accent6 4 2 2 2" xfId="1663" xr:uid="{0329CA2B-F38B-44D6-AF4A-92130E7C2BCF}"/>
    <cellStyle name="40% - Accent6 4 2 2 2 2" xfId="5592" xr:uid="{89219826-C0F2-42A9-B9BA-41D8E494920C}"/>
    <cellStyle name="40% - Accent6 4 2 2 2 2 2" xfId="11131" xr:uid="{94E80903-61E5-4772-8AFB-579A0CB6F7B5}"/>
    <cellStyle name="40% - Accent6 4 2 2 2 3" xfId="7863" xr:uid="{123391BB-4CE8-41D5-BD78-5E29A9B35953}"/>
    <cellStyle name="40% - Accent6 4 2 2 3" xfId="3885" xr:uid="{F89382F0-22E9-4903-8FB8-9DB132293318}"/>
    <cellStyle name="40% - Accent6 4 2 2 3 2" xfId="9425" xr:uid="{E4DB1178-8177-4562-9798-487BA5D84FFA}"/>
    <cellStyle name="40% - Accent6 4 2 2 4" xfId="7862" xr:uid="{14C7CAAA-B0F4-48F6-BD7D-16C72D94E057}"/>
    <cellStyle name="40% - Accent6 4 2 3" xfId="1664" xr:uid="{15499683-4416-4C16-9D6F-221DEC44CF87}"/>
    <cellStyle name="40% - Accent6 4 2 3 2" xfId="1665" xr:uid="{CBB9CCCB-6594-4E21-9C82-6AFFD0E3FE18}"/>
    <cellStyle name="40% - Accent6 4 2 3 2 2" xfId="5593" xr:uid="{DC4EC527-3806-4257-94B6-DB22657CB941}"/>
    <cellStyle name="40% - Accent6 4 2 3 2 2 2" xfId="11132" xr:uid="{67FB937A-BE23-4A6C-B792-3DED6D6D04AC}"/>
    <cellStyle name="40% - Accent6 4 2 3 2 3" xfId="7865" xr:uid="{3295EB47-EE10-4EC3-A874-46295E6D7046}"/>
    <cellStyle name="40% - Accent6 4 2 3 3" xfId="3886" xr:uid="{8331BFC2-AF9A-41D1-9059-E27BBFEB07F9}"/>
    <cellStyle name="40% - Accent6 4 2 3 3 2" xfId="9426" xr:uid="{A830659D-A855-4E31-907E-94FC1432F4EF}"/>
    <cellStyle name="40% - Accent6 4 2 3 4" xfId="7864" xr:uid="{AEAE9334-CF8F-40A6-87B6-DE01B5885AE1}"/>
    <cellStyle name="40% - Accent6 4 2 4" xfId="1666" xr:uid="{B61651A4-A234-478A-817E-26A2BC1FD9A4}"/>
    <cellStyle name="40% - Accent6 4 2 4 2" xfId="4697" xr:uid="{189B481E-C25A-474F-88A2-DB829B7BE091}"/>
    <cellStyle name="40% - Accent6 4 2 4 2 2" xfId="10236" xr:uid="{A98E37C6-E470-4E2B-9135-A0C92B061C97}"/>
    <cellStyle name="40% - Accent6 4 2 4 3" xfId="7866" xr:uid="{4A8ADF4D-78FA-4833-BF33-44AD896EF49C}"/>
    <cellStyle name="40% - Accent6 4 2 5" xfId="1667" xr:uid="{DF7B2781-5B9B-4D29-BA25-6448B0086F7B}"/>
    <cellStyle name="40% - Accent6 4 2 5 2" xfId="5591" xr:uid="{1A5D6D49-FF6F-4F2A-8F6C-C9C78397EEBC}"/>
    <cellStyle name="40% - Accent6 4 2 5 2 2" xfId="11130" xr:uid="{235CAE0E-07D2-447C-8F7A-0A8CEB3B5C94}"/>
    <cellStyle name="40% - Accent6 4 2 5 3" xfId="7867" xr:uid="{1599FEF0-2687-4B8B-B850-58C100F74105}"/>
    <cellStyle name="40% - Accent6 4 2 6" xfId="3884" xr:uid="{D038A871-6656-4080-9B92-DBDA0D3DD487}"/>
    <cellStyle name="40% - Accent6 4 2 6 2" xfId="9424" xr:uid="{BA9429B3-D0C8-4F61-A300-D1C6FDC7F9D2}"/>
    <cellStyle name="40% - Accent6 4 2 7" xfId="7861" xr:uid="{F427F677-C707-448B-9C67-F519A86FA1C6}"/>
    <cellStyle name="40% - Accent6 4 3" xfId="1668" xr:uid="{01AD0752-57D0-4DBD-A140-743618BDE972}"/>
    <cellStyle name="40% - Accent6 4 3 2" xfId="1669" xr:uid="{516BFC8E-B034-4615-9210-B6F62E73FE9B}"/>
    <cellStyle name="40% - Accent6 4 3 2 2" xfId="4698" xr:uid="{995F4B13-1DB7-4A97-9F70-899AFA531A8D}"/>
    <cellStyle name="40% - Accent6 4 3 2 2 2" xfId="10237" xr:uid="{832031DD-F50C-4EE7-87F9-A0A17832D443}"/>
    <cellStyle name="40% - Accent6 4 3 2 3" xfId="7869" xr:uid="{B7875BD1-1A47-4C90-B3D8-DD8257143B6A}"/>
    <cellStyle name="40% - Accent6 4 3 3" xfId="1670" xr:uid="{E56CD485-C111-4D4A-94B2-2C4A0C7BCD87}"/>
    <cellStyle name="40% - Accent6 4 3 3 2" xfId="5594" xr:uid="{8ACD43EC-62D3-418D-9928-5BE7FA7A9AD2}"/>
    <cellStyle name="40% - Accent6 4 3 3 2 2" xfId="11133" xr:uid="{54CC5018-8B16-415C-B79C-77DCFE7839B0}"/>
    <cellStyle name="40% - Accent6 4 3 3 3" xfId="7870" xr:uid="{3AAD6737-54E7-4D0A-AA16-51ED0FA42D22}"/>
    <cellStyle name="40% - Accent6 4 3 4" xfId="3887" xr:uid="{7D62B4B2-80C4-4C5E-8A3F-C51BF1A4C6D2}"/>
    <cellStyle name="40% - Accent6 4 3 4 2" xfId="9427" xr:uid="{15C2E184-8314-49B0-8509-7F424E82AD16}"/>
    <cellStyle name="40% - Accent6 4 3 5" xfId="7868" xr:uid="{AEB6B891-5B4A-4CAD-ABD5-399BC059C37C}"/>
    <cellStyle name="40% - Accent6 4 4" xfId="1671" xr:uid="{18F220A4-023B-4E16-B825-4A22FF04BB24}"/>
    <cellStyle name="40% - Accent6 4 4 2" xfId="1672" xr:uid="{36D0ADBE-2258-4CEF-93DF-4A11FF20D5E6}"/>
    <cellStyle name="40% - Accent6 4 4 2 2" xfId="5595" xr:uid="{1F5557BB-6FEC-46A8-A52B-DF71DC2EB6F2}"/>
    <cellStyle name="40% - Accent6 4 4 2 2 2" xfId="11134" xr:uid="{B574991B-632F-4AC7-A5E1-E895B0F34A8A}"/>
    <cellStyle name="40% - Accent6 4 4 2 3" xfId="7872" xr:uid="{7C709FE0-A5D4-4CB9-985D-523A2E55A5CC}"/>
    <cellStyle name="40% - Accent6 4 4 3" xfId="3888" xr:uid="{D573BCB0-C6BA-4651-B9EC-FFED238C82B2}"/>
    <cellStyle name="40% - Accent6 4 4 3 2" xfId="9428" xr:uid="{D5E98E59-F3DD-46DA-A27F-803F21941E06}"/>
    <cellStyle name="40% - Accent6 4 4 4" xfId="7871" xr:uid="{5C0DEA7E-A109-433A-A51F-DF410CE1A7B1}"/>
    <cellStyle name="40% - Accent6 4 5" xfId="1673" xr:uid="{0069767F-769B-4021-BDF4-44C5B1C1A5E4}"/>
    <cellStyle name="40% - Accent6 4 5 2" xfId="1674" xr:uid="{BC26A078-E895-442A-8A62-39ED90552085}"/>
    <cellStyle name="40% - Accent6 4 5 2 2" xfId="5596" xr:uid="{9AD80A73-A92D-421C-861A-7686A485831B}"/>
    <cellStyle name="40% - Accent6 4 5 2 2 2" xfId="11135" xr:uid="{86E43E62-2DEC-4ADE-AECD-B94A226652E7}"/>
    <cellStyle name="40% - Accent6 4 5 2 3" xfId="7874" xr:uid="{C23F655B-E068-4998-A47E-E7A1AF366F84}"/>
    <cellStyle name="40% - Accent6 4 5 3" xfId="3889" xr:uid="{3C163E83-9F76-474A-9E20-F017319D79B0}"/>
    <cellStyle name="40% - Accent6 4 5 3 2" xfId="9429" xr:uid="{C377A9D4-EDAC-432A-B798-F72E9996F346}"/>
    <cellStyle name="40% - Accent6 4 5 4" xfId="7873" xr:uid="{A9455B32-322A-4B81-B4B4-A1289C32AA28}"/>
    <cellStyle name="40% - Accent6 4 6" xfId="1675" xr:uid="{B3351FBC-4DCE-43CD-BE85-63931C756FA8}"/>
    <cellStyle name="40% - Accent6 4 6 2" xfId="5590" xr:uid="{6BEE117C-B08F-4A43-9476-84B85F37632D}"/>
    <cellStyle name="40% - Accent6 4 6 2 2" xfId="11129" xr:uid="{D387C7C6-89F7-4514-A89B-9D325A7EDB0E}"/>
    <cellStyle name="40% - Accent6 4 6 3" xfId="7875" xr:uid="{BB4A9104-26C7-4D97-982A-B1124172DBA5}"/>
    <cellStyle name="40% - Accent6 4 7" xfId="3883" xr:uid="{B3A407C6-850D-427A-94C7-B337B04760F8}"/>
    <cellStyle name="40% - Accent6 4 7 2" xfId="9423" xr:uid="{90132DFC-B39A-4041-AE4F-57A69216D1C2}"/>
    <cellStyle name="40% - Accent6 4 8" xfId="7860" xr:uid="{134E0548-7428-4F2D-B03D-CF87A8E0420E}"/>
    <cellStyle name="40% - Accent6 5" xfId="1676" xr:uid="{7F28E4AD-2E4A-4BB7-B7CC-3EF84CD934D2}"/>
    <cellStyle name="40% - Accent6 5 2" xfId="1677" xr:uid="{88E1DEBF-9EFF-4381-92D2-6B70BB3BAD5E}"/>
    <cellStyle name="40% - Accent6 5 2 2" xfId="1678" xr:uid="{998F9627-A92E-4A80-9471-890014967A0B}"/>
    <cellStyle name="40% - Accent6 5 2 2 2" xfId="1679" xr:uid="{3EC351D4-AADD-41B3-8D04-A282F43E1889}"/>
    <cellStyle name="40% - Accent6 5 2 2 2 2" xfId="5599" xr:uid="{99D64E5B-C697-456D-BE7F-EA375F6CF961}"/>
    <cellStyle name="40% - Accent6 5 2 2 2 2 2" xfId="11138" xr:uid="{FCD2DB39-E828-4E89-B900-93AFA0F6D7D6}"/>
    <cellStyle name="40% - Accent6 5 2 2 2 3" xfId="7879" xr:uid="{70E65115-7FBB-4FF2-A1E4-2543D1FCDDB5}"/>
    <cellStyle name="40% - Accent6 5 2 2 3" xfId="3892" xr:uid="{1120EB81-F253-49EA-9AB5-5A22E3B6BB3F}"/>
    <cellStyle name="40% - Accent6 5 2 2 3 2" xfId="9432" xr:uid="{8873A85A-DF5A-4BB9-954B-1FFEAEA8F342}"/>
    <cellStyle name="40% - Accent6 5 2 2 4" xfId="7878" xr:uid="{DD89BF5C-B898-478A-A629-D05234547CAA}"/>
    <cellStyle name="40% - Accent6 5 2 3" xfId="1680" xr:uid="{86598A74-1FBF-40B9-BEB9-47E632D31646}"/>
    <cellStyle name="40% - Accent6 5 2 3 2" xfId="1681" xr:uid="{BEC3767F-A141-4CA4-8BC7-1D2B970261D9}"/>
    <cellStyle name="40% - Accent6 5 2 3 2 2" xfId="5600" xr:uid="{129EE636-F9EF-4312-83BF-677048A572F0}"/>
    <cellStyle name="40% - Accent6 5 2 3 2 2 2" xfId="11139" xr:uid="{1F2C51CD-A556-4FD9-8D06-118C6EB09680}"/>
    <cellStyle name="40% - Accent6 5 2 3 2 3" xfId="7881" xr:uid="{509719D8-DA41-4C5D-A304-64D18E44A637}"/>
    <cellStyle name="40% - Accent6 5 2 3 3" xfId="3893" xr:uid="{029D78C7-A33D-40C8-9E87-0DFE52E3604D}"/>
    <cellStyle name="40% - Accent6 5 2 3 3 2" xfId="9433" xr:uid="{FBB1A82E-7E55-4FEF-B745-9C2297E4693D}"/>
    <cellStyle name="40% - Accent6 5 2 3 4" xfId="7880" xr:uid="{2D5B85AC-BC92-48C8-A4ED-C32CF9629FA8}"/>
    <cellStyle name="40% - Accent6 5 2 4" xfId="1682" xr:uid="{83DB504A-38A7-46A1-A79D-CB37069A326D}"/>
    <cellStyle name="40% - Accent6 5 2 4 2" xfId="4699" xr:uid="{FEB58232-6647-4234-84D0-A01B37606FF0}"/>
    <cellStyle name="40% - Accent6 5 2 4 2 2" xfId="10238" xr:uid="{BDD46AF6-1E8E-4B94-A808-AB179C67D2FA}"/>
    <cellStyle name="40% - Accent6 5 2 4 3" xfId="7882" xr:uid="{7D11936B-D51B-465B-8C60-5133D601E2E5}"/>
    <cellStyle name="40% - Accent6 5 2 5" xfId="1683" xr:uid="{09FBACC4-A9BF-49DA-A616-C0EA41EF4F31}"/>
    <cellStyle name="40% - Accent6 5 2 5 2" xfId="5598" xr:uid="{125C82D8-F1AC-43B6-A466-9691307CC8DC}"/>
    <cellStyle name="40% - Accent6 5 2 5 2 2" xfId="11137" xr:uid="{26BE0650-053B-4647-870C-E77202C63879}"/>
    <cellStyle name="40% - Accent6 5 2 5 3" xfId="7883" xr:uid="{235AC7AD-5E71-463B-BDFC-44D2ECF4B9B0}"/>
    <cellStyle name="40% - Accent6 5 2 6" xfId="3891" xr:uid="{BC536BB6-A059-4E92-80CD-91C5E82C2086}"/>
    <cellStyle name="40% - Accent6 5 2 6 2" xfId="9431" xr:uid="{2953D653-A75C-4E33-95D4-766E2354FB5A}"/>
    <cellStyle name="40% - Accent6 5 2 7" xfId="7877" xr:uid="{7692002A-EFA5-4225-ADF2-3EBE107D909F}"/>
    <cellStyle name="40% - Accent6 5 3" xfId="1684" xr:uid="{1BA65FC7-E329-4311-B73A-2CDB5F436EE1}"/>
    <cellStyle name="40% - Accent6 5 3 2" xfId="1685" xr:uid="{94C487AB-C7C8-41F6-B5C4-028F069CBB62}"/>
    <cellStyle name="40% - Accent6 5 3 2 2" xfId="4700" xr:uid="{6DFE022E-3E01-4D4A-859D-DB7AEA668E40}"/>
    <cellStyle name="40% - Accent6 5 3 2 2 2" xfId="10239" xr:uid="{F0708FC6-F492-40DF-A240-9DE9013E7D21}"/>
    <cellStyle name="40% - Accent6 5 3 2 3" xfId="7885" xr:uid="{6CC098AF-6122-41EB-8093-2AA7C5954EB1}"/>
    <cellStyle name="40% - Accent6 5 3 3" xfId="1686" xr:uid="{2326DCD4-1C51-44E6-97A8-0CC48B375B6E}"/>
    <cellStyle name="40% - Accent6 5 3 3 2" xfId="5601" xr:uid="{15FC529E-D6E1-4131-996C-10B43391DE0D}"/>
    <cellStyle name="40% - Accent6 5 3 3 2 2" xfId="11140" xr:uid="{651B3D07-9232-4EAF-875B-D8166ACE2B42}"/>
    <cellStyle name="40% - Accent6 5 3 3 3" xfId="7886" xr:uid="{61A0D44B-6D6E-49BB-B90F-6E15E370DDEF}"/>
    <cellStyle name="40% - Accent6 5 3 4" xfId="3894" xr:uid="{3B0182B3-C95D-41A1-9F35-A78AB8F62C75}"/>
    <cellStyle name="40% - Accent6 5 3 4 2" xfId="9434" xr:uid="{81D38A66-10B6-41A9-8AC1-1853C179AA61}"/>
    <cellStyle name="40% - Accent6 5 3 5" xfId="7884" xr:uid="{0419FEE8-701E-4A62-8A56-98FFD1FC5745}"/>
    <cellStyle name="40% - Accent6 5 4" xfId="1687" xr:uid="{530D35B6-C10D-4708-8D37-E0CF92F76006}"/>
    <cellStyle name="40% - Accent6 5 4 2" xfId="1688" xr:uid="{AB9E657F-A438-4CF9-ACEC-D3E17A13544C}"/>
    <cellStyle name="40% - Accent6 5 4 2 2" xfId="5602" xr:uid="{CC1EE363-41FB-4A06-B452-1ACBDA1935C6}"/>
    <cellStyle name="40% - Accent6 5 4 2 2 2" xfId="11141" xr:uid="{6C93CE6D-052C-4A7C-AC40-2B8F760FB7C1}"/>
    <cellStyle name="40% - Accent6 5 4 2 3" xfId="7888" xr:uid="{2061C77D-E6E7-439D-B0F7-891172435879}"/>
    <cellStyle name="40% - Accent6 5 4 3" xfId="3895" xr:uid="{3E73F33B-2F4F-413E-BED2-9DD170A6F61A}"/>
    <cellStyle name="40% - Accent6 5 4 3 2" xfId="9435" xr:uid="{B814B70D-46AA-4E63-B092-F852E7B6C2D2}"/>
    <cellStyle name="40% - Accent6 5 4 4" xfId="7887" xr:uid="{2035A2EF-0475-458B-B611-506D7D532172}"/>
    <cellStyle name="40% - Accent6 5 5" xfId="1689" xr:uid="{A5F199BE-FB89-40B1-968E-C0375F3B3039}"/>
    <cellStyle name="40% - Accent6 5 5 2" xfId="1690" xr:uid="{BC7F8D3E-8624-4E8E-9309-084154FAC9E8}"/>
    <cellStyle name="40% - Accent6 5 5 2 2" xfId="5603" xr:uid="{B1C86972-24B3-4410-9492-9CAFF4E4F411}"/>
    <cellStyle name="40% - Accent6 5 5 2 2 2" xfId="11142" xr:uid="{8DE75A9E-B19E-4483-88A1-9CE555291D35}"/>
    <cellStyle name="40% - Accent6 5 5 2 3" xfId="7890" xr:uid="{99DBBF52-7833-44E3-B510-C5FE69D13A62}"/>
    <cellStyle name="40% - Accent6 5 5 3" xfId="3896" xr:uid="{45C95BA7-DC22-4C43-8E6C-B25071E7BFFC}"/>
    <cellStyle name="40% - Accent6 5 5 3 2" xfId="9436" xr:uid="{647CA8FD-EFEB-41E3-88C9-3C96CB8FC517}"/>
    <cellStyle name="40% - Accent6 5 5 4" xfId="7889" xr:uid="{7F055157-7770-41DB-87CE-F2439D604C70}"/>
    <cellStyle name="40% - Accent6 5 6" xfId="1691" xr:uid="{C8E45173-F7E8-43C1-BDBA-AB4397F4C173}"/>
    <cellStyle name="40% - Accent6 5 6 2" xfId="5597" xr:uid="{E0EA9EB6-0810-48F4-B204-718CF051E315}"/>
    <cellStyle name="40% - Accent6 5 6 2 2" xfId="11136" xr:uid="{E1457EB0-11B2-4E27-BECE-29E001C2FB21}"/>
    <cellStyle name="40% - Accent6 5 6 3" xfId="7891" xr:uid="{EBEC1CF1-EFF9-4752-99D3-2384774C0DB6}"/>
    <cellStyle name="40% - Accent6 5 7" xfId="3890" xr:uid="{A6D86CEA-6698-4291-BABB-44D66BCC64FD}"/>
    <cellStyle name="40% - Accent6 5 7 2" xfId="9430" xr:uid="{B023B955-E57D-4063-8A4A-CFA6DC32012D}"/>
    <cellStyle name="40% - Accent6 5 8" xfId="7876" xr:uid="{7A1FD28C-B3DD-4B1F-BE54-694160F518A8}"/>
    <cellStyle name="40% - Accent6 6" xfId="1692" xr:uid="{361E509B-BFFC-42F6-8E2D-944E2334427D}"/>
    <cellStyle name="40% - Accent6 6 2" xfId="1693" xr:uid="{F1C2896E-9E51-4C9F-813A-B578B3DACF81}"/>
    <cellStyle name="40% - Accent6 6 2 2" xfId="1694" xr:uid="{0D4E12C8-B2BD-41E6-85AE-4D35B3997C9C}"/>
    <cellStyle name="40% - Accent6 6 2 2 2" xfId="1695" xr:uid="{EEFE963B-48C7-44A9-A5D5-288E0B435CD3}"/>
    <cellStyle name="40% - Accent6 6 2 2 2 2" xfId="5606" xr:uid="{7E7BF0F9-19DD-47FE-B9CC-A3DAAF64B149}"/>
    <cellStyle name="40% - Accent6 6 2 2 2 2 2" xfId="11145" xr:uid="{E5411519-4CBF-423C-A0D3-2AF3F62D4AA9}"/>
    <cellStyle name="40% - Accent6 6 2 2 2 3" xfId="7895" xr:uid="{D2E025E6-E205-47D5-81CA-368B898097A4}"/>
    <cellStyle name="40% - Accent6 6 2 2 3" xfId="3899" xr:uid="{4F1BA711-A649-45D3-AA0D-33F7AE83DA43}"/>
    <cellStyle name="40% - Accent6 6 2 2 3 2" xfId="9439" xr:uid="{71F107A9-49B7-4838-AA7D-E8B729186F0E}"/>
    <cellStyle name="40% - Accent6 6 2 2 4" xfId="7894" xr:uid="{39ADAB7B-304A-4B38-8D73-0DC9980C817A}"/>
    <cellStyle name="40% - Accent6 6 2 3" xfId="1696" xr:uid="{9E4B1F55-7E6A-4882-B96B-CAB1E4727EE9}"/>
    <cellStyle name="40% - Accent6 6 2 3 2" xfId="1697" xr:uid="{6BA16F5E-9A9C-447A-B6CF-77F61E32E126}"/>
    <cellStyle name="40% - Accent6 6 2 3 2 2" xfId="5607" xr:uid="{7AFA75CD-9055-4BDA-AE3C-1C81EE866721}"/>
    <cellStyle name="40% - Accent6 6 2 3 2 2 2" xfId="11146" xr:uid="{639EBE78-013F-43FF-A0BE-BC0F4A5A0F44}"/>
    <cellStyle name="40% - Accent6 6 2 3 2 3" xfId="7897" xr:uid="{249D6C02-9DA8-45A4-9648-F9FC6E9AA257}"/>
    <cellStyle name="40% - Accent6 6 2 3 3" xfId="3900" xr:uid="{C566C1C9-B8CC-4FA5-AFCF-B78E4E55AAD2}"/>
    <cellStyle name="40% - Accent6 6 2 3 3 2" xfId="9440" xr:uid="{41B20A59-BE7A-4BF2-8FDD-0E1949AD71D9}"/>
    <cellStyle name="40% - Accent6 6 2 3 4" xfId="7896" xr:uid="{B277D061-6482-42EA-AA99-2B90E968FEC5}"/>
    <cellStyle name="40% - Accent6 6 2 4" xfId="1698" xr:uid="{12BA701B-8475-4F85-A564-53DE09173F7D}"/>
    <cellStyle name="40% - Accent6 6 2 4 2" xfId="4701" xr:uid="{9B2F87B8-CCD9-4F79-9425-E283413A5D33}"/>
    <cellStyle name="40% - Accent6 6 2 4 2 2" xfId="10240" xr:uid="{B509B974-2E6B-422D-A743-633FCC8A4230}"/>
    <cellStyle name="40% - Accent6 6 2 4 3" xfId="7898" xr:uid="{F1DB07EF-4D73-4175-BB7A-A58AB48B3315}"/>
    <cellStyle name="40% - Accent6 6 2 5" xfId="1699" xr:uid="{BDBFB77B-3A9F-419E-A7EA-E358BEA9DC61}"/>
    <cellStyle name="40% - Accent6 6 2 5 2" xfId="5605" xr:uid="{7145633D-530B-4457-A9E2-8EC248A32DA3}"/>
    <cellStyle name="40% - Accent6 6 2 5 2 2" xfId="11144" xr:uid="{D4363EF4-80B5-49A7-BBE7-87CA0FB11F68}"/>
    <cellStyle name="40% - Accent6 6 2 5 3" xfId="7899" xr:uid="{C87FB3AA-D903-4CBB-8A44-19F4BB2DE43E}"/>
    <cellStyle name="40% - Accent6 6 2 6" xfId="3898" xr:uid="{345E6D20-DD2C-4037-9CDC-C8287F765E66}"/>
    <cellStyle name="40% - Accent6 6 2 6 2" xfId="9438" xr:uid="{31FF1386-C1D3-4C87-8EF2-54025D3D193D}"/>
    <cellStyle name="40% - Accent6 6 2 7" xfId="7893" xr:uid="{C838F784-BE15-4D22-86E5-D10BEB515975}"/>
    <cellStyle name="40% - Accent6 6 3" xfId="1700" xr:uid="{661F8FDC-3383-4645-A72A-484964ABEB8B}"/>
    <cellStyle name="40% - Accent6 6 3 2" xfId="1701" xr:uid="{EE0E2DAE-9B41-440C-AC49-CC8D089DE137}"/>
    <cellStyle name="40% - Accent6 6 3 2 2" xfId="4702" xr:uid="{2A7EC4FD-02B7-4DC5-B6D4-CDAA13BB927D}"/>
    <cellStyle name="40% - Accent6 6 3 2 2 2" xfId="10241" xr:uid="{CF191F58-3BA9-4BC2-BEEE-D9240A92B3D9}"/>
    <cellStyle name="40% - Accent6 6 3 2 3" xfId="7901" xr:uid="{0232AC9C-B40F-4F3C-8058-AB25E324CA76}"/>
    <cellStyle name="40% - Accent6 6 3 3" xfId="1702" xr:uid="{4C85C8BE-A698-4EB8-829D-AE5F69DCDEC9}"/>
    <cellStyle name="40% - Accent6 6 3 3 2" xfId="5608" xr:uid="{C77CF460-4A16-4C90-BF7C-7B0A06E75997}"/>
    <cellStyle name="40% - Accent6 6 3 3 2 2" xfId="11147" xr:uid="{38371B94-E3D6-4A56-B6C2-4E7D2DEA95C3}"/>
    <cellStyle name="40% - Accent6 6 3 3 3" xfId="7902" xr:uid="{95C0B51C-EA75-4302-9D57-9D45411A19E3}"/>
    <cellStyle name="40% - Accent6 6 3 4" xfId="3901" xr:uid="{FBFE8F1C-B1F5-4272-B1CC-8584A806F869}"/>
    <cellStyle name="40% - Accent6 6 3 4 2" xfId="9441" xr:uid="{41D56211-6B5F-4B1C-AB2A-5C78EDE33B5B}"/>
    <cellStyle name="40% - Accent6 6 3 5" xfId="7900" xr:uid="{3B555F3B-1EFC-42D5-A0BC-CDB705E593FC}"/>
    <cellStyle name="40% - Accent6 6 4" xfId="1703" xr:uid="{F7CBC635-6C07-4CE3-82C7-3DD2B86D72F8}"/>
    <cellStyle name="40% - Accent6 6 4 2" xfId="1704" xr:uid="{BCEE1D19-1B0B-43E7-B385-D8CB1A945E3B}"/>
    <cellStyle name="40% - Accent6 6 4 2 2" xfId="5609" xr:uid="{145DC40C-2A77-4B51-BCB4-3B623FBDD778}"/>
    <cellStyle name="40% - Accent6 6 4 2 2 2" xfId="11148" xr:uid="{1915D17D-3D14-4B26-8F6A-7672E90B36B0}"/>
    <cellStyle name="40% - Accent6 6 4 2 3" xfId="7904" xr:uid="{C1FAB578-F034-4C5C-BBC1-ADBF5EAC6A80}"/>
    <cellStyle name="40% - Accent6 6 4 3" xfId="3902" xr:uid="{0E97D212-2FF7-45B1-B3DB-6F6533E78BCB}"/>
    <cellStyle name="40% - Accent6 6 4 3 2" xfId="9442" xr:uid="{7DC9DDEB-7235-4550-838F-F536F6B8DECE}"/>
    <cellStyle name="40% - Accent6 6 4 4" xfId="7903" xr:uid="{F0660BAC-0C58-4054-9BD0-4021F4FE2339}"/>
    <cellStyle name="40% - Accent6 6 5" xfId="1705" xr:uid="{2FE4CF49-DF83-45D8-9ECD-1F42199DF5C6}"/>
    <cellStyle name="40% - Accent6 6 5 2" xfId="1706" xr:uid="{2EDA71C0-5577-41CA-838C-27C3B5F88692}"/>
    <cellStyle name="40% - Accent6 6 5 2 2" xfId="5610" xr:uid="{31C2E1DA-339D-4797-9D9C-778CCFBE604F}"/>
    <cellStyle name="40% - Accent6 6 5 2 2 2" xfId="11149" xr:uid="{4FC1FA37-4DA2-4BB4-B7A3-C347AAF41B4F}"/>
    <cellStyle name="40% - Accent6 6 5 2 3" xfId="7906" xr:uid="{7B91C2C7-941C-4A1F-8686-7746540BFEC6}"/>
    <cellStyle name="40% - Accent6 6 5 3" xfId="3903" xr:uid="{DA7B0E70-BA4E-4600-BB91-A29294398034}"/>
    <cellStyle name="40% - Accent6 6 5 3 2" xfId="9443" xr:uid="{5DA39AC5-9672-4343-810C-09E5DF521D8D}"/>
    <cellStyle name="40% - Accent6 6 5 4" xfId="7905" xr:uid="{B20038CE-84CA-4CF8-9B97-A8C65EB94D2B}"/>
    <cellStyle name="40% - Accent6 6 6" xfId="1707" xr:uid="{5A6038D9-FD98-4FF3-AAFD-E61724FB28F6}"/>
    <cellStyle name="40% - Accent6 6 6 2" xfId="5604" xr:uid="{18565C66-4E2B-4689-8F82-1B5AE4D84DDC}"/>
    <cellStyle name="40% - Accent6 6 6 2 2" xfId="11143" xr:uid="{7A326DC9-D71A-406F-B85E-BB6B81D50A4F}"/>
    <cellStyle name="40% - Accent6 6 6 3" xfId="7907" xr:uid="{5ECA1EDF-172F-47D2-AAA4-F7C98F3845A9}"/>
    <cellStyle name="40% - Accent6 6 7" xfId="3897" xr:uid="{5CDD62B8-74CD-475C-92E3-EFF77641FC1D}"/>
    <cellStyle name="40% - Accent6 6 7 2" xfId="9437" xr:uid="{E8293B01-DDB7-4597-A9E8-CE57D305712E}"/>
    <cellStyle name="40% - Accent6 6 8" xfId="7892" xr:uid="{5BDF6F54-ABAD-404E-AAE1-858C464F9F66}"/>
    <cellStyle name="40% - Accent6 7" xfId="1708" xr:uid="{9091D6A2-39C5-4B82-80EC-D937CB3DCEE1}"/>
    <cellStyle name="40% - Accent6 7 2" xfId="1709" xr:uid="{0F08D0E2-1BA0-4F63-8104-8CBD2ED53FC1}"/>
    <cellStyle name="40% - Accent6 7 2 2" xfId="1710" xr:uid="{C028FADD-316E-4411-AFFF-698D100A269E}"/>
    <cellStyle name="40% - Accent6 7 2 2 2" xfId="1711" xr:uid="{171782C8-5C64-4B98-8210-74B2F169810F}"/>
    <cellStyle name="40% - Accent6 7 2 2 2 2" xfId="5613" xr:uid="{7A8A9A64-07B3-4FA1-BEE7-5D0BA472EF10}"/>
    <cellStyle name="40% - Accent6 7 2 2 2 2 2" xfId="11152" xr:uid="{DE269B5A-9518-4C89-97E4-CDF71651632E}"/>
    <cellStyle name="40% - Accent6 7 2 2 2 3" xfId="7911" xr:uid="{817B2FDB-4CDD-44E2-8E65-CE3C6155BB6F}"/>
    <cellStyle name="40% - Accent6 7 2 2 3" xfId="3906" xr:uid="{8E54724F-F315-4451-8B51-6E591CEFBF6F}"/>
    <cellStyle name="40% - Accent6 7 2 2 3 2" xfId="9446" xr:uid="{6ED06682-CDD9-429B-98CC-272F158CE72C}"/>
    <cellStyle name="40% - Accent6 7 2 2 4" xfId="7910" xr:uid="{B44A473C-6ACA-4BFF-9BEF-75BCFDE3A436}"/>
    <cellStyle name="40% - Accent6 7 2 3" xfId="1712" xr:uid="{C8468F98-00BC-4CE0-B02C-37C5CDBF1E1B}"/>
    <cellStyle name="40% - Accent6 7 2 3 2" xfId="1713" xr:uid="{A2E61590-AB69-4674-A5DB-2485B59C7539}"/>
    <cellStyle name="40% - Accent6 7 2 3 2 2" xfId="5614" xr:uid="{4EA309A7-F7D0-4358-AA1F-2FEAC25CC573}"/>
    <cellStyle name="40% - Accent6 7 2 3 2 2 2" xfId="11153" xr:uid="{1D701B9C-C4D7-4A36-8BBD-41C8CF2014D1}"/>
    <cellStyle name="40% - Accent6 7 2 3 2 3" xfId="7913" xr:uid="{77716C37-6F77-4FB0-BA06-7145CB4AC0E6}"/>
    <cellStyle name="40% - Accent6 7 2 3 3" xfId="3907" xr:uid="{BA6EB90D-0D94-43EA-AEBF-AA198A8F76B8}"/>
    <cellStyle name="40% - Accent6 7 2 3 3 2" xfId="9447" xr:uid="{4F59ED2B-657F-4B6A-993D-DEC960EADFAE}"/>
    <cellStyle name="40% - Accent6 7 2 3 4" xfId="7912" xr:uid="{1DB1E69E-E245-4E55-B83D-5B31C5D76BEF}"/>
    <cellStyle name="40% - Accent6 7 2 4" xfId="1714" xr:uid="{FC140F4E-A8C6-497F-ABC5-B087EAAE4BE1}"/>
    <cellStyle name="40% - Accent6 7 2 4 2" xfId="4703" xr:uid="{E7F54BC4-D162-4C7E-A035-3997D114AA0D}"/>
    <cellStyle name="40% - Accent6 7 2 4 2 2" xfId="10242" xr:uid="{1A10DD9A-2B81-4052-8FD4-F63E7F346EA2}"/>
    <cellStyle name="40% - Accent6 7 2 4 3" xfId="7914" xr:uid="{698F33C0-B1C1-42B2-A7FE-B0E8A1761C3B}"/>
    <cellStyle name="40% - Accent6 7 2 5" xfId="1715" xr:uid="{889441E9-B698-4ACB-A580-21A38DAE4192}"/>
    <cellStyle name="40% - Accent6 7 2 5 2" xfId="5612" xr:uid="{6894A1A1-0866-4424-8EF1-E6187D6C068B}"/>
    <cellStyle name="40% - Accent6 7 2 5 2 2" xfId="11151" xr:uid="{1DBC3996-B4E0-4E19-8968-B9CC8883410B}"/>
    <cellStyle name="40% - Accent6 7 2 5 3" xfId="7915" xr:uid="{E1FD8FA5-6F59-4EE3-819A-FC85D0CA3683}"/>
    <cellStyle name="40% - Accent6 7 2 6" xfId="3905" xr:uid="{791CE37A-A3F9-4539-B062-BEE1572B6DA0}"/>
    <cellStyle name="40% - Accent6 7 2 6 2" xfId="9445" xr:uid="{63876681-EC43-4CA3-A4CA-A52156076C79}"/>
    <cellStyle name="40% - Accent6 7 2 7" xfId="7909" xr:uid="{95D67F2C-D95A-4874-BECF-56704D95C38A}"/>
    <cellStyle name="40% - Accent6 7 3" xfId="1716" xr:uid="{DB5C4F16-37FD-4DB2-81A6-CBB585BCEE0B}"/>
    <cellStyle name="40% - Accent6 7 3 2" xfId="1717" xr:uid="{91458912-1A22-4A3E-A454-D954F8912D18}"/>
    <cellStyle name="40% - Accent6 7 3 2 2" xfId="4704" xr:uid="{0C13CFCF-DDEA-4E21-8A3C-60BFA2AD155D}"/>
    <cellStyle name="40% - Accent6 7 3 2 2 2" xfId="10243" xr:uid="{EC46C836-DB59-4B6D-A054-E840C2B32C12}"/>
    <cellStyle name="40% - Accent6 7 3 2 3" xfId="7917" xr:uid="{BDAA988A-B391-4CD6-A16B-2BB309D86B55}"/>
    <cellStyle name="40% - Accent6 7 3 3" xfId="1718" xr:uid="{263781FF-972C-4FE9-8EE4-037AB3EADEE4}"/>
    <cellStyle name="40% - Accent6 7 3 3 2" xfId="5615" xr:uid="{47C6B4D8-41AB-4056-9CAA-D17704CEC6BF}"/>
    <cellStyle name="40% - Accent6 7 3 3 2 2" xfId="11154" xr:uid="{A70D1256-C2B3-421A-9C79-8AC0F605E144}"/>
    <cellStyle name="40% - Accent6 7 3 3 3" xfId="7918" xr:uid="{6FB0334F-78F6-4073-B880-0E3F26EB2F76}"/>
    <cellStyle name="40% - Accent6 7 3 4" xfId="3908" xr:uid="{92358A29-E777-4684-A8C5-B733646802CE}"/>
    <cellStyle name="40% - Accent6 7 3 4 2" xfId="9448" xr:uid="{B155903C-1344-4D26-9F63-E63140D5DB2D}"/>
    <cellStyle name="40% - Accent6 7 3 5" xfId="7916" xr:uid="{BE92374F-EAA9-4727-88CC-28CF988CAE99}"/>
    <cellStyle name="40% - Accent6 7 4" xfId="1719" xr:uid="{5C3E2D19-6EAA-465E-B87F-725F0075C153}"/>
    <cellStyle name="40% - Accent6 7 4 2" xfId="1720" xr:uid="{C1E8791D-6EE4-4027-B5AB-0B41310D00E5}"/>
    <cellStyle name="40% - Accent6 7 4 2 2" xfId="5616" xr:uid="{AF6D8607-85F0-418E-AF96-D7E0FB56384A}"/>
    <cellStyle name="40% - Accent6 7 4 2 2 2" xfId="11155" xr:uid="{54B6ABC2-D1E8-4E65-AE7A-0FFBA047FE11}"/>
    <cellStyle name="40% - Accent6 7 4 2 3" xfId="7920" xr:uid="{A197252A-FB9D-44DA-965E-D751D62E2278}"/>
    <cellStyle name="40% - Accent6 7 4 3" xfId="3909" xr:uid="{AFE4DF49-D5EA-4039-9CF8-B4C1C621B3FD}"/>
    <cellStyle name="40% - Accent6 7 4 3 2" xfId="9449" xr:uid="{BF3B723F-245B-4EDD-ACDE-2FB59A5EEB7B}"/>
    <cellStyle name="40% - Accent6 7 4 4" xfId="7919" xr:uid="{B464A0BD-B3F5-4E69-8FC3-5EB863C562EA}"/>
    <cellStyle name="40% - Accent6 7 5" xfId="1721" xr:uid="{74C55111-FDD5-4150-9DF7-EAAA0E012281}"/>
    <cellStyle name="40% - Accent6 7 5 2" xfId="1722" xr:uid="{320D8BB9-CC41-4FB5-A404-DCE394D7C8CA}"/>
    <cellStyle name="40% - Accent6 7 5 2 2" xfId="5617" xr:uid="{5B2C92C3-695A-479D-90E1-D0420058CB74}"/>
    <cellStyle name="40% - Accent6 7 5 2 2 2" xfId="11156" xr:uid="{3079A5EE-DC90-422B-A125-F507FC40660B}"/>
    <cellStyle name="40% - Accent6 7 5 2 3" xfId="7922" xr:uid="{6651538A-1F18-4D86-84C5-8CEC70CD964A}"/>
    <cellStyle name="40% - Accent6 7 5 3" xfId="3910" xr:uid="{78F3FD92-9C46-4C26-AC6E-FFC6DC22782A}"/>
    <cellStyle name="40% - Accent6 7 5 3 2" xfId="9450" xr:uid="{9C68C548-7BD9-445C-BD98-5C20E866D065}"/>
    <cellStyle name="40% - Accent6 7 5 4" xfId="7921" xr:uid="{482FBB56-1942-4425-8B63-BAFC813EEA4F}"/>
    <cellStyle name="40% - Accent6 7 6" xfId="1723" xr:uid="{6823D865-55D0-465C-B3D0-067A62482C4C}"/>
    <cellStyle name="40% - Accent6 7 6 2" xfId="5611" xr:uid="{201B8BAB-7D08-4FB2-81D4-658353B32038}"/>
    <cellStyle name="40% - Accent6 7 6 2 2" xfId="11150" xr:uid="{78D246FC-4A30-4511-B5D5-9F62114F38DE}"/>
    <cellStyle name="40% - Accent6 7 6 3" xfId="7923" xr:uid="{906423A4-8292-4AEF-A867-B09D7CB122FF}"/>
    <cellStyle name="40% - Accent6 7 7" xfId="3904" xr:uid="{DD150A37-A96F-4A10-BECD-C4D5C311894C}"/>
    <cellStyle name="40% - Accent6 7 7 2" xfId="9444" xr:uid="{E48A37FB-F890-48EF-81EC-BDB78BD87E0F}"/>
    <cellStyle name="40% - Accent6 7 8" xfId="7908" xr:uid="{9DE99621-6DE2-4754-8889-3A96C76AD1CC}"/>
    <cellStyle name="40% - Accent6 8" xfId="1724" xr:uid="{8BFD642F-6EA9-47E5-A991-9DE3E7B75E1C}"/>
    <cellStyle name="40% - Accent6 8 2" xfId="1725" xr:uid="{21234D22-AE46-479C-92F9-D7626B54ACC3}"/>
    <cellStyle name="40% - Accent6 8 2 2" xfId="1726" xr:uid="{B0317CCB-E069-42F1-9A6E-27B062C466AF}"/>
    <cellStyle name="40% - Accent6 8 2 2 2" xfId="5619" xr:uid="{F30F9DA9-FE45-4E16-AAAB-57D44A424553}"/>
    <cellStyle name="40% - Accent6 8 2 2 2 2" xfId="11158" xr:uid="{EA364C89-5007-4CCC-B577-2BBEB483D5C6}"/>
    <cellStyle name="40% - Accent6 8 2 2 3" xfId="7926" xr:uid="{8F0A2955-3A44-4F74-8542-7CF2251339EC}"/>
    <cellStyle name="40% - Accent6 8 2 3" xfId="3912" xr:uid="{AEA319E7-F53D-499D-937E-65FF5CF14D4A}"/>
    <cellStyle name="40% - Accent6 8 2 3 2" xfId="9452" xr:uid="{4B4DEAAE-BAF9-41CB-9EF8-01E78113B357}"/>
    <cellStyle name="40% - Accent6 8 2 4" xfId="7925" xr:uid="{2E5D4F49-2822-4A98-AF89-C3A3AE6B0500}"/>
    <cellStyle name="40% - Accent6 8 3" xfId="1727" xr:uid="{92FA9EC3-8B88-43CB-BDAE-C6C4B9A9317A}"/>
    <cellStyle name="40% - Accent6 8 3 2" xfId="1728" xr:uid="{209D96FE-E2A0-49DC-B625-282A2D29C895}"/>
    <cellStyle name="40% - Accent6 8 3 2 2" xfId="5620" xr:uid="{81B54D56-DF5A-4EB1-AAE4-F8CA8B246A59}"/>
    <cellStyle name="40% - Accent6 8 3 2 2 2" xfId="11159" xr:uid="{02C27EAD-2F3E-4F60-9454-589C94B45C61}"/>
    <cellStyle name="40% - Accent6 8 3 2 3" xfId="7928" xr:uid="{43605061-1555-41F6-9BC2-64E8E17CFF10}"/>
    <cellStyle name="40% - Accent6 8 3 3" xfId="3913" xr:uid="{F575DF3F-C3E4-4A45-A886-C904F05B9F4D}"/>
    <cellStyle name="40% - Accent6 8 3 3 2" xfId="9453" xr:uid="{3916EB7A-FC04-4B1E-88C2-1A9DC016042D}"/>
    <cellStyle name="40% - Accent6 8 3 4" xfId="7927" xr:uid="{28A94842-8B01-4C46-B54A-E6AC15721359}"/>
    <cellStyle name="40% - Accent6 8 4" xfId="1729" xr:uid="{6C9D1FD4-BF15-48AE-BAB6-A6C2CB6F3D3A}"/>
    <cellStyle name="40% - Accent6 8 4 2" xfId="4705" xr:uid="{94160745-46AB-4A66-A682-4672CD0B0319}"/>
    <cellStyle name="40% - Accent6 8 4 2 2" xfId="10244" xr:uid="{020BDA37-7299-4FD9-B19B-E013EF7E46E4}"/>
    <cellStyle name="40% - Accent6 8 4 3" xfId="7929" xr:uid="{E62834CA-2AAD-4E36-A02E-8734226DEA1C}"/>
    <cellStyle name="40% - Accent6 8 5" xfId="1730" xr:uid="{0BA24B8C-F6E4-452F-8BDD-8C4FF49C7433}"/>
    <cellStyle name="40% - Accent6 8 5 2" xfId="5618" xr:uid="{300FE721-F23B-49DF-8C8D-EE6966769E88}"/>
    <cellStyle name="40% - Accent6 8 5 2 2" xfId="11157" xr:uid="{78117901-3E15-44B2-A433-A4C950AE94F3}"/>
    <cellStyle name="40% - Accent6 8 5 3" xfId="7930" xr:uid="{0606CC34-BD3C-42D2-A5FA-0C07541B77DA}"/>
    <cellStyle name="40% - Accent6 8 6" xfId="3911" xr:uid="{42C97A17-3F57-4432-9548-E53B616DDE7C}"/>
    <cellStyle name="40% - Accent6 8 6 2" xfId="9451" xr:uid="{E5717C30-BC75-430F-8485-885EA8692821}"/>
    <cellStyle name="40% - Accent6 8 7" xfId="7924" xr:uid="{FF2AF4B1-A72C-48BB-8117-6913B259D363}"/>
    <cellStyle name="40% - Accent6 9" xfId="1731" xr:uid="{A60CE81D-D4CA-4878-9C31-493C671ECF40}"/>
    <cellStyle name="40% - Accent6 9 2" xfId="1732" xr:uid="{B7A5E55B-A1B9-48FB-9099-D4EF201C0EA6}"/>
    <cellStyle name="40% - Accent6 9 2 2" xfId="1733" xr:uid="{777FB318-D893-4796-8716-CC8E58D6DCF7}"/>
    <cellStyle name="40% - Accent6 9 2 2 2" xfId="5622" xr:uid="{FA04DBE5-0A24-4B6B-8F82-7A8CFAF4FFC2}"/>
    <cellStyle name="40% - Accent6 9 2 2 2 2" xfId="11161" xr:uid="{2E053044-0393-4AC3-AC55-E38D1AB0BD6A}"/>
    <cellStyle name="40% - Accent6 9 2 2 3" xfId="7933" xr:uid="{7DDC7B05-4227-47FD-A39C-0A0ABBDDC94E}"/>
    <cellStyle name="40% - Accent6 9 2 3" xfId="3915" xr:uid="{6D6B03D0-E20F-4735-9B21-A1A760295DDD}"/>
    <cellStyle name="40% - Accent6 9 2 3 2" xfId="9455" xr:uid="{7A38EB1A-25CD-4814-9B15-0A527CA81DB8}"/>
    <cellStyle name="40% - Accent6 9 2 4" xfId="7932" xr:uid="{62C1F0A4-DA62-49DD-949B-AA477A90A90D}"/>
    <cellStyle name="40% - Accent6 9 3" xfId="1734" xr:uid="{B80CB86C-8564-46CA-8BD4-39B0B9EAAA18}"/>
    <cellStyle name="40% - Accent6 9 3 2" xfId="1735" xr:uid="{A7232CB7-2FBA-4DAA-AF99-F01FAE3CCBC2}"/>
    <cellStyle name="40% - Accent6 9 3 2 2" xfId="5623" xr:uid="{9496C05C-6D4C-4215-B5B7-BC2A6078A0B8}"/>
    <cellStyle name="40% - Accent6 9 3 2 2 2" xfId="11162" xr:uid="{95B84D42-8E6B-43F7-B899-E27B1A7B29E5}"/>
    <cellStyle name="40% - Accent6 9 3 2 3" xfId="7935" xr:uid="{3F1D5449-167B-48CA-842B-96EE39981BE8}"/>
    <cellStyle name="40% - Accent6 9 3 3" xfId="3916" xr:uid="{6C3434FA-3238-452A-B380-B995B62B0A97}"/>
    <cellStyle name="40% - Accent6 9 3 3 2" xfId="9456" xr:uid="{69DDBEDE-D52E-4883-9BEF-8F8E116DD908}"/>
    <cellStyle name="40% - Accent6 9 3 4" xfId="7934" xr:uid="{C4300D73-822E-4FDF-8E6B-9FB8332B524B}"/>
    <cellStyle name="40% - Accent6 9 4" xfId="1736" xr:uid="{274B4F2B-E075-4379-B6B4-CE78B5F325BC}"/>
    <cellStyle name="40% - Accent6 9 4 2" xfId="4706" xr:uid="{81310499-2304-4DE5-BE3B-2FA049C74865}"/>
    <cellStyle name="40% - Accent6 9 4 2 2" xfId="10245" xr:uid="{8201D69B-8276-4A43-A56A-1C7BA3CB935F}"/>
    <cellStyle name="40% - Accent6 9 4 3" xfId="7936" xr:uid="{F6CAEA39-FB7C-4780-8C23-13FB851D56BA}"/>
    <cellStyle name="40% - Accent6 9 5" xfId="1737" xr:uid="{E816605B-DF8A-48E8-B2B6-4B41754BDD21}"/>
    <cellStyle name="40% - Accent6 9 5 2" xfId="5621" xr:uid="{56008BA0-79E4-42B4-B0D1-11224F1F3E85}"/>
    <cellStyle name="40% - Accent6 9 5 2 2" xfId="11160" xr:uid="{35C505C4-ED3F-4E09-8BB8-4BF0477EA62A}"/>
    <cellStyle name="40% - Accent6 9 5 3" xfId="7937" xr:uid="{E692D254-B8BB-4CDC-99A1-7AAD3DEE99FB}"/>
    <cellStyle name="40% - Accent6 9 6" xfId="3914" xr:uid="{F5C0F7DE-1338-4065-8AB3-6B8AE34EC380}"/>
    <cellStyle name="40% - Accent6 9 6 2" xfId="9454" xr:uid="{23EC3895-B982-41DB-811C-2C51F07CC64E}"/>
    <cellStyle name="40% - Accent6 9 7" xfId="7931" xr:uid="{3F6495BB-589C-46D3-86C9-BFBEBA9A14E5}"/>
    <cellStyle name="60 % - Accent3 2" xfId="3169" xr:uid="{BC192458-C782-4F41-8D27-7E73995B19BC}"/>
    <cellStyle name="60 % - Accent4 2" xfId="3170" xr:uid="{F5DD4F72-0F96-4320-8B91-DBD524CBA7BE}"/>
    <cellStyle name="60 % - Accent6 2" xfId="3171" xr:uid="{923BCA61-2760-4B4F-A862-BF64A2438CFD}"/>
    <cellStyle name="60% - Accent1 2" xfId="1739" xr:uid="{0959C1B0-3E66-47DE-ADD0-4125A1D5AA0C}"/>
    <cellStyle name="60% - Accent1 2 2" xfId="1740" xr:uid="{041AFBBA-CBA1-49CB-956D-23F3DE37C46F}"/>
    <cellStyle name="60% - Accent1 2 2 2" xfId="1741" xr:uid="{A4B399EA-7327-4C18-AADB-05E59CD9EE5A}"/>
    <cellStyle name="60% - Accent1 2 2 2 2" xfId="1742" xr:uid="{00E13818-101C-4379-BD68-FD64EB62D587}"/>
    <cellStyle name="60% - Accent1 2 2 2 2 2" xfId="1743" xr:uid="{99ABCAC1-633E-4FC8-B63A-57F01517ABDD}"/>
    <cellStyle name="60% - Accent1 2 2 2 2 2 2" xfId="5627" xr:uid="{3CEDCE58-58FA-4418-A7E2-471928681734}"/>
    <cellStyle name="60% - Accent1 2 2 2 2 2 2 2" xfId="11166" xr:uid="{967D68FF-11EC-4D48-9222-513DD381B30F}"/>
    <cellStyle name="60% - Accent1 2 2 2 2 2 3" xfId="7942" xr:uid="{63BD7B72-A52A-4744-BFDF-B262C8A8503B}"/>
    <cellStyle name="60% - Accent1 2 2 2 2 3" xfId="3920" xr:uid="{EBFB523D-110C-417D-9838-6A0BDA25309E}"/>
    <cellStyle name="60% - Accent1 2 2 2 2 3 2" xfId="9460" xr:uid="{9B3E59AA-29FD-4E17-AF58-DD67DBB07E56}"/>
    <cellStyle name="60% - Accent1 2 2 2 2 4" xfId="7941" xr:uid="{38CB8CEF-D6A3-42AC-907E-86F375344C3C}"/>
    <cellStyle name="60% - Accent1 2 2 2 3" xfId="1744" xr:uid="{BC129AFF-6416-4AB6-BA21-EDC2864A4222}"/>
    <cellStyle name="60% - Accent1 2 2 2 3 2" xfId="1745" xr:uid="{BE82D378-000C-429C-B1AA-915F77D05AE9}"/>
    <cellStyle name="60% - Accent1 2 2 2 3 2 2" xfId="5628" xr:uid="{F4BBB1BF-FEC0-466F-8593-321E282C9071}"/>
    <cellStyle name="60% - Accent1 2 2 2 3 2 2 2" xfId="11167" xr:uid="{2F62FAEA-8E0A-4695-A67D-81B4241B42DB}"/>
    <cellStyle name="60% - Accent1 2 2 2 3 2 3" xfId="7944" xr:uid="{B660B23D-9C13-4534-A8B0-030144F984FD}"/>
    <cellStyle name="60% - Accent1 2 2 2 3 3" xfId="3921" xr:uid="{735AAA30-478B-40A6-B9F7-ADF62321B35C}"/>
    <cellStyle name="60% - Accent1 2 2 2 3 3 2" xfId="9461" xr:uid="{70B6CB90-9C92-48E1-9075-DE1ECF074B21}"/>
    <cellStyle name="60% - Accent1 2 2 2 3 4" xfId="7943" xr:uid="{381BCDBD-39EF-47B3-A799-B9D1C8A00857}"/>
    <cellStyle name="60% - Accent1 2 2 2 4" xfId="1746" xr:uid="{6437C630-3D89-4486-8064-8BDA0D7542D2}"/>
    <cellStyle name="60% - Accent1 2 2 2 4 2" xfId="4707" xr:uid="{ADB417C7-5FF7-4B7E-B98B-AE46189B884B}"/>
    <cellStyle name="60% - Accent1 2 2 2 4 2 2" xfId="10246" xr:uid="{B736E92C-9DC0-4E28-8659-81A1A200E6D4}"/>
    <cellStyle name="60% - Accent1 2 2 2 4 3" xfId="7945" xr:uid="{E3357953-7344-43B2-AC77-5EA64ADB8802}"/>
    <cellStyle name="60% - Accent1 2 2 2 5" xfId="1747" xr:uid="{2B43E99D-A16B-4D1B-A29F-7921CCA174B9}"/>
    <cellStyle name="60% - Accent1 2 2 2 5 2" xfId="5626" xr:uid="{1D98AE34-D3EC-48E9-A699-B97BC3845C06}"/>
    <cellStyle name="60% - Accent1 2 2 2 5 2 2" xfId="11165" xr:uid="{524312A3-CCB7-4137-94BF-1E8725296D38}"/>
    <cellStyle name="60% - Accent1 2 2 2 5 3" xfId="7946" xr:uid="{EB9A5E8F-9CC9-4793-81FA-2D5F327BB172}"/>
    <cellStyle name="60% - Accent1 2 2 2 6" xfId="3919" xr:uid="{CF596D14-E103-46DA-B36F-138B665FFD84}"/>
    <cellStyle name="60% - Accent1 2 2 2 6 2" xfId="9459" xr:uid="{6795401F-E68C-4421-BFC2-22AF5945E00B}"/>
    <cellStyle name="60% - Accent1 2 2 2 7" xfId="7940" xr:uid="{B9B73B90-E08E-4D7D-9AF9-BCA5EB5B649F}"/>
    <cellStyle name="60% - Accent1 2 2 3" xfId="1748" xr:uid="{EC905931-77CA-495C-BAE7-1A183A961CA1}"/>
    <cellStyle name="60% - Accent1 2 2 3 2" xfId="1749" xr:uid="{FD10E0CB-C4A5-431D-B708-FF22B9483C6F}"/>
    <cellStyle name="60% - Accent1 2 2 3 2 2" xfId="4708" xr:uid="{167A0A55-9D24-47EC-A7F9-0DCD98656972}"/>
    <cellStyle name="60% - Accent1 2 2 3 2 2 2" xfId="10247" xr:uid="{7A8E2753-F9FB-461A-B3D9-AA37E34AE185}"/>
    <cellStyle name="60% - Accent1 2 2 3 2 3" xfId="7948" xr:uid="{58E458E9-CF3C-492F-8E10-1F35798575E9}"/>
    <cellStyle name="60% - Accent1 2 2 3 3" xfId="1750" xr:uid="{F2437525-B842-4330-B070-A258C8E06CD2}"/>
    <cellStyle name="60% - Accent1 2 2 3 3 2" xfId="5629" xr:uid="{C25AB2B8-F5DD-4BA4-AD1F-D0F309178A8E}"/>
    <cellStyle name="60% - Accent1 2 2 3 3 2 2" xfId="11168" xr:uid="{61F8EF77-DFC0-4700-A9D4-6A567ADF0E03}"/>
    <cellStyle name="60% - Accent1 2 2 3 3 3" xfId="7949" xr:uid="{145C216D-26A8-4029-BEC1-36D4A23FD30D}"/>
    <cellStyle name="60% - Accent1 2 2 3 4" xfId="3922" xr:uid="{97D4E78F-35F9-49D3-857B-CE14B3CCC0DB}"/>
    <cellStyle name="60% - Accent1 2 2 3 4 2" xfId="9462" xr:uid="{0A705707-C0D5-4971-8853-FC8AC3983044}"/>
    <cellStyle name="60% - Accent1 2 2 3 5" xfId="7947" xr:uid="{CDED09C3-325B-452E-9948-4440AA639F24}"/>
    <cellStyle name="60% - Accent1 2 2 4" xfId="1751" xr:uid="{DEB19773-F9F4-4FC7-A4D8-94D55B556AFB}"/>
    <cellStyle name="60% - Accent1 2 2 4 2" xfId="1752" xr:uid="{6B3A6686-51AB-428B-99B5-21F246ED8F50}"/>
    <cellStyle name="60% - Accent1 2 2 4 2 2" xfId="5630" xr:uid="{6B1840CA-1048-44E9-82C9-45E5EF5BB0A7}"/>
    <cellStyle name="60% - Accent1 2 2 4 2 2 2" xfId="11169" xr:uid="{D1C6B481-AF33-440E-A9F8-4887684B380A}"/>
    <cellStyle name="60% - Accent1 2 2 4 2 3" xfId="7951" xr:uid="{3DD3ABF5-F27B-4EC4-BA3F-4773D839B7C4}"/>
    <cellStyle name="60% - Accent1 2 2 4 3" xfId="3923" xr:uid="{24216A1E-A4EA-4F91-B4EE-C2096AD29FDE}"/>
    <cellStyle name="60% - Accent1 2 2 4 3 2" xfId="9463" xr:uid="{976BA82C-9C01-4249-8FC7-3B9803CE521F}"/>
    <cellStyle name="60% - Accent1 2 2 4 4" xfId="7950" xr:uid="{2C537893-AFD6-448E-8C4F-0C87E8409E1C}"/>
    <cellStyle name="60% - Accent1 2 2 5" xfId="1753" xr:uid="{2829997F-9CC3-4A02-A87F-6EFEA6E6BBB2}"/>
    <cellStyle name="60% - Accent1 2 2 5 2" xfId="1754" xr:uid="{BAF5B07D-92F9-4615-9397-301367521D05}"/>
    <cellStyle name="60% - Accent1 2 2 5 2 2" xfId="5631" xr:uid="{CB38A0A1-014A-494D-A9D4-8C1414E1287F}"/>
    <cellStyle name="60% - Accent1 2 2 5 2 2 2" xfId="11170" xr:uid="{273E5089-22B6-4A57-B381-DFA497D1356A}"/>
    <cellStyle name="60% - Accent1 2 2 5 2 3" xfId="7953" xr:uid="{3D608706-E6BC-4363-9F26-1F28E958CFA7}"/>
    <cellStyle name="60% - Accent1 2 2 5 3" xfId="3924" xr:uid="{BB8EF142-8020-46E5-8B12-95B1A1ABA956}"/>
    <cellStyle name="60% - Accent1 2 2 5 3 2" xfId="9464" xr:uid="{2CE7A489-AAD9-43DC-87D6-1AA8EB5D757C}"/>
    <cellStyle name="60% - Accent1 2 2 5 4" xfId="7952" xr:uid="{D5522E12-29C8-4D88-A35A-A54EE3F70D20}"/>
    <cellStyle name="60% - Accent1 2 2 6" xfId="1755" xr:uid="{9256E614-D692-469E-88E4-D7681EACD978}"/>
    <cellStyle name="60% - Accent1 2 2 6 2" xfId="5625" xr:uid="{24A8296F-EEFC-4F62-BFC5-120049A57D4B}"/>
    <cellStyle name="60% - Accent1 2 2 6 2 2" xfId="11164" xr:uid="{E3399B31-DEC2-4B1B-B18D-BB52D558C066}"/>
    <cellStyle name="60% - Accent1 2 2 6 3" xfId="7954" xr:uid="{A7C61243-2546-40AD-B24B-959E63880BE4}"/>
    <cellStyle name="60% - Accent1 2 2 7" xfId="3918" xr:uid="{C48C590B-0E4B-4E86-AE1C-547812F9E9CC}"/>
    <cellStyle name="60% - Accent1 2 2 7 2" xfId="9458" xr:uid="{19699F81-D1BA-4EF2-A3A2-6CDDA043BCE3}"/>
    <cellStyle name="60% - Accent1 2 2 8" xfId="7939" xr:uid="{037E1E7D-A158-42B1-87F4-72AB4CF108E7}"/>
    <cellStyle name="60% - Accent1 2 3" xfId="1756" xr:uid="{1B0ADF47-8E89-43BF-A0A4-81539F87303B}"/>
    <cellStyle name="60% - Accent1 2 3 2" xfId="1757" xr:uid="{C95C9CDB-C6D5-4679-B272-CB5A501E1B9D}"/>
    <cellStyle name="60% - Accent1 2 3 2 2" xfId="1758" xr:uid="{9355DB73-9935-4D2D-A022-46D4635DF19B}"/>
    <cellStyle name="60% - Accent1 2 3 2 2 2" xfId="5633" xr:uid="{0AE7C1BE-FF3F-4205-A2A6-1B671166A8A7}"/>
    <cellStyle name="60% - Accent1 2 3 2 2 2 2" xfId="11172" xr:uid="{10901E31-2648-486B-AB4E-9472693581FD}"/>
    <cellStyle name="60% - Accent1 2 3 2 2 3" xfId="7957" xr:uid="{EAEF7850-E792-4D62-A651-DD568E59ECB0}"/>
    <cellStyle name="60% - Accent1 2 3 2 3" xfId="3926" xr:uid="{13EE64C8-5F49-4383-9C1C-7849F7FDAD86}"/>
    <cellStyle name="60% - Accent1 2 3 2 3 2" xfId="9466" xr:uid="{22AA1319-169D-4580-8F6D-2577B387787F}"/>
    <cellStyle name="60% - Accent1 2 3 2 4" xfId="7956" xr:uid="{BCB2D9B1-9DAA-4288-A6C2-D00EBA704DEF}"/>
    <cellStyle name="60% - Accent1 2 3 3" xfId="1759" xr:uid="{2B785D10-0258-4E48-AE13-7CEE62585FE8}"/>
    <cellStyle name="60% - Accent1 2 3 3 2" xfId="1760" xr:uid="{C34656D0-AA44-42D4-A329-4C331F00A577}"/>
    <cellStyle name="60% - Accent1 2 3 3 2 2" xfId="5634" xr:uid="{432A4F27-7F6F-490B-A531-DA6B43A06814}"/>
    <cellStyle name="60% - Accent1 2 3 3 2 2 2" xfId="11173" xr:uid="{4F726EBA-5D75-4468-A58E-23DC530CA0DA}"/>
    <cellStyle name="60% - Accent1 2 3 3 2 3" xfId="7959" xr:uid="{82CCE909-4476-4D7A-ABAB-9FFA314902E4}"/>
    <cellStyle name="60% - Accent1 2 3 3 3" xfId="3927" xr:uid="{1A067693-09A8-4AB0-9251-930D1E76D956}"/>
    <cellStyle name="60% - Accent1 2 3 3 3 2" xfId="9467" xr:uid="{412FCEA3-9F76-4F5C-BDE2-A2CE95902F67}"/>
    <cellStyle name="60% - Accent1 2 3 3 4" xfId="7958" xr:uid="{D3221A4A-3644-4CAF-AFC6-1E240A3BCE62}"/>
    <cellStyle name="60% - Accent1 2 3 4" xfId="1761" xr:uid="{AE37C099-0BB7-473F-B510-F0BB1E2FABFF}"/>
    <cellStyle name="60% - Accent1 2 3 4 2" xfId="4709" xr:uid="{FD1062C8-F828-4374-88B7-C318FCBACB4B}"/>
    <cellStyle name="60% - Accent1 2 3 4 2 2" xfId="10248" xr:uid="{EC15D471-260C-403E-A80E-71B947623278}"/>
    <cellStyle name="60% - Accent1 2 3 4 3" xfId="7960" xr:uid="{0FE7AD66-5295-492D-97B7-DCF656B3F43C}"/>
    <cellStyle name="60% - Accent1 2 3 5" xfId="1762" xr:uid="{AAA6960E-B919-4FBB-856C-BE7BF97315DC}"/>
    <cellStyle name="60% - Accent1 2 3 5 2" xfId="5632" xr:uid="{E265375E-28D3-4530-9515-328063F421BA}"/>
    <cellStyle name="60% - Accent1 2 3 5 2 2" xfId="11171" xr:uid="{748F0441-9271-4522-AB37-8601FE25778A}"/>
    <cellStyle name="60% - Accent1 2 3 5 3" xfId="7961" xr:uid="{7E3D2D9B-3E56-470C-956A-5C5D9C27CCEF}"/>
    <cellStyle name="60% - Accent1 2 3 6" xfId="3925" xr:uid="{8BE92AFF-0C18-4137-AC19-C9D6D4EFB1FF}"/>
    <cellStyle name="60% - Accent1 2 3 6 2" xfId="9465" xr:uid="{CDCABDF3-6CC9-45C3-802E-BF5A63856821}"/>
    <cellStyle name="60% - Accent1 2 3 7" xfId="7955" xr:uid="{5D67C2A4-BE94-4CC3-988A-EAF4EFCA3104}"/>
    <cellStyle name="60% - Accent1 2 4" xfId="1763" xr:uid="{81EEA053-84D8-49C2-8542-DCC530DDF84D}"/>
    <cellStyle name="60% - Accent1 2 4 2" xfId="1764" xr:uid="{79305331-4785-4F33-8013-0A661052E97C}"/>
    <cellStyle name="60% - Accent1 2 4 2 2" xfId="4710" xr:uid="{6508DB34-A2C4-4BBB-9413-F382CF6E8C3F}"/>
    <cellStyle name="60% - Accent1 2 4 2 2 2" xfId="10249" xr:uid="{FBB3DADB-7181-4AA1-B7CA-67DAEDC3D546}"/>
    <cellStyle name="60% - Accent1 2 4 2 3" xfId="7963" xr:uid="{9DE758E6-BB05-4E6A-ABBC-1D412CF6CD22}"/>
    <cellStyle name="60% - Accent1 2 4 3" xfId="1765" xr:uid="{016E0111-B373-4EEB-BBA2-F0C1CC16454B}"/>
    <cellStyle name="60% - Accent1 2 4 3 2" xfId="5635" xr:uid="{A88EB5C3-986B-4A49-BDB8-F122B3D289FE}"/>
    <cellStyle name="60% - Accent1 2 4 3 2 2" xfId="11174" xr:uid="{D43D672A-A93C-46E7-9983-5164789D9870}"/>
    <cellStyle name="60% - Accent1 2 4 3 3" xfId="7964" xr:uid="{881A1CA4-ADA5-4B46-9489-047A93CCD8B5}"/>
    <cellStyle name="60% - Accent1 2 4 4" xfId="3928" xr:uid="{2E0A1795-AFA7-47FF-B42C-C33A602D125F}"/>
    <cellStyle name="60% - Accent1 2 4 4 2" xfId="9468" xr:uid="{F4ABA6B9-FEDB-429E-AC2B-8AA88E675D3F}"/>
    <cellStyle name="60% - Accent1 2 4 5" xfId="7962" xr:uid="{1E7A096D-142E-4933-830E-724E8309AE9F}"/>
    <cellStyle name="60% - Accent1 2 5" xfId="1766" xr:uid="{C2BFBCE7-5CAA-4EDD-932D-B0AAF38834C2}"/>
    <cellStyle name="60% - Accent1 2 5 2" xfId="1767" xr:uid="{83373BB7-840D-4801-B098-604752CDE26D}"/>
    <cellStyle name="60% - Accent1 2 5 2 2" xfId="5636" xr:uid="{0F5B0EC0-5F8D-4FFC-A113-EBB2F8CE5776}"/>
    <cellStyle name="60% - Accent1 2 5 2 2 2" xfId="11175" xr:uid="{7576AB20-2AD1-446F-8810-A1CFA8586FF3}"/>
    <cellStyle name="60% - Accent1 2 5 2 3" xfId="7966" xr:uid="{91EA63FC-306F-487D-97D6-C20570C78B2A}"/>
    <cellStyle name="60% - Accent1 2 5 3" xfId="3929" xr:uid="{9B45F276-33DD-4804-9385-3702A78F611F}"/>
    <cellStyle name="60% - Accent1 2 5 3 2" xfId="9469" xr:uid="{E515B76F-4AC1-412A-9C3C-E5721D70F1E6}"/>
    <cellStyle name="60% - Accent1 2 5 4" xfId="7965" xr:uid="{EF451E52-9144-4B01-82CD-FB04FAAE1E35}"/>
    <cellStyle name="60% - Accent1 2 6" xfId="1768" xr:uid="{BEAB0155-736B-4339-A003-B1D498E7E0CC}"/>
    <cellStyle name="60% - Accent1 2 6 2" xfId="1769" xr:uid="{A8621932-A28C-4AB5-826C-D5C1914FD1F6}"/>
    <cellStyle name="60% - Accent1 2 6 2 2" xfId="5637" xr:uid="{072CCED4-4E59-4A8A-8C2E-513514C97DAE}"/>
    <cellStyle name="60% - Accent1 2 6 2 2 2" xfId="11176" xr:uid="{C1CE67FE-3534-472E-9DF4-6E1C7601BDD5}"/>
    <cellStyle name="60% - Accent1 2 6 2 3" xfId="7968" xr:uid="{05A82EE9-9D20-4726-B6CE-946B1139BD52}"/>
    <cellStyle name="60% - Accent1 2 6 3" xfId="3930" xr:uid="{E31D7EEC-805B-4EC4-B616-A3E497DC4012}"/>
    <cellStyle name="60% - Accent1 2 6 3 2" xfId="9470" xr:uid="{5DAE48DE-A426-475D-874A-BD388FD1127C}"/>
    <cellStyle name="60% - Accent1 2 6 4" xfId="7967" xr:uid="{324DC72D-E9E8-4DE7-9E89-7C26422C4FCF}"/>
    <cellStyle name="60% - Accent1 2 7" xfId="1770" xr:uid="{AB1E3C56-17E5-4845-AFB2-9975E2B9FD1B}"/>
    <cellStyle name="60% - Accent1 2 7 2" xfId="5624" xr:uid="{6A51BAED-1E26-4FC3-BA58-73B2FA359C77}"/>
    <cellStyle name="60% - Accent1 2 7 2 2" xfId="11163" xr:uid="{FFE95701-20AA-4148-9FDC-D5221F582769}"/>
    <cellStyle name="60% - Accent1 2 7 3" xfId="7969" xr:uid="{512CE93C-C413-4CA4-A0DD-21F3B95A36AC}"/>
    <cellStyle name="60% - Accent1 2 8" xfId="3917" xr:uid="{AD84A2EF-F313-4264-AD4B-E139AE3D6BC4}"/>
    <cellStyle name="60% - Accent1 2 8 2" xfId="9457" xr:uid="{B22551C9-A42A-4E8A-9356-930D1FC53919}"/>
    <cellStyle name="60% - Accent1 2 9" xfId="7938" xr:uid="{21B67653-8B4E-4ABB-9C8C-0081A2DD66EA}"/>
    <cellStyle name="60% - Accent1 3" xfId="1771" xr:uid="{57C15382-2E43-4F75-9E34-B65831A57297}"/>
    <cellStyle name="60% - Accent1 3 2" xfId="1772" xr:uid="{0D6186B0-7D6F-4CEE-BC6F-33EA40C8939B}"/>
    <cellStyle name="60% - Accent1 3 2 2" xfId="1773" xr:uid="{B6A254F8-9B79-4AD7-892E-0BEFAFCDD7C1}"/>
    <cellStyle name="60% - Accent1 3 2 2 2" xfId="4711" xr:uid="{D614AB92-0756-4A36-B369-7EC5E2F7A55E}"/>
    <cellStyle name="60% - Accent1 3 2 2 2 2" xfId="10250" xr:uid="{48A3A021-9540-4EE3-AD15-396F38595E88}"/>
    <cellStyle name="60% - Accent1 3 2 2 3" xfId="7972" xr:uid="{2B604663-F6C9-444F-B629-40CEBFD2D276}"/>
    <cellStyle name="60% - Accent1 3 2 3" xfId="1774" xr:uid="{09637D38-B62C-4F8B-B928-F500C89316CF}"/>
    <cellStyle name="60% - Accent1 3 2 3 2" xfId="5639" xr:uid="{95A0E4CA-7BF4-4092-9143-75E6E28FE6D3}"/>
    <cellStyle name="60% - Accent1 3 2 3 2 2" xfId="11178" xr:uid="{66669987-133F-46C2-985C-0CD47299EF47}"/>
    <cellStyle name="60% - Accent1 3 2 3 3" xfId="7973" xr:uid="{EBF4B470-2633-4784-BDB6-64D07F632F65}"/>
    <cellStyle name="60% - Accent1 3 2 4" xfId="3932" xr:uid="{5CCF93F3-C27B-4737-B036-74F7C17C3B18}"/>
    <cellStyle name="60% - Accent1 3 2 4 2" xfId="9472" xr:uid="{2F2A4406-01B0-439E-8666-49125A14ED32}"/>
    <cellStyle name="60% - Accent1 3 2 5" xfId="7971" xr:uid="{A53B6E43-E926-4928-90FD-E52B435F5B67}"/>
    <cellStyle name="60% - Accent1 3 3" xfId="1775" xr:uid="{06D8B2C7-749F-451E-B969-A32E8D975D38}"/>
    <cellStyle name="60% - Accent1 3 3 2" xfId="1776" xr:uid="{8A89C3DF-0416-455A-A471-9481F28DF2B4}"/>
    <cellStyle name="60% - Accent1 3 3 2 2" xfId="4712" xr:uid="{579C99E9-439D-45C1-8C34-38C497703CB5}"/>
    <cellStyle name="60% - Accent1 3 3 2 2 2" xfId="10251" xr:uid="{2D55B06B-6691-4E5F-B974-0FA6326D4EEE}"/>
    <cellStyle name="60% - Accent1 3 3 2 3" xfId="7975" xr:uid="{D91E53DE-1451-433C-B878-FEB2CE6D0A42}"/>
    <cellStyle name="60% - Accent1 3 3 3" xfId="1777" xr:uid="{ED0D6A04-E532-4102-9AA0-33256779B6E0}"/>
    <cellStyle name="60% - Accent1 3 3 3 2" xfId="5640" xr:uid="{9040B598-3025-41DA-A09D-12E08D24346F}"/>
    <cellStyle name="60% - Accent1 3 3 3 2 2" xfId="11179" xr:uid="{A82CA51D-1F1F-46BC-95DB-F726F8768802}"/>
    <cellStyle name="60% - Accent1 3 3 3 3" xfId="7976" xr:uid="{B2AC2418-B064-42C0-B989-73876E1599DB}"/>
    <cellStyle name="60% - Accent1 3 3 4" xfId="3933" xr:uid="{FC8D0370-AA12-47F4-A627-F5D7B4D42271}"/>
    <cellStyle name="60% - Accent1 3 3 4 2" xfId="9473" xr:uid="{4F5BD30E-D8C7-4C6A-BBC3-1D0ECA2F7F88}"/>
    <cellStyle name="60% - Accent1 3 3 5" xfId="7974" xr:uid="{D826316E-A485-4F83-AA9E-23B3091D873F}"/>
    <cellStyle name="60% - Accent1 3 4" xfId="1778" xr:uid="{58B6D281-BB3B-48D6-AC4C-D68930452942}"/>
    <cellStyle name="60% - Accent1 3 4 2" xfId="1779" xr:uid="{86E8DBFC-E115-4986-9F49-CEC0FC253629}"/>
    <cellStyle name="60% - Accent1 3 4 2 2" xfId="5641" xr:uid="{58707C4F-765E-436C-B9B2-7B8F3C08EDC6}"/>
    <cellStyle name="60% - Accent1 3 4 2 2 2" xfId="11180" xr:uid="{D0F4EC57-2C3C-4FA2-B04C-139504A03E7E}"/>
    <cellStyle name="60% - Accent1 3 4 2 3" xfId="7978" xr:uid="{AD7263B1-A1B1-4655-B3F4-D0A3F411B9B8}"/>
    <cellStyle name="60% - Accent1 3 4 3" xfId="3934" xr:uid="{FB693169-987E-41FD-8749-BA6BF8EA6C23}"/>
    <cellStyle name="60% - Accent1 3 4 3 2" xfId="9474" xr:uid="{9727C3B7-112B-4DFC-9A06-8090E8C511C7}"/>
    <cellStyle name="60% - Accent1 3 4 4" xfId="7977" xr:uid="{1DACA1B4-4FB4-4F2B-9DF0-8BCB3C118E43}"/>
    <cellStyle name="60% - Accent1 3 5" xfId="1780" xr:uid="{D6947DD9-1355-4D15-BD70-2A9BE0B0FA5B}"/>
    <cellStyle name="60% - Accent1 3 5 2" xfId="5638" xr:uid="{968BA20D-CBA2-4FEF-849A-E0DB6FB81C62}"/>
    <cellStyle name="60% - Accent1 3 5 2 2" xfId="11177" xr:uid="{FEFF68C3-2FD3-4593-A39F-C2F6E58A210D}"/>
    <cellStyle name="60% - Accent1 3 5 3" xfId="7979" xr:uid="{70DF6D8F-32D4-4365-9F2C-4CEB229B5FF2}"/>
    <cellStyle name="60% - Accent1 3 6" xfId="3931" xr:uid="{B7DE20E9-0643-4799-BDD7-AB84D3660C53}"/>
    <cellStyle name="60% - Accent1 3 6 2" xfId="9471" xr:uid="{0A01A3BF-EDDB-4249-9B4A-33A07590E31D}"/>
    <cellStyle name="60% - Accent1 3 7" xfId="7970" xr:uid="{8708C710-65FB-4F97-A074-EF2AC8A08CBC}"/>
    <cellStyle name="60% - Accent1 4" xfId="1781" xr:uid="{E927DB80-B6E2-4AA1-B09D-1843D018AA62}"/>
    <cellStyle name="60% - Accent1 4 2" xfId="1782" xr:uid="{9E090D22-5566-4243-90EF-087F0E7E5DBC}"/>
    <cellStyle name="60% - Accent1 4 2 2" xfId="1783" xr:uid="{41E5CB12-5499-481E-9A24-94E2517083BC}"/>
    <cellStyle name="60% - Accent1 4 2 2 2" xfId="5643" xr:uid="{CCB21629-9BC0-43EF-AAF6-3499A88D8E73}"/>
    <cellStyle name="60% - Accent1 4 2 2 2 2" xfId="11182" xr:uid="{E6E3BBFB-595F-4DF1-87F5-EFB012660343}"/>
    <cellStyle name="60% - Accent1 4 2 2 3" xfId="7982" xr:uid="{F1EB3912-8F10-454D-AD3D-1748FF82AF59}"/>
    <cellStyle name="60% - Accent1 4 2 3" xfId="3936" xr:uid="{968EFF97-1D8A-4E52-9589-E2022D812C1A}"/>
    <cellStyle name="60% - Accent1 4 2 3 2" xfId="9476" xr:uid="{F19FEE72-8C74-400D-BAAD-079B3CEEE64E}"/>
    <cellStyle name="60% - Accent1 4 2 4" xfId="7981" xr:uid="{F765A492-85C5-446E-9408-D0F7F15EC52B}"/>
    <cellStyle name="60% - Accent1 4 3" xfId="1784" xr:uid="{202F9A2A-31A7-458D-848D-5CA15B7E3F39}"/>
    <cellStyle name="60% - Accent1 4 3 2" xfId="1785" xr:uid="{58FE9FED-49A8-4BAF-A849-894483017834}"/>
    <cellStyle name="60% - Accent1 4 3 2 2" xfId="5644" xr:uid="{96053A37-B5E0-4BA3-A0E3-14120706A0E2}"/>
    <cellStyle name="60% - Accent1 4 3 2 2 2" xfId="11183" xr:uid="{6B66C597-A007-4938-9B1C-2B35D57976C8}"/>
    <cellStyle name="60% - Accent1 4 3 2 3" xfId="7984" xr:uid="{ABA121FA-FA8D-42B7-9D58-0282FADFDB90}"/>
    <cellStyle name="60% - Accent1 4 3 3" xfId="3937" xr:uid="{D265127D-D28E-4E11-ACCE-7AF638AD4872}"/>
    <cellStyle name="60% - Accent1 4 3 3 2" xfId="9477" xr:uid="{7F974B1D-F531-4F7A-8009-745F26BB3141}"/>
    <cellStyle name="60% - Accent1 4 3 4" xfId="7983" xr:uid="{0A721484-68E1-4433-91D3-EC656F749E56}"/>
    <cellStyle name="60% - Accent1 4 4" xfId="1786" xr:uid="{59A4D9A8-B59C-4583-96CB-343EAF22876B}"/>
    <cellStyle name="60% - Accent1 4 4 2" xfId="5642" xr:uid="{82C9E5B5-AB53-4F73-9D40-0B60FB00D074}"/>
    <cellStyle name="60% - Accent1 4 4 2 2" xfId="11181" xr:uid="{022A0288-7BF2-4C8C-8E32-BF1AA4A10E9E}"/>
    <cellStyle name="60% - Accent1 4 4 3" xfId="7985" xr:uid="{E0A91A48-38E0-4169-A87B-C260DE6CF0F3}"/>
    <cellStyle name="60% - Accent1 4 5" xfId="3935" xr:uid="{072DE865-3493-45AC-AD32-CE103F9E107E}"/>
    <cellStyle name="60% - Accent1 4 5 2" xfId="9475" xr:uid="{C1F29B0E-5A2C-41C9-ACBD-C07D0335999B}"/>
    <cellStyle name="60% - Accent1 4 6" xfId="7980" xr:uid="{73457E1A-D8FF-446E-B4AA-EBC75756ADC2}"/>
    <cellStyle name="60% - Accent1 5" xfId="6217" xr:uid="{78BA72DB-B440-4DEB-B93E-D5619842456F}"/>
    <cellStyle name="60% - Accent1 6" xfId="1738" xr:uid="{33A5CAEA-8BFF-46C3-ADD9-52019DFC8071}"/>
    <cellStyle name="60% - Accent2 2" xfId="1788" xr:uid="{318902DF-39E7-4E31-99BC-721051DD7FB5}"/>
    <cellStyle name="60% - Accent2 2 2" xfId="1789" xr:uid="{8D95B6FE-C4EA-4F78-B114-AF8809FBC37E}"/>
    <cellStyle name="60% - Accent2 2 2 2" xfId="1790" xr:uid="{A1E0CECC-78FD-4B9C-986B-AC8AB73BEAF8}"/>
    <cellStyle name="60% - Accent2 2 2 2 2" xfId="1791" xr:uid="{C66813E2-A042-47D4-A66F-B8AE98F472E6}"/>
    <cellStyle name="60% - Accent2 2 2 2 2 2" xfId="1792" xr:uid="{4487B1BB-DB6D-4D56-B2D0-77C9BC3527D3}"/>
    <cellStyle name="60% - Accent2 2 2 2 2 2 2" xfId="5648" xr:uid="{42B6D544-731E-4DCD-8D41-23BB5240C2C9}"/>
    <cellStyle name="60% - Accent2 2 2 2 2 2 2 2" xfId="11187" xr:uid="{600226F8-0729-40FC-BF97-A0E655C5C4FB}"/>
    <cellStyle name="60% - Accent2 2 2 2 2 2 3" xfId="7990" xr:uid="{5EAFA922-4152-4B65-B2C4-B07A66833DEE}"/>
    <cellStyle name="60% - Accent2 2 2 2 2 3" xfId="3941" xr:uid="{A3CAEEB1-667D-41F9-ABA1-7CD9ADE7AC9A}"/>
    <cellStyle name="60% - Accent2 2 2 2 2 3 2" xfId="9481" xr:uid="{0A876E8B-18D1-4EC5-9E6D-2BE7B558D4AC}"/>
    <cellStyle name="60% - Accent2 2 2 2 2 4" xfId="7989" xr:uid="{767BFDB7-572B-49BA-8113-85043D9AA67C}"/>
    <cellStyle name="60% - Accent2 2 2 2 3" xfId="1793" xr:uid="{248C726B-0FFF-4324-948F-FC439E07009D}"/>
    <cellStyle name="60% - Accent2 2 2 2 3 2" xfId="1794" xr:uid="{F7297DB0-010B-4253-A454-242EE1DCE703}"/>
    <cellStyle name="60% - Accent2 2 2 2 3 2 2" xfId="5649" xr:uid="{A98CAC8C-C3D3-46F1-878B-3484113F6BE8}"/>
    <cellStyle name="60% - Accent2 2 2 2 3 2 2 2" xfId="11188" xr:uid="{E4BB7FDF-E414-4BF7-9DB9-C9FBBC3D41CF}"/>
    <cellStyle name="60% - Accent2 2 2 2 3 2 3" xfId="7992" xr:uid="{7007082C-52FA-4BDE-A08D-26CA3B9C132A}"/>
    <cellStyle name="60% - Accent2 2 2 2 3 3" xfId="3942" xr:uid="{B3E827B3-78FA-43C2-A3AD-F2226CA085DF}"/>
    <cellStyle name="60% - Accent2 2 2 2 3 3 2" xfId="9482" xr:uid="{45BC5322-B771-4938-9425-1DB28E5B15F0}"/>
    <cellStyle name="60% - Accent2 2 2 2 3 4" xfId="7991" xr:uid="{36555C56-2A23-4706-83D7-DED7E0474471}"/>
    <cellStyle name="60% - Accent2 2 2 2 4" xfId="1795" xr:uid="{A819B2B4-07F1-4A81-8005-34816C545DDC}"/>
    <cellStyle name="60% - Accent2 2 2 2 4 2" xfId="4713" xr:uid="{F03789BD-B770-42C7-8A47-C9A27FB21D0B}"/>
    <cellStyle name="60% - Accent2 2 2 2 4 2 2" xfId="10252" xr:uid="{88DAA65D-A410-4CA3-8D4E-4C7E7BED46E8}"/>
    <cellStyle name="60% - Accent2 2 2 2 4 3" xfId="7993" xr:uid="{AB5C8270-6CA7-4F4A-9BED-D1813B2660E7}"/>
    <cellStyle name="60% - Accent2 2 2 2 5" xfId="1796" xr:uid="{8D29C6B1-8D48-4ED3-9D92-CD0A7F93C535}"/>
    <cellStyle name="60% - Accent2 2 2 2 5 2" xfId="5647" xr:uid="{1F8755B5-9BF8-4567-A7BF-D816D40D76E1}"/>
    <cellStyle name="60% - Accent2 2 2 2 5 2 2" xfId="11186" xr:uid="{A5DB2ADB-506D-46E2-AA58-32D93A553765}"/>
    <cellStyle name="60% - Accent2 2 2 2 5 3" xfId="7994" xr:uid="{87F3676A-0990-434E-85F7-BF4C3DC44D09}"/>
    <cellStyle name="60% - Accent2 2 2 2 6" xfId="3940" xr:uid="{A4F032A0-40AF-42B1-92FF-6EC0F6EB8E90}"/>
    <cellStyle name="60% - Accent2 2 2 2 6 2" xfId="9480" xr:uid="{40BD0760-9AF6-4816-91B3-3AC13230B017}"/>
    <cellStyle name="60% - Accent2 2 2 2 7" xfId="7988" xr:uid="{F22EA6CF-4282-4C7B-91B9-54D3444E144A}"/>
    <cellStyle name="60% - Accent2 2 2 3" xfId="1797" xr:uid="{F743D6C1-89FD-4DBF-8978-11421D310164}"/>
    <cellStyle name="60% - Accent2 2 2 3 2" xfId="1798" xr:uid="{A4CAD555-1480-4B24-BB29-50893620F1B3}"/>
    <cellStyle name="60% - Accent2 2 2 3 2 2" xfId="4714" xr:uid="{91359165-46F9-410B-80C2-D6792D6BC5A8}"/>
    <cellStyle name="60% - Accent2 2 2 3 2 2 2" xfId="10253" xr:uid="{C8D72AD1-C077-4D8D-8954-1D6A5147F452}"/>
    <cellStyle name="60% - Accent2 2 2 3 2 3" xfId="7996" xr:uid="{618E3942-F8F7-45CF-B579-1281476B4759}"/>
    <cellStyle name="60% - Accent2 2 2 3 3" xfId="1799" xr:uid="{CF351283-8A7B-45BA-AE16-92182E00B8B5}"/>
    <cellStyle name="60% - Accent2 2 2 3 3 2" xfId="5650" xr:uid="{A98E3A37-8CBF-452D-B6DA-3AB4E1C096E2}"/>
    <cellStyle name="60% - Accent2 2 2 3 3 2 2" xfId="11189" xr:uid="{150FB9B8-9370-430B-8F86-3F050A9DB51A}"/>
    <cellStyle name="60% - Accent2 2 2 3 3 3" xfId="7997" xr:uid="{F2E6D8DE-2C7A-405C-A91D-14ECAE15F30E}"/>
    <cellStyle name="60% - Accent2 2 2 3 4" xfId="3943" xr:uid="{9D6DE0F2-9496-4B39-B7EB-21310AE52E81}"/>
    <cellStyle name="60% - Accent2 2 2 3 4 2" xfId="9483" xr:uid="{B9583D2C-F317-4AA0-9B82-11A5082A0FDD}"/>
    <cellStyle name="60% - Accent2 2 2 3 5" xfId="7995" xr:uid="{90259347-E57F-4384-9F55-6D4A3335605F}"/>
    <cellStyle name="60% - Accent2 2 2 4" xfId="1800" xr:uid="{4BD2A570-E544-41C4-978F-3D2BA5D96472}"/>
    <cellStyle name="60% - Accent2 2 2 4 2" xfId="1801" xr:uid="{24E6D8D5-4A0F-4F0A-BA6F-57CCB6A43A18}"/>
    <cellStyle name="60% - Accent2 2 2 4 2 2" xfId="5651" xr:uid="{35B1073D-5297-47C2-969C-3ABD15D147C0}"/>
    <cellStyle name="60% - Accent2 2 2 4 2 2 2" xfId="11190" xr:uid="{07D4CA7C-6B00-4641-BBDA-6E48AD3DD65C}"/>
    <cellStyle name="60% - Accent2 2 2 4 2 3" xfId="7999" xr:uid="{74F2410B-E317-4ECD-8517-ACBF7AA80B10}"/>
    <cellStyle name="60% - Accent2 2 2 4 3" xfId="3944" xr:uid="{1F9FC0CB-DC5F-49C3-A6EB-575B38FD846A}"/>
    <cellStyle name="60% - Accent2 2 2 4 3 2" xfId="9484" xr:uid="{D16CA2A6-6138-4426-B4BC-AA6795F5EC84}"/>
    <cellStyle name="60% - Accent2 2 2 4 4" xfId="7998" xr:uid="{41265F01-C77A-4D0F-80AA-7FF4251A94BC}"/>
    <cellStyle name="60% - Accent2 2 2 5" xfId="1802" xr:uid="{CE71AE7C-B143-4DBA-BA7A-2B04E2DEE1FC}"/>
    <cellStyle name="60% - Accent2 2 2 5 2" xfId="1803" xr:uid="{A0CA3CBD-6739-453F-98A6-C6FBD67F361A}"/>
    <cellStyle name="60% - Accent2 2 2 5 2 2" xfId="5652" xr:uid="{BEFB6693-676C-4787-AEE7-87C7A36B393D}"/>
    <cellStyle name="60% - Accent2 2 2 5 2 2 2" xfId="11191" xr:uid="{83337B2D-BFF5-4840-948F-620EAB1E3DC2}"/>
    <cellStyle name="60% - Accent2 2 2 5 2 3" xfId="8001" xr:uid="{3D726A51-A175-4281-8DB8-BE8910555369}"/>
    <cellStyle name="60% - Accent2 2 2 5 3" xfId="3945" xr:uid="{0ACAE039-0452-41A3-82D9-59C3B54159BD}"/>
    <cellStyle name="60% - Accent2 2 2 5 3 2" xfId="9485" xr:uid="{BE94E940-D4EC-4005-AAAC-823308ABD609}"/>
    <cellStyle name="60% - Accent2 2 2 5 4" xfId="8000" xr:uid="{A62DB133-13F7-42E6-85EE-9F09615DB683}"/>
    <cellStyle name="60% - Accent2 2 2 6" xfId="1804" xr:uid="{D6FEB8E6-7428-4BDB-B0A7-6A332246A505}"/>
    <cellStyle name="60% - Accent2 2 2 6 2" xfId="5646" xr:uid="{11890189-8DFB-4ACB-AC83-BAF72CC12EBE}"/>
    <cellStyle name="60% - Accent2 2 2 6 2 2" xfId="11185" xr:uid="{05644D48-B8EC-45E9-B689-B360C045D915}"/>
    <cellStyle name="60% - Accent2 2 2 6 3" xfId="8002" xr:uid="{D2F2747A-B991-4463-8CF5-3057C74772C6}"/>
    <cellStyle name="60% - Accent2 2 2 7" xfId="3939" xr:uid="{F9049675-5716-440D-9C40-A5C601ECE1CA}"/>
    <cellStyle name="60% - Accent2 2 2 7 2" xfId="9479" xr:uid="{5FFC3944-1432-48D6-8992-276EF1BEE3F1}"/>
    <cellStyle name="60% - Accent2 2 2 8" xfId="7987" xr:uid="{44CC18FD-7E7C-4386-B900-B121D3F0B76A}"/>
    <cellStyle name="60% - Accent2 2 3" xfId="1805" xr:uid="{5091EAB4-D296-4FD7-9C10-2934D34DB441}"/>
    <cellStyle name="60% - Accent2 2 3 2" xfId="1806" xr:uid="{F93B2673-0DBF-492D-8821-0830B39A6472}"/>
    <cellStyle name="60% - Accent2 2 3 2 2" xfId="1807" xr:uid="{E68AF4A3-7968-433F-AB37-96DE75568D59}"/>
    <cellStyle name="60% - Accent2 2 3 2 2 2" xfId="5654" xr:uid="{29967D33-E2B4-4403-A58B-5BF00A09AEA5}"/>
    <cellStyle name="60% - Accent2 2 3 2 2 2 2" xfId="11193" xr:uid="{4FD5C0E3-FE0A-4377-99FA-925F9C7D0ECF}"/>
    <cellStyle name="60% - Accent2 2 3 2 2 3" xfId="8005" xr:uid="{0B477E12-E85A-4D31-A11B-A5C882DCFCC7}"/>
    <cellStyle name="60% - Accent2 2 3 2 3" xfId="3947" xr:uid="{6FAB4EF3-4F06-47C1-B504-D7294D76A7AF}"/>
    <cellStyle name="60% - Accent2 2 3 2 3 2" xfId="9487" xr:uid="{DB9377B9-A5B8-4A96-8685-C195E31B115E}"/>
    <cellStyle name="60% - Accent2 2 3 2 4" xfId="8004" xr:uid="{9A04EA63-1376-4DB1-A27A-0A7EAFDFBF59}"/>
    <cellStyle name="60% - Accent2 2 3 3" xfId="1808" xr:uid="{77A31348-98E0-4868-A602-3451AD25609A}"/>
    <cellStyle name="60% - Accent2 2 3 3 2" xfId="1809" xr:uid="{18124F9E-6D97-4ED6-96DE-5D50029D2162}"/>
    <cellStyle name="60% - Accent2 2 3 3 2 2" xfId="5655" xr:uid="{B6C79660-19F8-400C-9BE2-EB880A38D3FC}"/>
    <cellStyle name="60% - Accent2 2 3 3 2 2 2" xfId="11194" xr:uid="{81E3BEBA-901F-434D-BC3D-094EE6EB7658}"/>
    <cellStyle name="60% - Accent2 2 3 3 2 3" xfId="8007" xr:uid="{1F6F6BC5-FCC4-4150-A906-C4E609E64F5B}"/>
    <cellStyle name="60% - Accent2 2 3 3 3" xfId="3948" xr:uid="{9846CC16-5291-4C30-98BB-F66E0CBB0494}"/>
    <cellStyle name="60% - Accent2 2 3 3 3 2" xfId="9488" xr:uid="{F87AEE88-F5E6-42E8-AD56-30FA01F2CAAC}"/>
    <cellStyle name="60% - Accent2 2 3 3 4" xfId="8006" xr:uid="{767BBB4A-084A-4CF5-9609-C2CB9688A8E5}"/>
    <cellStyle name="60% - Accent2 2 3 4" xfId="1810" xr:uid="{2E2F0866-3AEC-4121-9EC6-10935EA1032B}"/>
    <cellStyle name="60% - Accent2 2 3 4 2" xfId="4715" xr:uid="{6A20B861-F0CF-45B4-9AD3-F3F00E049261}"/>
    <cellStyle name="60% - Accent2 2 3 4 2 2" xfId="10254" xr:uid="{56388DFA-7440-42E5-985D-511DB7EB08A9}"/>
    <cellStyle name="60% - Accent2 2 3 4 3" xfId="8008" xr:uid="{D5AAA1F8-D10C-40F0-B571-F3EF22468956}"/>
    <cellStyle name="60% - Accent2 2 3 5" xfId="1811" xr:uid="{23D2915A-CBDC-4937-84A9-3C210A66E4B4}"/>
    <cellStyle name="60% - Accent2 2 3 5 2" xfId="5653" xr:uid="{5918E1DE-1FE8-4BDF-9114-8E31E34FA904}"/>
    <cellStyle name="60% - Accent2 2 3 5 2 2" xfId="11192" xr:uid="{3074B0DD-1D5C-4ACD-904E-4CF7778D7050}"/>
    <cellStyle name="60% - Accent2 2 3 5 3" xfId="8009" xr:uid="{501E2551-E9E4-4185-909A-084DFB3E8899}"/>
    <cellStyle name="60% - Accent2 2 3 6" xfId="3946" xr:uid="{F0B333C6-9D89-4052-8FAF-BFF873F9861A}"/>
    <cellStyle name="60% - Accent2 2 3 6 2" xfId="9486" xr:uid="{D891226D-2B44-4BBE-8E0D-A55AD9BCDEEA}"/>
    <cellStyle name="60% - Accent2 2 3 7" xfId="8003" xr:uid="{6526FC01-83CE-47A9-B379-6929C6EB297B}"/>
    <cellStyle name="60% - Accent2 2 4" xfId="1812" xr:uid="{7EC89EE7-4F68-4494-97E5-52AF69F3BB92}"/>
    <cellStyle name="60% - Accent2 2 4 2" xfId="1813" xr:uid="{618C7487-A10D-48F1-9755-6DAF86C683B1}"/>
    <cellStyle name="60% - Accent2 2 4 2 2" xfId="4716" xr:uid="{9AF37E29-FD42-4D98-959E-1681B2FF144C}"/>
    <cellStyle name="60% - Accent2 2 4 2 2 2" xfId="10255" xr:uid="{9ACF8CFC-BBEA-49CA-B384-CFF5A9A8FD29}"/>
    <cellStyle name="60% - Accent2 2 4 2 3" xfId="8011" xr:uid="{350F6467-A0AA-414C-A050-257F2525C975}"/>
    <cellStyle name="60% - Accent2 2 4 3" xfId="1814" xr:uid="{C9C07955-42F0-4BDA-B9A8-3BC665B83ABA}"/>
    <cellStyle name="60% - Accent2 2 4 3 2" xfId="5656" xr:uid="{7444C2A4-2609-4542-8601-F4087D173C1E}"/>
    <cellStyle name="60% - Accent2 2 4 3 2 2" xfId="11195" xr:uid="{475CF4E7-D9FE-4548-9C65-26F71A7DBE3A}"/>
    <cellStyle name="60% - Accent2 2 4 3 3" xfId="8012" xr:uid="{D3DFF514-DCFD-4C22-8AE6-672DEE5F4445}"/>
    <cellStyle name="60% - Accent2 2 4 4" xfId="3949" xr:uid="{0B3CE05D-42EB-4193-BA12-AC639D557720}"/>
    <cellStyle name="60% - Accent2 2 4 4 2" xfId="9489" xr:uid="{CA888776-82C9-48B3-82AD-DFB39EDA8850}"/>
    <cellStyle name="60% - Accent2 2 4 5" xfId="8010" xr:uid="{CE041803-5050-47C4-99D1-D999262D5432}"/>
    <cellStyle name="60% - Accent2 2 5" xfId="1815" xr:uid="{BED78145-5417-4807-A5EA-5A9E79C1B6BF}"/>
    <cellStyle name="60% - Accent2 2 5 2" xfId="1816" xr:uid="{C1BFEACC-1965-4BB4-B44B-E0F76B65FB3E}"/>
    <cellStyle name="60% - Accent2 2 5 2 2" xfId="5657" xr:uid="{5061267E-F5A9-404A-8D56-F2C21F654D7E}"/>
    <cellStyle name="60% - Accent2 2 5 2 2 2" xfId="11196" xr:uid="{26F2AF7F-505E-4FAE-90EC-05BD7DC8298A}"/>
    <cellStyle name="60% - Accent2 2 5 2 3" xfId="8014" xr:uid="{CF4BE48B-C6CF-4465-8407-5DEB960BA75D}"/>
    <cellStyle name="60% - Accent2 2 5 3" xfId="3950" xr:uid="{4DF09D40-DB7C-406C-BFEA-A364DBEEC45D}"/>
    <cellStyle name="60% - Accent2 2 5 3 2" xfId="9490" xr:uid="{0495876E-BE2F-48B7-B6BD-9B4CBF52278D}"/>
    <cellStyle name="60% - Accent2 2 5 4" xfId="8013" xr:uid="{544BE391-4FD4-46FA-925D-181D8FA9B67A}"/>
    <cellStyle name="60% - Accent2 2 6" xfId="1817" xr:uid="{4A6E3F70-FF17-4BFF-8502-EB44C1275540}"/>
    <cellStyle name="60% - Accent2 2 6 2" xfId="1818" xr:uid="{6635914D-B529-41C9-9211-28BB75BD5319}"/>
    <cellStyle name="60% - Accent2 2 6 2 2" xfId="5658" xr:uid="{0B24331C-8BD6-4D1B-820C-B3E070ABC2BE}"/>
    <cellStyle name="60% - Accent2 2 6 2 2 2" xfId="11197" xr:uid="{C349856B-CB2A-4386-8EE2-A08BCAB81DEA}"/>
    <cellStyle name="60% - Accent2 2 6 2 3" xfId="8016" xr:uid="{3848543A-1163-42E2-9316-C0D4BFCA71A6}"/>
    <cellStyle name="60% - Accent2 2 6 3" xfId="3951" xr:uid="{0ABA86C1-CE60-4EB0-99D9-B14F02FE1487}"/>
    <cellStyle name="60% - Accent2 2 6 3 2" xfId="9491" xr:uid="{0D650295-F7F0-4ED4-83B0-706D4AB432C3}"/>
    <cellStyle name="60% - Accent2 2 6 4" xfId="8015" xr:uid="{AB96E464-D8F0-41FF-AC01-24B541FFCED1}"/>
    <cellStyle name="60% - Accent2 2 7" xfId="1819" xr:uid="{F119CD85-4206-4296-AE01-A5D6C001D8B6}"/>
    <cellStyle name="60% - Accent2 2 7 2" xfId="5645" xr:uid="{352B4D69-4364-433E-9D26-8C6CBA8424CB}"/>
    <cellStyle name="60% - Accent2 2 7 2 2" xfId="11184" xr:uid="{90003694-68C8-4E91-9916-9DA2B7B19C45}"/>
    <cellStyle name="60% - Accent2 2 7 3" xfId="8017" xr:uid="{A8304D87-BAD9-400E-A220-C8B15542B176}"/>
    <cellStyle name="60% - Accent2 2 8" xfId="3938" xr:uid="{B2C3C274-1795-461F-AA1A-6528E1CA0BF7}"/>
    <cellStyle name="60% - Accent2 2 8 2" xfId="9478" xr:uid="{A9FEA7CE-5619-4099-97E9-E5288097D359}"/>
    <cellStyle name="60% - Accent2 2 9" xfId="7986" xr:uid="{3A9EEBF1-A72C-45F2-AA52-C5210495D3C7}"/>
    <cellStyle name="60% - Accent2 3" xfId="1820" xr:uid="{408FEBF2-10B5-41A4-927E-7D459EA784A0}"/>
    <cellStyle name="60% - Accent2 3 2" xfId="1821" xr:uid="{01B698E2-C4EC-4D6A-AE58-AE01E52CB0DF}"/>
    <cellStyle name="60% - Accent2 3 2 2" xfId="1822" xr:uid="{5F26F6AB-4C9E-45DE-AA70-FEA295A35EBB}"/>
    <cellStyle name="60% - Accent2 3 2 2 2" xfId="4717" xr:uid="{E196B2D6-610D-48DD-B326-11AE4563B558}"/>
    <cellStyle name="60% - Accent2 3 2 2 2 2" xfId="10256" xr:uid="{A3DE5770-AF2D-4A7F-B8EA-A488E9F7D18A}"/>
    <cellStyle name="60% - Accent2 3 2 2 3" xfId="8020" xr:uid="{C64996F4-32DE-4990-B2DE-B8A0087E5D25}"/>
    <cellStyle name="60% - Accent2 3 2 3" xfId="1823" xr:uid="{75DFC698-3FAC-49E9-952E-13B5F318E73B}"/>
    <cellStyle name="60% - Accent2 3 2 3 2" xfId="5660" xr:uid="{1635AD5A-430B-4EC8-ABE2-A46F8D8815C8}"/>
    <cellStyle name="60% - Accent2 3 2 3 2 2" xfId="11199" xr:uid="{7D1EC434-6142-4D39-AAB0-3AB941AA5103}"/>
    <cellStyle name="60% - Accent2 3 2 3 3" xfId="8021" xr:uid="{AAFBE93A-793D-4856-B982-F5C640B88101}"/>
    <cellStyle name="60% - Accent2 3 2 4" xfId="3953" xr:uid="{D222D028-AFCE-48F2-A120-5EE49E554C08}"/>
    <cellStyle name="60% - Accent2 3 2 4 2" xfId="9493" xr:uid="{1142C709-1DC1-40F5-894C-8FE2FDFBDA5E}"/>
    <cellStyle name="60% - Accent2 3 2 5" xfId="8019" xr:uid="{8A455012-4418-43E2-934D-2F5662D651B4}"/>
    <cellStyle name="60% - Accent2 3 3" xfId="1824" xr:uid="{37C2AC26-6DEF-4E5A-906F-C86ECA38031E}"/>
    <cellStyle name="60% - Accent2 3 3 2" xfId="1825" xr:uid="{B3A6BD75-02C8-451F-B340-A66178380D55}"/>
    <cellStyle name="60% - Accent2 3 3 2 2" xfId="4718" xr:uid="{EB89BF19-E2DE-4956-82BF-7B6993B93A06}"/>
    <cellStyle name="60% - Accent2 3 3 2 2 2" xfId="10257" xr:uid="{C2187179-C2CD-4CAB-84AE-705C927BFB8B}"/>
    <cellStyle name="60% - Accent2 3 3 2 3" xfId="8023" xr:uid="{2DA9E5FD-EC49-4F84-A045-2621299E7611}"/>
    <cellStyle name="60% - Accent2 3 3 3" xfId="1826" xr:uid="{41756871-A1A9-4650-BC14-C906C623DF45}"/>
    <cellStyle name="60% - Accent2 3 3 3 2" xfId="5661" xr:uid="{E0D6DFDB-3CD7-473B-BB3C-FF5D475FB15F}"/>
    <cellStyle name="60% - Accent2 3 3 3 2 2" xfId="11200" xr:uid="{6E2CADCB-289E-4B8E-B82F-7334A59E48F1}"/>
    <cellStyle name="60% - Accent2 3 3 3 3" xfId="8024" xr:uid="{47703D2A-6979-476B-98B7-3514B5243E92}"/>
    <cellStyle name="60% - Accent2 3 3 4" xfId="3954" xr:uid="{BA5E4C39-8731-4581-B543-23B2E2A6BE3C}"/>
    <cellStyle name="60% - Accent2 3 3 4 2" xfId="9494" xr:uid="{A2FD8B35-1C6B-4F33-BEE2-EFB4EA216BCD}"/>
    <cellStyle name="60% - Accent2 3 3 5" xfId="8022" xr:uid="{72D74A56-C244-4B24-AA8C-C3E2D8744A5B}"/>
    <cellStyle name="60% - Accent2 3 4" xfId="1827" xr:uid="{A07EC46B-DA87-4B55-BFD1-C89D6153E213}"/>
    <cellStyle name="60% - Accent2 3 4 2" xfId="1828" xr:uid="{86CA53CC-2DB7-4D8F-9C17-D52BABB0DAA4}"/>
    <cellStyle name="60% - Accent2 3 4 2 2" xfId="5662" xr:uid="{BBD9DAA7-EB03-4650-B938-36E76304A276}"/>
    <cellStyle name="60% - Accent2 3 4 2 2 2" xfId="11201" xr:uid="{552F2F5B-6AE2-4337-9C96-007F52AEA964}"/>
    <cellStyle name="60% - Accent2 3 4 2 3" xfId="8026" xr:uid="{18B49CF6-B07E-4BAE-82E9-5D3F73A8B2D9}"/>
    <cellStyle name="60% - Accent2 3 4 3" xfId="3955" xr:uid="{F4CC85B8-DEAE-49C5-ACAD-6C48D5E3ECE5}"/>
    <cellStyle name="60% - Accent2 3 4 3 2" xfId="9495" xr:uid="{7447BB28-4864-4F11-BE87-019F357DDB4B}"/>
    <cellStyle name="60% - Accent2 3 4 4" xfId="8025" xr:uid="{F74E332D-D5AB-47F5-AAA8-97F9BA3909B2}"/>
    <cellStyle name="60% - Accent2 3 5" xfId="1829" xr:uid="{723F63C2-B354-433F-802C-DC6653973CB5}"/>
    <cellStyle name="60% - Accent2 3 5 2" xfId="5659" xr:uid="{FD09594D-4DDA-4650-A6FF-607EDBAAB11A}"/>
    <cellStyle name="60% - Accent2 3 5 2 2" xfId="11198" xr:uid="{724BD803-84EE-457F-BEB0-5C5B823163FF}"/>
    <cellStyle name="60% - Accent2 3 5 3" xfId="8027" xr:uid="{612492E4-A9C3-4331-962D-A99AFDAD2E3D}"/>
    <cellStyle name="60% - Accent2 3 6" xfId="3952" xr:uid="{39A01018-192C-4D5B-8954-57E73FF9A508}"/>
    <cellStyle name="60% - Accent2 3 6 2" xfId="9492" xr:uid="{7BB60C65-7E6F-4A61-B5BA-BD97C35F2BF5}"/>
    <cellStyle name="60% - Accent2 3 7" xfId="8018" xr:uid="{EBB2DE07-9D4D-4BB1-9F99-E5DC5F481BE7}"/>
    <cellStyle name="60% - Accent2 4" xfId="1830" xr:uid="{D3B0EE5A-CD22-43D9-97E1-9BF6B8BCF58E}"/>
    <cellStyle name="60% - Accent2 4 2" xfId="1831" xr:uid="{4CB37C97-BAFD-49E2-A942-8916FBCC15C5}"/>
    <cellStyle name="60% - Accent2 4 2 2" xfId="1832" xr:uid="{57AB779B-9599-4289-9715-253BA4EA9DD7}"/>
    <cellStyle name="60% - Accent2 4 2 2 2" xfId="5664" xr:uid="{7AB715DF-D7A8-407F-A64F-DD93514E1A6F}"/>
    <cellStyle name="60% - Accent2 4 2 2 2 2" xfId="11203" xr:uid="{0D9E6B4F-026E-4D14-86B2-C07A2ED1A11C}"/>
    <cellStyle name="60% - Accent2 4 2 2 3" xfId="8030" xr:uid="{0A70144E-15B5-46CB-BDA3-C29CA4C819A3}"/>
    <cellStyle name="60% - Accent2 4 2 3" xfId="3957" xr:uid="{3CB12BD7-548C-48D5-9D75-6604DA225FC8}"/>
    <cellStyle name="60% - Accent2 4 2 3 2" xfId="9497" xr:uid="{6A1E4E84-22C8-4A76-B4F7-9C8752ABA3EE}"/>
    <cellStyle name="60% - Accent2 4 2 4" xfId="8029" xr:uid="{EDD1E69F-E7A8-40C7-B349-5D7A7F1F67EE}"/>
    <cellStyle name="60% - Accent2 4 3" xfId="1833" xr:uid="{D4B3F883-0E90-4A7C-A7B0-DB61006AD6D7}"/>
    <cellStyle name="60% - Accent2 4 3 2" xfId="1834" xr:uid="{D458134A-1038-467C-84CA-50D125CC0798}"/>
    <cellStyle name="60% - Accent2 4 3 2 2" xfId="5665" xr:uid="{EE631981-8B34-41E6-92FB-147BEEC3D698}"/>
    <cellStyle name="60% - Accent2 4 3 2 2 2" xfId="11204" xr:uid="{2DD3E33E-007C-4C27-8AC2-0D9CE59238ED}"/>
    <cellStyle name="60% - Accent2 4 3 2 3" xfId="8032" xr:uid="{36F1E773-EC7A-4101-8C13-6EB9C4420C68}"/>
    <cellStyle name="60% - Accent2 4 3 3" xfId="3958" xr:uid="{6A3F49FC-8469-47CF-811A-6E0A8029F532}"/>
    <cellStyle name="60% - Accent2 4 3 3 2" xfId="9498" xr:uid="{FA3ECC30-6A89-4112-8A33-EFBF183839B3}"/>
    <cellStyle name="60% - Accent2 4 3 4" xfId="8031" xr:uid="{EC2E88CA-0C80-4C41-AC44-E82DE564A0FA}"/>
    <cellStyle name="60% - Accent2 4 4" xfId="1835" xr:uid="{943D2C2F-57D6-4499-BD74-BA247865BB83}"/>
    <cellStyle name="60% - Accent2 4 4 2" xfId="5663" xr:uid="{2ED3CC87-5503-48B2-9A34-19A6ACC7C0D2}"/>
    <cellStyle name="60% - Accent2 4 4 2 2" xfId="11202" xr:uid="{A7D2832D-3516-4ABE-A65F-E4988EEF4F57}"/>
    <cellStyle name="60% - Accent2 4 4 3" xfId="8033" xr:uid="{DA87D9D3-7038-4E81-B461-E04CD4758A06}"/>
    <cellStyle name="60% - Accent2 4 5" xfId="3956" xr:uid="{9D3AA7AB-6876-49DC-B9F7-FCA9F89ED11E}"/>
    <cellStyle name="60% - Accent2 4 5 2" xfId="9496" xr:uid="{8E4EFEB9-0BB9-4E47-BD7A-4FCB3A80F50F}"/>
    <cellStyle name="60% - Accent2 4 6" xfId="8028" xr:uid="{05EE9481-0A42-4F86-B9FA-181DDCB64BA6}"/>
    <cellStyle name="60% - Accent2 5" xfId="6218" xr:uid="{B0190B6B-ED29-4D3A-8207-0E8AFDB19633}"/>
    <cellStyle name="60% - Accent2 6" xfId="1787" xr:uid="{113909AB-4D04-4DCF-BF3A-B2B31ABE2C91}"/>
    <cellStyle name="60% - Accent3 2" xfId="1837" xr:uid="{8D1C886A-349C-4F4C-8C8F-26167511E136}"/>
    <cellStyle name="60% - Accent3 2 2" xfId="1838" xr:uid="{759542CC-BEF5-4A33-A13D-027A7C2A2FE5}"/>
    <cellStyle name="60% - Accent3 2 3" xfId="1839" xr:uid="{04F2D29D-B4ED-43D9-8CE3-DE3CE8306F99}"/>
    <cellStyle name="60% - Accent3 2 3 2" xfId="1840" xr:uid="{484B4957-1B58-4E31-AAA4-C42CA4EA74FA}"/>
    <cellStyle name="60% - Accent3 2 3 2 2" xfId="1841" xr:uid="{3295C7DA-236E-4F8A-A568-CDB2F86E8349}"/>
    <cellStyle name="60% - Accent3 2 3 2 2 2" xfId="4719" xr:uid="{B3B4B47A-3D17-4F25-83C6-F645BD132809}"/>
    <cellStyle name="60% - Accent3 2 3 2 2 2 2" xfId="10258" xr:uid="{2FF5A408-D573-4844-BABE-A86BCF83CAA5}"/>
    <cellStyle name="60% - Accent3 2 3 2 2 3" xfId="8036" xr:uid="{7A3C5E6C-DF28-4B24-966C-5E63E09BD733}"/>
    <cellStyle name="60% - Accent3 2 3 2 3" xfId="1842" xr:uid="{D05A76D0-32C1-45FC-85CE-5B7F5C203BD2}"/>
    <cellStyle name="60% - Accent3 2 3 2 3 2" xfId="5667" xr:uid="{4F83540C-7586-40AA-9875-C60264698064}"/>
    <cellStyle name="60% - Accent3 2 3 2 3 2 2" xfId="11206" xr:uid="{068B62F4-7CFB-421F-A1E7-E6FD5F965B34}"/>
    <cellStyle name="60% - Accent3 2 3 2 3 3" xfId="8037" xr:uid="{DC9C588A-60B7-4901-BB90-FF460E4A8AA7}"/>
    <cellStyle name="60% - Accent3 2 3 2 4" xfId="3960" xr:uid="{B4789E7C-1DB6-4D03-A363-A00E4D9F9FB4}"/>
    <cellStyle name="60% - Accent3 2 3 2 4 2" xfId="9500" xr:uid="{D006CA8D-0803-4B39-BAF8-7940852999EE}"/>
    <cellStyle name="60% - Accent3 2 3 2 5" xfId="8035" xr:uid="{F16691A2-1618-404D-A435-5871DE832BB6}"/>
    <cellStyle name="60% - Accent3 2 3 3" xfId="1843" xr:uid="{81636A25-D6E0-47CC-B49E-823E28F6F30E}"/>
    <cellStyle name="60% - Accent3 2 3 3 2" xfId="1844" xr:uid="{748D48D2-4F3C-4313-9F8F-538C478EA26F}"/>
    <cellStyle name="60% - Accent3 2 3 3 2 2" xfId="5668" xr:uid="{344C05E5-3EC2-4F18-9341-F5C70A127F04}"/>
    <cellStyle name="60% - Accent3 2 3 3 2 2 2" xfId="11207" xr:uid="{7E4BFF3E-E2E8-4F6D-8BD7-66E11BE0759A}"/>
    <cellStyle name="60% - Accent3 2 3 3 2 3" xfId="8039" xr:uid="{4B70D12C-70C2-4C23-B928-1E4F4B5471E9}"/>
    <cellStyle name="60% - Accent3 2 3 3 3" xfId="3961" xr:uid="{9A4DB6F1-E785-494F-AF46-056B9F22C602}"/>
    <cellStyle name="60% - Accent3 2 3 3 3 2" xfId="9501" xr:uid="{DDFBE0AE-C87E-4915-8981-6086EE9FC768}"/>
    <cellStyle name="60% - Accent3 2 3 3 4" xfId="8038" xr:uid="{424AE7E9-1BBD-4060-AD04-C69A637C3554}"/>
    <cellStyle name="60% - Accent3 2 3 4" xfId="1845" xr:uid="{80DD0DDC-C5A8-4BA5-9932-D8D964357D64}"/>
    <cellStyle name="60% - Accent3 2 3 4 2" xfId="1846" xr:uid="{D7134C04-8F51-42A6-BB2B-4EB5D97368DC}"/>
    <cellStyle name="60% - Accent3 2 3 4 2 2" xfId="5669" xr:uid="{7686C29B-0C9B-4A91-B0E1-0F0225FEA19C}"/>
    <cellStyle name="60% - Accent3 2 3 4 2 2 2" xfId="11208" xr:uid="{45530BE1-AA62-4392-BA33-765BE9341445}"/>
    <cellStyle name="60% - Accent3 2 3 4 2 3" xfId="8041" xr:uid="{A56050D9-2343-4FC8-9B9E-70164F248087}"/>
    <cellStyle name="60% - Accent3 2 3 4 3" xfId="3962" xr:uid="{E0CF4286-09BC-44ED-B8A7-B9B0C8C64631}"/>
    <cellStyle name="60% - Accent3 2 3 4 3 2" xfId="9502" xr:uid="{EC7114CE-CDA1-4430-B23D-2C41FBF32662}"/>
    <cellStyle name="60% - Accent3 2 3 4 4" xfId="8040" xr:uid="{848557AD-326D-4DAD-889A-52F28B30964D}"/>
    <cellStyle name="60% - Accent3 2 3 5" xfId="1847" xr:uid="{7890474B-7ED7-4B3D-8BBA-A51E85DF3307}"/>
    <cellStyle name="60% - Accent3 2 3 5 2" xfId="5666" xr:uid="{3CC5FB08-42B3-4F19-9C15-29881F04DE98}"/>
    <cellStyle name="60% - Accent3 2 3 5 2 2" xfId="11205" xr:uid="{9AC2CCFA-3E7D-4A49-8405-5F62D0033759}"/>
    <cellStyle name="60% - Accent3 2 3 5 3" xfId="8042" xr:uid="{F4B9CA10-D874-49FC-8FA9-8FB45C5B0751}"/>
    <cellStyle name="60% - Accent3 2 3 6" xfId="3959" xr:uid="{6E210456-EFC2-44A2-9724-4DBFB6ED74A5}"/>
    <cellStyle name="60% - Accent3 2 3 6 2" xfId="9499" xr:uid="{B80FF4B0-7320-4CE5-901D-85B2FA76BA62}"/>
    <cellStyle name="60% - Accent3 2 3 7" xfId="8034" xr:uid="{C57E5020-F8FE-4476-8AD4-625A4FC2F007}"/>
    <cellStyle name="60% - Accent3 3" xfId="1848" xr:uid="{B33B027E-21EE-47D2-B40A-17A005EEB930}"/>
    <cellStyle name="60% - Accent3 3 2" xfId="1849" xr:uid="{B7336C73-35B7-4D2A-AFB2-41A0845656DD}"/>
    <cellStyle name="60% - Accent3 3 2 2" xfId="1850" xr:uid="{08EFCE28-3A68-4021-91C1-64BAAC997183}"/>
    <cellStyle name="60% - Accent3 3 2 2 2" xfId="1851" xr:uid="{D00C8135-3EA6-4C04-B409-8DA3580D9507}"/>
    <cellStyle name="60% - Accent3 3 2 2 2 2" xfId="4720" xr:uid="{4FC72D9E-F8BB-439C-AADF-D99B4F171966}"/>
    <cellStyle name="60% - Accent3 3 2 2 2 2 2" xfId="10259" xr:uid="{9D530CA5-9B67-4176-94E6-E67569A21D77}"/>
    <cellStyle name="60% - Accent3 3 2 2 2 3" xfId="8046" xr:uid="{C2F73771-BE1D-4280-A4ED-02FA560A233B}"/>
    <cellStyle name="60% - Accent3 3 2 2 3" xfId="1852" xr:uid="{60A3BB93-9B85-47D2-B608-FC4D7BA22A9B}"/>
    <cellStyle name="60% - Accent3 3 2 2 3 2" xfId="5672" xr:uid="{9F7C34FA-681A-4607-AFA7-6A546C6CA40D}"/>
    <cellStyle name="60% - Accent3 3 2 2 3 2 2" xfId="11211" xr:uid="{3512DD01-4FEA-47D9-9D38-6D3080A992DE}"/>
    <cellStyle name="60% - Accent3 3 2 2 3 3" xfId="8047" xr:uid="{CC8986D2-CE7C-4FD2-B55D-525F6A7ECEB5}"/>
    <cellStyle name="60% - Accent3 3 2 2 4" xfId="3965" xr:uid="{5EF1A085-1765-43AC-A9AE-65FFF46E5CE9}"/>
    <cellStyle name="60% - Accent3 3 2 2 4 2" xfId="9505" xr:uid="{22279AC1-61EC-4476-A9AC-B66377C3F403}"/>
    <cellStyle name="60% - Accent3 3 2 2 5" xfId="8045" xr:uid="{06324CF2-D78C-4F43-9CEC-9ACFE64B60A7}"/>
    <cellStyle name="60% - Accent3 3 2 3" xfId="1853" xr:uid="{879C261A-96B5-40C8-A4AA-620D278BD22A}"/>
    <cellStyle name="60% - Accent3 3 2 3 2" xfId="1854" xr:uid="{46D87890-C410-4617-A112-D0E9AF54987B}"/>
    <cellStyle name="60% - Accent3 3 2 3 2 2" xfId="4721" xr:uid="{86162D5F-788C-466F-AA8A-2B07EB3DAE26}"/>
    <cellStyle name="60% - Accent3 3 2 3 2 2 2" xfId="10260" xr:uid="{0E943C81-4CEF-4ED5-9E30-EB0E6DF4678A}"/>
    <cellStyle name="60% - Accent3 3 2 3 2 3" xfId="8049" xr:uid="{46B6DF7C-9FE7-4A12-8FD5-4816106FF44A}"/>
    <cellStyle name="60% - Accent3 3 2 3 3" xfId="1855" xr:uid="{3C39F01D-0917-44A4-BE98-D2A324798BB3}"/>
    <cellStyle name="60% - Accent3 3 2 3 3 2" xfId="5673" xr:uid="{A6282CBC-ABE5-4E03-B693-C422DF6368CA}"/>
    <cellStyle name="60% - Accent3 3 2 3 3 2 2" xfId="11212" xr:uid="{7A7BFF25-641B-4769-81E3-96EF0DE8ABB2}"/>
    <cellStyle name="60% - Accent3 3 2 3 3 3" xfId="8050" xr:uid="{AF81C136-1DE3-410B-9B9C-EAE22B135CB9}"/>
    <cellStyle name="60% - Accent3 3 2 3 4" xfId="3966" xr:uid="{F0426F26-69EA-4933-83E5-9363147CA3C4}"/>
    <cellStyle name="60% - Accent3 3 2 3 4 2" xfId="9506" xr:uid="{FA1F2B58-EEA6-4592-8A12-E39DC537BC35}"/>
    <cellStyle name="60% - Accent3 3 2 3 5" xfId="8048" xr:uid="{AC053E81-18DB-47A2-AC76-81C231B0F32E}"/>
    <cellStyle name="60% - Accent3 3 2 4" xfId="1856" xr:uid="{85527299-CDCD-43E2-8A99-73E70A6247B4}"/>
    <cellStyle name="60% - Accent3 3 2 4 2" xfId="1857" xr:uid="{FFF5A071-AE07-4D11-8CE6-B5D702A5FB21}"/>
    <cellStyle name="60% - Accent3 3 2 4 2 2" xfId="5674" xr:uid="{5C6863CF-107D-40A3-A95A-8A182D335119}"/>
    <cellStyle name="60% - Accent3 3 2 4 2 2 2" xfId="11213" xr:uid="{DEBE6037-A59E-4DDF-A4DF-3AA54301CB1F}"/>
    <cellStyle name="60% - Accent3 3 2 4 2 3" xfId="8052" xr:uid="{201EFFB0-81AE-469B-8CF6-B98D059AA5B6}"/>
    <cellStyle name="60% - Accent3 3 2 4 3" xfId="3967" xr:uid="{4AD72B4D-2A80-4AC7-BB1A-826C46F1EEB1}"/>
    <cellStyle name="60% - Accent3 3 2 4 3 2" xfId="9507" xr:uid="{A1E3A1A8-805C-4E43-93FC-9C340CAB5E15}"/>
    <cellStyle name="60% - Accent3 3 2 4 4" xfId="8051" xr:uid="{10DB11FC-CD01-475A-B99B-5B1AB3352428}"/>
    <cellStyle name="60% - Accent3 3 2 5" xfId="1858" xr:uid="{01D27451-612C-469A-9240-7C63545D5199}"/>
    <cellStyle name="60% - Accent3 3 2 5 2" xfId="5671" xr:uid="{B3D568AA-F97B-4536-B863-CBA9878E596C}"/>
    <cellStyle name="60% - Accent3 3 2 5 2 2" xfId="11210" xr:uid="{CF3227F7-B429-4F48-B415-C2F6C197DD56}"/>
    <cellStyle name="60% - Accent3 3 2 5 3" xfId="8053" xr:uid="{FB8E22E3-24F2-4F7A-B04D-C7D3134B91E6}"/>
    <cellStyle name="60% - Accent3 3 2 6" xfId="3964" xr:uid="{241C4329-644D-43F0-ABF0-8ADA7B571E7F}"/>
    <cellStyle name="60% - Accent3 3 2 6 2" xfId="9504" xr:uid="{D12CF611-2599-4EC5-8267-310170DA1A2E}"/>
    <cellStyle name="60% - Accent3 3 2 7" xfId="8044" xr:uid="{B218F88B-DE46-47BB-B7C5-6803211ABE36}"/>
    <cellStyle name="60% - Accent3 3 3" xfId="1859" xr:uid="{347EDF67-2DA8-48D4-953C-C5D6958CEE4F}"/>
    <cellStyle name="60% - Accent3 3 3 2" xfId="1860" xr:uid="{BDAD3C02-F5EC-46F4-AEB3-783561C1AE80}"/>
    <cellStyle name="60% - Accent3 3 3 2 2" xfId="1861" xr:uid="{D72B29C3-7817-42AF-B5C5-5775A22D14A2}"/>
    <cellStyle name="60% - Accent3 3 3 2 2 2" xfId="5676" xr:uid="{84BBEC8F-E7C1-46D2-904C-E8C71BE53AEF}"/>
    <cellStyle name="60% - Accent3 3 3 2 2 2 2" xfId="11215" xr:uid="{7CD6994A-453F-4507-A437-C825610F097A}"/>
    <cellStyle name="60% - Accent3 3 3 2 2 3" xfId="8056" xr:uid="{2808A99D-23E8-455B-BB2E-3369ACF70449}"/>
    <cellStyle name="60% - Accent3 3 3 2 3" xfId="3969" xr:uid="{9DD49E95-0177-45F4-8A11-06861C8631CE}"/>
    <cellStyle name="60% - Accent3 3 3 2 3 2" xfId="9509" xr:uid="{0A04D92A-1289-4578-B0B4-C2C20B691053}"/>
    <cellStyle name="60% - Accent3 3 3 2 4" xfId="8055" xr:uid="{99B98447-A117-4817-8CF4-3F192D326F1F}"/>
    <cellStyle name="60% - Accent3 3 3 3" xfId="1862" xr:uid="{28B007B5-17C6-4885-B964-FA705D7E3889}"/>
    <cellStyle name="60% - Accent3 3 3 3 2" xfId="1863" xr:uid="{8AE7DAE6-F963-4944-A6E5-F781EE04D707}"/>
    <cellStyle name="60% - Accent3 3 3 3 2 2" xfId="5677" xr:uid="{7522E999-F348-4A37-8051-A42E4AA1AA58}"/>
    <cellStyle name="60% - Accent3 3 3 3 2 2 2" xfId="11216" xr:uid="{3F4160A3-1AB5-4744-A7B3-EA6CA104BD4C}"/>
    <cellStyle name="60% - Accent3 3 3 3 2 3" xfId="8058" xr:uid="{32399ACE-2376-4442-A3FE-23E215802020}"/>
    <cellStyle name="60% - Accent3 3 3 3 3" xfId="3970" xr:uid="{31375658-E18C-46D6-921F-29EEA7B31758}"/>
    <cellStyle name="60% - Accent3 3 3 3 3 2" xfId="9510" xr:uid="{859BA656-34D7-467C-8526-9C26D2FE2DA4}"/>
    <cellStyle name="60% - Accent3 3 3 3 4" xfId="8057" xr:uid="{E2C2CFD4-B3E4-45EA-BB4F-879E595DBC3B}"/>
    <cellStyle name="60% - Accent3 3 3 4" xfId="1864" xr:uid="{FCFE7496-66BB-4690-BA2C-3E98531DBCC0}"/>
    <cellStyle name="60% - Accent3 3 3 4 2" xfId="4722" xr:uid="{336216D0-E697-403D-92B5-AFAD4FB0EAEB}"/>
    <cellStyle name="60% - Accent3 3 3 4 2 2" xfId="10261" xr:uid="{B755774D-AAA8-4607-8F6A-479A65A1AC83}"/>
    <cellStyle name="60% - Accent3 3 3 4 3" xfId="8059" xr:uid="{8BD764E8-9AC7-44A7-9DE6-BEAB4B652915}"/>
    <cellStyle name="60% - Accent3 3 3 5" xfId="1865" xr:uid="{B194D3A5-4E1B-40C0-94A3-2F504F11069E}"/>
    <cellStyle name="60% - Accent3 3 3 5 2" xfId="5675" xr:uid="{A143C3A0-D338-42CF-947E-7C115EEF437F}"/>
    <cellStyle name="60% - Accent3 3 3 5 2 2" xfId="11214" xr:uid="{BB7F8B6F-6A4A-4945-ABA7-1B6A7FB1B436}"/>
    <cellStyle name="60% - Accent3 3 3 5 3" xfId="8060" xr:uid="{9EFBE5F5-228A-4DE5-A23A-60FE819A0A5E}"/>
    <cellStyle name="60% - Accent3 3 3 6" xfId="3968" xr:uid="{A3236563-CE54-4FFE-BC9C-794C2442D05E}"/>
    <cellStyle name="60% - Accent3 3 3 6 2" xfId="9508" xr:uid="{A9F20FAC-C7F6-4870-9A27-B2205193501C}"/>
    <cellStyle name="60% - Accent3 3 3 7" xfId="8054" xr:uid="{50E583E4-9463-4261-AE25-C7A872AA4CB2}"/>
    <cellStyle name="60% - Accent3 3 4" xfId="1866" xr:uid="{E5B2FA67-666A-4BD2-8C1F-0FEDA6B72643}"/>
    <cellStyle name="60% - Accent3 3 4 2" xfId="1867" xr:uid="{A7514192-F6DC-4E35-9184-8E18C41DB3CB}"/>
    <cellStyle name="60% - Accent3 3 4 2 2" xfId="4723" xr:uid="{7059EE29-8A3D-4703-B034-857B45A9137A}"/>
    <cellStyle name="60% - Accent3 3 4 2 2 2" xfId="10262" xr:uid="{66293A02-58BB-42E7-B825-6914D675D87D}"/>
    <cellStyle name="60% - Accent3 3 4 2 3" xfId="8062" xr:uid="{04D43324-7C3D-4F21-8C58-184F8F6BEB13}"/>
    <cellStyle name="60% - Accent3 3 4 3" xfId="1868" xr:uid="{A606D3D3-D86D-40DC-BD06-DC7056EE0D4C}"/>
    <cellStyle name="60% - Accent3 3 4 3 2" xfId="5678" xr:uid="{7EF10FB5-93B0-484F-A7D8-3EA00D8C6657}"/>
    <cellStyle name="60% - Accent3 3 4 3 2 2" xfId="11217" xr:uid="{CEBE4621-C075-40D9-A7DA-2EBFE4BACCEF}"/>
    <cellStyle name="60% - Accent3 3 4 3 3" xfId="8063" xr:uid="{4448330B-888F-4761-BC8F-8116D651DAA1}"/>
    <cellStyle name="60% - Accent3 3 4 4" xfId="3971" xr:uid="{488325F0-2B32-4EE1-B477-2C04D9D63083}"/>
    <cellStyle name="60% - Accent3 3 4 4 2" xfId="9511" xr:uid="{502F8CA9-159A-4F02-92AF-887A1496FB4B}"/>
    <cellStyle name="60% - Accent3 3 4 5" xfId="8061" xr:uid="{D3BD9BB3-2DD4-4965-B49E-B38C62F41156}"/>
    <cellStyle name="60% - Accent3 3 5" xfId="1869" xr:uid="{30D4B99B-A899-4DE9-B81F-19FDE3CD5806}"/>
    <cellStyle name="60% - Accent3 3 5 2" xfId="1870" xr:uid="{9F0B75F9-A4AF-419D-A62E-50F9FE4CB175}"/>
    <cellStyle name="60% - Accent3 3 5 2 2" xfId="5679" xr:uid="{A9BC53C0-22F2-4E50-9FEB-EB25C25223C9}"/>
    <cellStyle name="60% - Accent3 3 5 2 2 2" xfId="11218" xr:uid="{54E10424-4946-4FA2-A0F0-B9447292F262}"/>
    <cellStyle name="60% - Accent3 3 5 2 3" xfId="8065" xr:uid="{BD013C1E-3D87-450A-91FE-34AC4956E5B9}"/>
    <cellStyle name="60% - Accent3 3 5 3" xfId="3972" xr:uid="{EF507257-32E3-433B-8FBE-B05C24BB4DF2}"/>
    <cellStyle name="60% - Accent3 3 5 3 2" xfId="9512" xr:uid="{1AA223D2-4BDD-43C2-A225-F92FBC38F32C}"/>
    <cellStyle name="60% - Accent3 3 5 4" xfId="8064" xr:uid="{BA7F50B0-0E49-4582-A5AD-FAA8DE5EA51C}"/>
    <cellStyle name="60% - Accent3 3 6" xfId="1871" xr:uid="{F205BB02-35FC-4DA7-8A3E-5AAE21E98B18}"/>
    <cellStyle name="60% - Accent3 3 6 2" xfId="1872" xr:uid="{FCC87148-C459-4CAD-B1CD-4A1FB85D0A30}"/>
    <cellStyle name="60% - Accent3 3 6 2 2" xfId="5680" xr:uid="{669F7A3F-0DF0-43BA-91D8-A757B8C5BB53}"/>
    <cellStyle name="60% - Accent3 3 6 2 2 2" xfId="11219" xr:uid="{287AA7CF-622C-4269-9A92-898F605C93A2}"/>
    <cellStyle name="60% - Accent3 3 6 2 3" xfId="8067" xr:uid="{5E40F732-C71D-4829-A9C2-72C1C3CFFAA1}"/>
    <cellStyle name="60% - Accent3 3 6 3" xfId="3973" xr:uid="{7B0623F9-2FAC-4DE9-918B-DE1C3EB87BD3}"/>
    <cellStyle name="60% - Accent3 3 6 3 2" xfId="9513" xr:uid="{27282C53-5274-4F85-B5B1-0F3E0C081A48}"/>
    <cellStyle name="60% - Accent3 3 6 4" xfId="8066" xr:uid="{D6406A70-8A43-4FFB-A0D3-DDEB15B2C912}"/>
    <cellStyle name="60% - Accent3 3 7" xfId="1873" xr:uid="{40B8858F-4753-4B59-90F3-70B97CE9A629}"/>
    <cellStyle name="60% - Accent3 3 7 2" xfId="5670" xr:uid="{B88B9850-10AB-4425-9217-9EE8A8E93094}"/>
    <cellStyle name="60% - Accent3 3 7 2 2" xfId="11209" xr:uid="{0DD35FCA-D092-4B5B-AD30-1056B5477DA3}"/>
    <cellStyle name="60% - Accent3 3 7 3" xfId="8068" xr:uid="{0D91B603-4353-4662-B911-2B1F5A57F880}"/>
    <cellStyle name="60% - Accent3 3 8" xfId="3963" xr:uid="{C8BA1D7C-6607-42EF-BBBB-9016638BA6EE}"/>
    <cellStyle name="60% - Accent3 3 8 2" xfId="9503" xr:uid="{37B229FD-370A-4F18-B267-A68B1C859956}"/>
    <cellStyle name="60% - Accent3 3 9" xfId="8043" xr:uid="{522FA57D-9A24-4EE9-92AF-0DDC99A4E53C}"/>
    <cellStyle name="60% - Accent3 4" xfId="1874" xr:uid="{F0173DB2-5F8B-4062-8B4E-5BFE12DA1114}"/>
    <cellStyle name="60% - Accent3 4 2" xfId="1875" xr:uid="{BCC43A69-508F-4252-97BB-69134083E75E}"/>
    <cellStyle name="60% - Accent3 4 2 2" xfId="1876" xr:uid="{2CA15D36-DDD4-438E-BF91-645DAA2A58D4}"/>
    <cellStyle name="60% - Accent3 4 2 2 2" xfId="5682" xr:uid="{580533F7-ECD2-4933-B198-83184FCBEEE3}"/>
    <cellStyle name="60% - Accent3 4 2 2 2 2" xfId="11221" xr:uid="{3710DA92-8535-441F-A6EE-FE4C67FD27EC}"/>
    <cellStyle name="60% - Accent3 4 2 2 3" xfId="8071" xr:uid="{09D43060-560C-4DD1-8A5D-BFD39B593614}"/>
    <cellStyle name="60% - Accent3 4 2 3" xfId="3975" xr:uid="{42AF8C61-E0DA-4EA1-8726-52538020D159}"/>
    <cellStyle name="60% - Accent3 4 2 3 2" xfId="9515" xr:uid="{FCD36946-18D3-4560-9A9E-6F2958CA70FE}"/>
    <cellStyle name="60% - Accent3 4 2 4" xfId="8070" xr:uid="{57CBB9DF-1F76-4794-A81B-B63CD01933A7}"/>
    <cellStyle name="60% - Accent3 4 3" xfId="1877" xr:uid="{DCA71DFE-EFBC-48B4-A00E-776F62C17460}"/>
    <cellStyle name="60% - Accent3 4 3 2" xfId="1878" xr:uid="{90A0FDED-AAF5-4CF3-9198-DB8DAC2F87E6}"/>
    <cellStyle name="60% - Accent3 4 3 2 2" xfId="5683" xr:uid="{D72B49E8-26ED-414D-9E1C-DC1E8CF85D30}"/>
    <cellStyle name="60% - Accent3 4 3 2 2 2" xfId="11222" xr:uid="{F52F51AD-C9F5-4E5E-98FF-5039DE78275E}"/>
    <cellStyle name="60% - Accent3 4 3 2 3" xfId="8073" xr:uid="{3B012B5F-DD58-47A1-8AB7-EC30AFD0724B}"/>
    <cellStyle name="60% - Accent3 4 3 3" xfId="3976" xr:uid="{018FB633-EAD4-4D5D-8C12-08902A1C28EF}"/>
    <cellStyle name="60% - Accent3 4 3 3 2" xfId="9516" xr:uid="{6EBE8B59-787C-4B8E-BC1D-4921336D6952}"/>
    <cellStyle name="60% - Accent3 4 3 4" xfId="8072" xr:uid="{F6323D1E-82F3-4EE3-8AEF-3351D9BEA327}"/>
    <cellStyle name="60% - Accent3 4 4" xfId="1879" xr:uid="{B0847C06-F779-4972-8F4C-AB1F63C2949A}"/>
    <cellStyle name="60% - Accent3 4 4 2" xfId="5681" xr:uid="{127FEA11-1862-45D0-A7B0-3F37D9D33BBB}"/>
    <cellStyle name="60% - Accent3 4 4 2 2" xfId="11220" xr:uid="{192B8801-FDAC-46B5-8715-DDA8709CDAF9}"/>
    <cellStyle name="60% - Accent3 4 4 3" xfId="8074" xr:uid="{23AF4C99-8595-4FAF-BAA9-53E71FB626D5}"/>
    <cellStyle name="60% - Accent3 4 5" xfId="3974" xr:uid="{08B7F3EB-5193-4863-B96C-145A86927878}"/>
    <cellStyle name="60% - Accent3 4 5 2" xfId="9514" xr:uid="{072C9074-F7FD-4DEF-9F51-1A6241CC7B87}"/>
    <cellStyle name="60% - Accent3 4 6" xfId="8069" xr:uid="{1A47DED0-B1B2-4F90-8FFF-57E5BE488BCD}"/>
    <cellStyle name="60% - Accent3 5" xfId="1836" xr:uid="{B6DD6A5D-76C4-43C7-83E9-B67D4EF635B2}"/>
    <cellStyle name="60% - Accent4 2" xfId="1881" xr:uid="{EDA5752B-D1F5-4924-A26A-BED7B21BB7D6}"/>
    <cellStyle name="60% - Accent4 2 2" xfId="1882" xr:uid="{81E0E14E-9C1D-40BE-82E9-FAE61E9BEAC3}"/>
    <cellStyle name="60% - Accent4 2 3" xfId="1883" xr:uid="{70439636-1310-4907-9222-BDC1BDFA160F}"/>
    <cellStyle name="60% - Accent4 2 3 2" xfId="1884" xr:uid="{3168FD89-077F-42A0-960B-F116E8EA1203}"/>
    <cellStyle name="60% - Accent4 2 3 2 2" xfId="1885" xr:uid="{17505D87-D288-412B-96C7-1C0D0E78739D}"/>
    <cellStyle name="60% - Accent4 2 3 2 2 2" xfId="4724" xr:uid="{06E9C3C0-5004-4921-BFD1-45E0DEEDB81B}"/>
    <cellStyle name="60% - Accent4 2 3 2 2 2 2" xfId="10263" xr:uid="{E6340FA0-8F48-4D0B-B113-8D512F7B4A4C}"/>
    <cellStyle name="60% - Accent4 2 3 2 2 3" xfId="8077" xr:uid="{CE63B10E-A40A-4448-9B9E-A0C1D4CE26D3}"/>
    <cellStyle name="60% - Accent4 2 3 2 3" xfId="1886" xr:uid="{F00F4C9F-8408-484C-8489-63CC093E7D39}"/>
    <cellStyle name="60% - Accent4 2 3 2 3 2" xfId="5685" xr:uid="{0A95077D-3332-4205-8221-FF907BC25E24}"/>
    <cellStyle name="60% - Accent4 2 3 2 3 2 2" xfId="11224" xr:uid="{3FC60AEA-3535-42EA-ABD0-1538304586AE}"/>
    <cellStyle name="60% - Accent4 2 3 2 3 3" xfId="8078" xr:uid="{F5540FBA-ECBC-4D4B-B7E7-78931902C08F}"/>
    <cellStyle name="60% - Accent4 2 3 2 4" xfId="3978" xr:uid="{5E3DE600-B20D-4DB5-B19D-62C5ABDE86C5}"/>
    <cellStyle name="60% - Accent4 2 3 2 4 2" xfId="9518" xr:uid="{795C78AC-7BC9-4714-BAC7-199DA9CE727F}"/>
    <cellStyle name="60% - Accent4 2 3 2 5" xfId="8076" xr:uid="{70E631ED-FC95-47D2-9597-02E4EB60A6DA}"/>
    <cellStyle name="60% - Accent4 2 3 3" xfId="1887" xr:uid="{A5F69E47-8710-44BA-8D0E-84039D0A93FA}"/>
    <cellStyle name="60% - Accent4 2 3 3 2" xfId="1888" xr:uid="{53B1ACB8-CBFF-4E64-A8BE-FAA813C3FF63}"/>
    <cellStyle name="60% - Accent4 2 3 3 2 2" xfId="5686" xr:uid="{89936FDD-2930-49A6-8299-DC57DCBE52F6}"/>
    <cellStyle name="60% - Accent4 2 3 3 2 2 2" xfId="11225" xr:uid="{21BDB2DC-AC5F-452C-AC8F-CC26C9C733B4}"/>
    <cellStyle name="60% - Accent4 2 3 3 2 3" xfId="8080" xr:uid="{D351C7C7-C00C-4866-86B2-55743CA85EC9}"/>
    <cellStyle name="60% - Accent4 2 3 3 3" xfId="3979" xr:uid="{310E8CA2-B5D5-48F0-8B45-ED410823C387}"/>
    <cellStyle name="60% - Accent4 2 3 3 3 2" xfId="9519" xr:uid="{DDA46FA5-8D8C-4B84-AF3D-699B1F99809C}"/>
    <cellStyle name="60% - Accent4 2 3 3 4" xfId="8079" xr:uid="{505B3E97-5AFD-4B5E-80E3-B87478BC1DB4}"/>
    <cellStyle name="60% - Accent4 2 3 4" xfId="1889" xr:uid="{526352FF-ADF2-4EE4-8657-F11CB92E6E90}"/>
    <cellStyle name="60% - Accent4 2 3 4 2" xfId="1890" xr:uid="{83BC7CE4-1A85-4993-8D2D-0F9128D59F0A}"/>
    <cellStyle name="60% - Accent4 2 3 4 2 2" xfId="5687" xr:uid="{06B14987-1ADD-4EE8-966E-1C002C56AA46}"/>
    <cellStyle name="60% - Accent4 2 3 4 2 2 2" xfId="11226" xr:uid="{99E41A36-54CD-4437-ABBD-00F74D8B7EA0}"/>
    <cellStyle name="60% - Accent4 2 3 4 2 3" xfId="8082" xr:uid="{05E20C7C-8862-4718-9698-10E8D9290767}"/>
    <cellStyle name="60% - Accent4 2 3 4 3" xfId="3980" xr:uid="{93BCECF3-AB7B-41C4-979B-A679CAC6306A}"/>
    <cellStyle name="60% - Accent4 2 3 4 3 2" xfId="9520" xr:uid="{751331B3-7EEF-42D3-9F10-582264E4EBA4}"/>
    <cellStyle name="60% - Accent4 2 3 4 4" xfId="8081" xr:uid="{62D6A25E-C924-49F8-8753-856958EF8EF9}"/>
    <cellStyle name="60% - Accent4 2 3 5" xfId="1891" xr:uid="{C2A5A93D-A64F-402D-B81C-E0F9A8D95FBB}"/>
    <cellStyle name="60% - Accent4 2 3 5 2" xfId="5684" xr:uid="{34D4FCBB-BE3C-47D8-995F-EE1F297706F9}"/>
    <cellStyle name="60% - Accent4 2 3 5 2 2" xfId="11223" xr:uid="{E861291F-9847-49ED-9EB0-4D5C120A4279}"/>
    <cellStyle name="60% - Accent4 2 3 5 3" xfId="8083" xr:uid="{B4DDFDA7-3804-4582-98AC-DCF138D7F41B}"/>
    <cellStyle name="60% - Accent4 2 3 6" xfId="3977" xr:uid="{26E6C6AA-FD62-41C1-885A-FA455421D9AA}"/>
    <cellStyle name="60% - Accent4 2 3 6 2" xfId="9517" xr:uid="{66CB904C-19C9-49FB-8204-1C22FA7E3828}"/>
    <cellStyle name="60% - Accent4 2 3 7" xfId="8075" xr:uid="{C27A9F35-2A6C-4937-BEEC-9751A57DF8E1}"/>
    <cellStyle name="60% - Accent4 3" xfId="1892" xr:uid="{CA68FCE3-FC7E-424D-955F-96D3C6027E74}"/>
    <cellStyle name="60% - Accent4 3 2" xfId="1893" xr:uid="{219BAA2B-BFEE-48F0-B441-B62EE42BCD5F}"/>
    <cellStyle name="60% - Accent4 3 2 2" xfId="1894" xr:uid="{646F4E19-B20D-4C14-882E-2254319F9EFF}"/>
    <cellStyle name="60% - Accent4 3 2 2 2" xfId="1895" xr:uid="{E0F0CED5-B51A-4520-B62B-B12D2C173C62}"/>
    <cellStyle name="60% - Accent4 3 2 2 2 2" xfId="4725" xr:uid="{13A3FD3B-A24C-4F00-A153-E6E59D612D65}"/>
    <cellStyle name="60% - Accent4 3 2 2 2 2 2" xfId="10264" xr:uid="{28BAC46C-A8A2-482D-9901-80875A310F3A}"/>
    <cellStyle name="60% - Accent4 3 2 2 2 3" xfId="8087" xr:uid="{BF5CFD27-CAFD-41EB-9361-23AF31BC8E2A}"/>
    <cellStyle name="60% - Accent4 3 2 2 3" xfId="1896" xr:uid="{04D8D699-4478-4E6A-9B19-95DFD451B6CB}"/>
    <cellStyle name="60% - Accent4 3 2 2 3 2" xfId="5690" xr:uid="{5CC95BDB-C6E8-41AA-BC25-0FAE10EDA0FF}"/>
    <cellStyle name="60% - Accent4 3 2 2 3 2 2" xfId="11229" xr:uid="{AEE06689-6DE5-45A6-9FDD-2A31A450EDAE}"/>
    <cellStyle name="60% - Accent4 3 2 2 3 3" xfId="8088" xr:uid="{9F372907-F2E8-479A-BF69-74A1163E75F2}"/>
    <cellStyle name="60% - Accent4 3 2 2 4" xfId="3983" xr:uid="{090DE8D4-FB8C-43AF-9B47-CB2FD126FC29}"/>
    <cellStyle name="60% - Accent4 3 2 2 4 2" xfId="9523" xr:uid="{D8F35EAB-0422-4693-9D4C-7A83F594FF32}"/>
    <cellStyle name="60% - Accent4 3 2 2 5" xfId="8086" xr:uid="{A2BC7CDF-2119-403C-88CD-4B036102EAED}"/>
    <cellStyle name="60% - Accent4 3 2 3" xfId="1897" xr:uid="{EAA956FB-8238-4354-9412-8F512D288624}"/>
    <cellStyle name="60% - Accent4 3 2 3 2" xfId="1898" xr:uid="{27E10491-0211-46E7-BDDE-151600393E6B}"/>
    <cellStyle name="60% - Accent4 3 2 3 2 2" xfId="4726" xr:uid="{5CDECFE8-6294-49AB-9DAF-7F91B592A880}"/>
    <cellStyle name="60% - Accent4 3 2 3 2 2 2" xfId="10265" xr:uid="{862A9382-6EF3-4626-A12A-5EC01D1F4EDF}"/>
    <cellStyle name="60% - Accent4 3 2 3 2 3" xfId="8090" xr:uid="{6D65539F-647E-462B-AB24-842A9F467411}"/>
    <cellStyle name="60% - Accent4 3 2 3 3" xfId="1899" xr:uid="{AFB56C30-BBFF-4EDC-93BE-C69CCEEA9DD0}"/>
    <cellStyle name="60% - Accent4 3 2 3 3 2" xfId="5691" xr:uid="{B92468B2-FB12-4927-9F0F-39F588FB7D10}"/>
    <cellStyle name="60% - Accent4 3 2 3 3 2 2" xfId="11230" xr:uid="{FB5B0303-D25E-4445-88A6-F7513ABAB55A}"/>
    <cellStyle name="60% - Accent4 3 2 3 3 3" xfId="8091" xr:uid="{BF495AA8-1215-4433-936F-E6B35EA54C6C}"/>
    <cellStyle name="60% - Accent4 3 2 3 4" xfId="3984" xr:uid="{EDD3D028-8A45-4BE2-A744-7B747221448A}"/>
    <cellStyle name="60% - Accent4 3 2 3 4 2" xfId="9524" xr:uid="{5C63E517-C3EE-48E5-849F-17EDB0374152}"/>
    <cellStyle name="60% - Accent4 3 2 3 5" xfId="8089" xr:uid="{A44589FA-F2BC-491C-A77C-69DF27FAFFF6}"/>
    <cellStyle name="60% - Accent4 3 2 4" xfId="1900" xr:uid="{205C5BC3-AE1C-439F-9705-9F46E199C508}"/>
    <cellStyle name="60% - Accent4 3 2 4 2" xfId="1901" xr:uid="{5F5CAD33-9AF6-463D-BCC3-03DFF2E113FF}"/>
    <cellStyle name="60% - Accent4 3 2 4 2 2" xfId="5692" xr:uid="{F572647D-C901-4D04-9E4F-B3928929BBBB}"/>
    <cellStyle name="60% - Accent4 3 2 4 2 2 2" xfId="11231" xr:uid="{FB022507-C7EC-43D0-B996-529A5D4410BA}"/>
    <cellStyle name="60% - Accent4 3 2 4 2 3" xfId="8093" xr:uid="{A664CC20-2DD8-41B7-94D3-2F8026B7E27D}"/>
    <cellStyle name="60% - Accent4 3 2 4 3" xfId="3985" xr:uid="{B85FCB53-D02C-4334-8E31-BB5573242BA1}"/>
    <cellStyle name="60% - Accent4 3 2 4 3 2" xfId="9525" xr:uid="{29978A99-E166-40FA-A43A-3704545158E6}"/>
    <cellStyle name="60% - Accent4 3 2 4 4" xfId="8092" xr:uid="{C77E741F-C697-4945-8960-3B6D6F556820}"/>
    <cellStyle name="60% - Accent4 3 2 5" xfId="1902" xr:uid="{E3432FDF-A141-48FF-A196-12FEB66B2F45}"/>
    <cellStyle name="60% - Accent4 3 2 5 2" xfId="5689" xr:uid="{AB9C611F-F248-4FA0-A8BA-CC0F1E1A159A}"/>
    <cellStyle name="60% - Accent4 3 2 5 2 2" xfId="11228" xr:uid="{B37A9309-1AFF-4701-AAB9-58B683E0B79D}"/>
    <cellStyle name="60% - Accent4 3 2 5 3" xfId="8094" xr:uid="{2D03CBA6-7869-41DF-9A19-802C0AE92982}"/>
    <cellStyle name="60% - Accent4 3 2 6" xfId="3982" xr:uid="{2BF09AF2-1384-4A39-B066-6C02F274E1A7}"/>
    <cellStyle name="60% - Accent4 3 2 6 2" xfId="9522" xr:uid="{EEB8FE2E-3887-4B41-BAD6-98B96E793B85}"/>
    <cellStyle name="60% - Accent4 3 2 7" xfId="8085" xr:uid="{588197E8-92B5-4866-88C6-423590907599}"/>
    <cellStyle name="60% - Accent4 3 3" xfId="1903" xr:uid="{512F9368-E38D-4FD7-9EE0-1DAFDD73AE7B}"/>
    <cellStyle name="60% - Accent4 3 3 2" xfId="1904" xr:uid="{28305873-7369-47F0-AA33-1A1E3B6130C9}"/>
    <cellStyle name="60% - Accent4 3 3 2 2" xfId="1905" xr:uid="{6734A5C6-5244-4F01-9DEE-CBFA781B6F7C}"/>
    <cellStyle name="60% - Accent4 3 3 2 2 2" xfId="5694" xr:uid="{235F9F7D-3FAC-4404-A0DF-E46F4FF37AC8}"/>
    <cellStyle name="60% - Accent4 3 3 2 2 2 2" xfId="11233" xr:uid="{7BFAFFA8-4FBF-4830-8B86-68CADD5E5B39}"/>
    <cellStyle name="60% - Accent4 3 3 2 2 3" xfId="8097" xr:uid="{E118E4A2-F60A-4587-A296-3AEC08DB8DE3}"/>
    <cellStyle name="60% - Accent4 3 3 2 3" xfId="3987" xr:uid="{8AEA4B43-3748-43C0-8B34-42E69E781DAF}"/>
    <cellStyle name="60% - Accent4 3 3 2 3 2" xfId="9527" xr:uid="{BCC5B5D9-6724-4794-950B-F870DECC909D}"/>
    <cellStyle name="60% - Accent4 3 3 2 4" xfId="8096" xr:uid="{DE377FAF-A337-46EF-A8B0-5E7B9DC55438}"/>
    <cellStyle name="60% - Accent4 3 3 3" xfId="1906" xr:uid="{B38EDF60-B04A-46F7-B682-D61E7A417790}"/>
    <cellStyle name="60% - Accent4 3 3 3 2" xfId="1907" xr:uid="{258E87B0-430F-47CB-8109-35A41FB79F57}"/>
    <cellStyle name="60% - Accent4 3 3 3 2 2" xfId="5695" xr:uid="{3AE51611-D068-42BE-9269-8C17D1634E98}"/>
    <cellStyle name="60% - Accent4 3 3 3 2 2 2" xfId="11234" xr:uid="{2DEFD2CF-B1A7-482C-A706-56DB5DE6D3EE}"/>
    <cellStyle name="60% - Accent4 3 3 3 2 3" xfId="8099" xr:uid="{4A695937-61CC-4D4D-A47D-3FC466C9C9BF}"/>
    <cellStyle name="60% - Accent4 3 3 3 3" xfId="3988" xr:uid="{1A4DEB37-84D4-4F2C-86A7-2CB36C5EF944}"/>
    <cellStyle name="60% - Accent4 3 3 3 3 2" xfId="9528" xr:uid="{C6625A94-895B-4A27-ACB3-07D2342903A3}"/>
    <cellStyle name="60% - Accent4 3 3 3 4" xfId="8098" xr:uid="{0D6FD305-5EE4-4DDD-A315-477D704480D5}"/>
    <cellStyle name="60% - Accent4 3 3 4" xfId="1908" xr:uid="{1ECD8882-6E8A-48E2-8B2D-A2720A1D7484}"/>
    <cellStyle name="60% - Accent4 3 3 4 2" xfId="4727" xr:uid="{DEA3630D-4563-4DC3-AE9F-94C0322489E5}"/>
    <cellStyle name="60% - Accent4 3 3 4 2 2" xfId="10266" xr:uid="{2DF77BB2-13B0-4637-8258-12D165EB91F3}"/>
    <cellStyle name="60% - Accent4 3 3 4 3" xfId="8100" xr:uid="{B4CAEA4E-4F8B-4441-BBEF-3B9B3117A1BF}"/>
    <cellStyle name="60% - Accent4 3 3 5" xfId="1909" xr:uid="{66758581-810D-4B75-80C5-BDC930E949D8}"/>
    <cellStyle name="60% - Accent4 3 3 5 2" xfId="5693" xr:uid="{E7CEB328-BB7F-424A-A817-022859E06837}"/>
    <cellStyle name="60% - Accent4 3 3 5 2 2" xfId="11232" xr:uid="{CF8820F7-9226-448E-ABCB-4746B44A17C2}"/>
    <cellStyle name="60% - Accent4 3 3 5 3" xfId="8101" xr:uid="{D21E9C2D-A3E9-479E-A7F6-F08B6EA3CB09}"/>
    <cellStyle name="60% - Accent4 3 3 6" xfId="3986" xr:uid="{FB2E32C5-E9EB-4B7B-AEB1-A2667F195D58}"/>
    <cellStyle name="60% - Accent4 3 3 6 2" xfId="9526" xr:uid="{70E435F4-5B84-4713-82DC-F86BC1BBE1AD}"/>
    <cellStyle name="60% - Accent4 3 3 7" xfId="8095" xr:uid="{B68A6E5F-9441-4290-8CC8-F3168FED71B1}"/>
    <cellStyle name="60% - Accent4 3 4" xfId="1910" xr:uid="{0B157AE0-F84B-42ED-BDE4-1EBFB19519C8}"/>
    <cellStyle name="60% - Accent4 3 4 2" xfId="1911" xr:uid="{7EF86013-310D-4AE3-9CE8-8EDC55BE3E93}"/>
    <cellStyle name="60% - Accent4 3 4 2 2" xfId="4728" xr:uid="{7C919199-6D93-4C07-B8C2-EF5C49930BBF}"/>
    <cellStyle name="60% - Accent4 3 4 2 2 2" xfId="10267" xr:uid="{F7D30E38-E33B-4061-8EF2-ABDC268F162E}"/>
    <cellStyle name="60% - Accent4 3 4 2 3" xfId="8103" xr:uid="{60A0DBAF-7BEA-49D6-B6DF-9E7CA46234F1}"/>
    <cellStyle name="60% - Accent4 3 4 3" xfId="1912" xr:uid="{3AC0525D-B915-4BD6-AF20-DBA869123530}"/>
    <cellStyle name="60% - Accent4 3 4 3 2" xfId="5696" xr:uid="{8330802F-F574-4881-A9AC-59C2E28E16FC}"/>
    <cellStyle name="60% - Accent4 3 4 3 2 2" xfId="11235" xr:uid="{AA458431-486F-4669-A3EF-8A07DC8D5527}"/>
    <cellStyle name="60% - Accent4 3 4 3 3" xfId="8104" xr:uid="{E43F1D08-7DCC-42C6-A2C1-2D06AE9257D2}"/>
    <cellStyle name="60% - Accent4 3 4 4" xfId="3989" xr:uid="{8630FE6D-9C4D-4B3D-8F1D-7AFB13486B8C}"/>
    <cellStyle name="60% - Accent4 3 4 4 2" xfId="9529" xr:uid="{36C9B02F-B8DC-4FCB-AC2C-61CB472A3AEB}"/>
    <cellStyle name="60% - Accent4 3 4 5" xfId="8102" xr:uid="{0F0A3CBA-3929-4354-AC2E-51675BE4AC3A}"/>
    <cellStyle name="60% - Accent4 3 5" xfId="1913" xr:uid="{E0A4048D-6602-488D-8B4A-87F75BBEEB3D}"/>
    <cellStyle name="60% - Accent4 3 5 2" xfId="1914" xr:uid="{1A416BB8-3A97-4B2B-A8B5-28310A0BC4FB}"/>
    <cellStyle name="60% - Accent4 3 5 2 2" xfId="5697" xr:uid="{1DC37A4A-DBD2-4412-97D2-F23AA717892B}"/>
    <cellStyle name="60% - Accent4 3 5 2 2 2" xfId="11236" xr:uid="{E764F7FD-0281-41C0-B0F9-977FBC0B15F0}"/>
    <cellStyle name="60% - Accent4 3 5 2 3" xfId="8106" xr:uid="{A5EFA358-3E08-447C-ADA3-0D4D15C41840}"/>
    <cellStyle name="60% - Accent4 3 5 3" xfId="3990" xr:uid="{7909BB35-9F05-4A41-AC8A-CAC28D77F504}"/>
    <cellStyle name="60% - Accent4 3 5 3 2" xfId="9530" xr:uid="{BF170998-F8F8-4FD0-A88D-4E49758E62CC}"/>
    <cellStyle name="60% - Accent4 3 5 4" xfId="8105" xr:uid="{6F61B058-0A4D-4895-B664-B79B97F58B90}"/>
    <cellStyle name="60% - Accent4 3 6" xfId="1915" xr:uid="{CEF9562A-FCA0-4F9E-A2DF-2333F8EC4A58}"/>
    <cellStyle name="60% - Accent4 3 6 2" xfId="1916" xr:uid="{F921179D-201B-4276-A4E5-B162DD628B8A}"/>
    <cellStyle name="60% - Accent4 3 6 2 2" xfId="5698" xr:uid="{95936C1B-5A35-4BAB-B185-55E580ACBAE6}"/>
    <cellStyle name="60% - Accent4 3 6 2 2 2" xfId="11237" xr:uid="{09E38703-7B03-4D94-A0B2-D0CEC2033864}"/>
    <cellStyle name="60% - Accent4 3 6 2 3" xfId="8108" xr:uid="{D415D975-68EF-41D9-AE61-C3E1D1C0DF9D}"/>
    <cellStyle name="60% - Accent4 3 6 3" xfId="3991" xr:uid="{2A221F67-CCC4-4566-98F4-1B1C8D2B0D12}"/>
    <cellStyle name="60% - Accent4 3 6 3 2" xfId="9531" xr:uid="{CE3598E2-E802-4CE8-A756-9B7F37806809}"/>
    <cellStyle name="60% - Accent4 3 6 4" xfId="8107" xr:uid="{1A676BA6-2955-40D5-98A0-422AE1AEBF7A}"/>
    <cellStyle name="60% - Accent4 3 7" xfId="1917" xr:uid="{105C606C-0400-46D4-A65F-B158ED5AAEEE}"/>
    <cellStyle name="60% - Accent4 3 7 2" xfId="5688" xr:uid="{89492DA7-33F6-4868-B611-4D189A41848C}"/>
    <cellStyle name="60% - Accent4 3 7 2 2" xfId="11227" xr:uid="{35ABB3FE-AEB8-4BAD-9F73-590B69A4238C}"/>
    <cellStyle name="60% - Accent4 3 7 3" xfId="8109" xr:uid="{5DC192AD-BFC2-43CE-A723-B89DE44418FB}"/>
    <cellStyle name="60% - Accent4 3 8" xfId="3981" xr:uid="{C47987F7-4BEF-4500-9C98-9B1F807F0B74}"/>
    <cellStyle name="60% - Accent4 3 8 2" xfId="9521" xr:uid="{2D73A6E5-DBC3-4AC3-9F6F-064AA398A516}"/>
    <cellStyle name="60% - Accent4 3 9" xfId="8084" xr:uid="{E5A337F4-B690-4956-BF3D-91C9F77A70EF}"/>
    <cellStyle name="60% - Accent4 4" xfId="1918" xr:uid="{4D79C9DB-BAF6-431E-B4D1-4A20F5288E13}"/>
    <cellStyle name="60% - Accent4 4 2" xfId="1919" xr:uid="{F6F3015B-B993-4F9E-8379-7CE725FBB81C}"/>
    <cellStyle name="60% - Accent4 4 2 2" xfId="1920" xr:uid="{BE0FB364-0705-41FF-B365-23544A2B6025}"/>
    <cellStyle name="60% - Accent4 4 2 2 2" xfId="5700" xr:uid="{268B0EA7-61F4-4FA5-9415-46703930AECE}"/>
    <cellStyle name="60% - Accent4 4 2 2 2 2" xfId="11239" xr:uid="{E3C81A39-3EE8-4D8A-904F-1DA6F6C9E8A6}"/>
    <cellStyle name="60% - Accent4 4 2 2 3" xfId="8112" xr:uid="{79EC4160-D9A8-40FC-B2F3-EF974E52B61E}"/>
    <cellStyle name="60% - Accent4 4 2 3" xfId="3993" xr:uid="{1A957DCF-7139-4FCD-BDD4-EDA53FD9F41A}"/>
    <cellStyle name="60% - Accent4 4 2 3 2" xfId="9533" xr:uid="{4F30EDDA-8111-463B-8505-8CFEC4665BCA}"/>
    <cellStyle name="60% - Accent4 4 2 4" xfId="8111" xr:uid="{7FB69F9A-D436-4843-9DA4-DC6B7FBD0FA6}"/>
    <cellStyle name="60% - Accent4 4 3" xfId="1921" xr:uid="{8D6C8223-9AC5-44A1-A3A9-5395520B56F8}"/>
    <cellStyle name="60% - Accent4 4 3 2" xfId="1922" xr:uid="{2D3F143E-4971-4F35-B1A7-FE6B5F0B2637}"/>
    <cellStyle name="60% - Accent4 4 3 2 2" xfId="5701" xr:uid="{E04C4167-83A2-48C0-B30F-90564C9EFF39}"/>
    <cellStyle name="60% - Accent4 4 3 2 2 2" xfId="11240" xr:uid="{76751D80-D455-4566-A296-56AD524C37C6}"/>
    <cellStyle name="60% - Accent4 4 3 2 3" xfId="8114" xr:uid="{C27414EC-9E6B-4928-A96D-632BE7166E37}"/>
    <cellStyle name="60% - Accent4 4 3 3" xfId="3994" xr:uid="{7541F345-ABC0-4CF0-87BE-393D0F9E0792}"/>
    <cellStyle name="60% - Accent4 4 3 3 2" xfId="9534" xr:uid="{E3C47676-D95E-496A-B7ED-9462507B42E4}"/>
    <cellStyle name="60% - Accent4 4 3 4" xfId="8113" xr:uid="{A37403CC-07C0-49AD-91D5-D1A809F48EA6}"/>
    <cellStyle name="60% - Accent4 4 4" xfId="1923" xr:uid="{FE1C8200-A958-40EB-8F3C-944FAA4AAED0}"/>
    <cellStyle name="60% - Accent4 4 4 2" xfId="5699" xr:uid="{F33DAD4C-8D2C-42E6-B2F8-436BB66E6BD9}"/>
    <cellStyle name="60% - Accent4 4 4 2 2" xfId="11238" xr:uid="{7ED0358C-C2CC-420A-A995-7A23FC60410E}"/>
    <cellStyle name="60% - Accent4 4 4 3" xfId="8115" xr:uid="{BF7E0CD2-BA37-4F48-902E-57FD44301BE6}"/>
    <cellStyle name="60% - Accent4 4 5" xfId="3992" xr:uid="{81613B98-CD4A-4FF1-809B-AD20DE07F5C6}"/>
    <cellStyle name="60% - Accent4 4 5 2" xfId="9532" xr:uid="{945236B1-DBCF-409A-94A3-2FECFFE9DCA3}"/>
    <cellStyle name="60% - Accent4 4 6" xfId="8110" xr:uid="{0CC89EE9-27DA-40F3-8CF2-FAF9F0F7A5BB}"/>
    <cellStyle name="60% - Accent4 5" xfId="1880" xr:uid="{1BB6098A-F38D-42AC-A284-C264BC32C294}"/>
    <cellStyle name="60% - Accent5 2" xfId="1925" xr:uid="{8234DC69-5F6B-45FC-B26E-C427A8D5D5E6}"/>
    <cellStyle name="60% - Accent5 2 2" xfId="1926" xr:uid="{30DA9A4B-D20A-4181-A814-16641C4ADFCE}"/>
    <cellStyle name="60% - Accent5 2 2 2" xfId="1927" xr:uid="{B6D742BB-3AE3-47E2-9BE3-AA1763A11C79}"/>
    <cellStyle name="60% - Accent5 2 2 2 2" xfId="1928" xr:uid="{5FAD108C-5DB4-4680-BE92-0724BF4BC36D}"/>
    <cellStyle name="60% - Accent5 2 2 2 2 2" xfId="1929" xr:uid="{2090F9DD-9069-4D30-84F9-94CDD03420CE}"/>
    <cellStyle name="60% - Accent5 2 2 2 2 2 2" xfId="5705" xr:uid="{6D5E5290-BD52-4114-9C5B-528B997E9B5D}"/>
    <cellStyle name="60% - Accent5 2 2 2 2 2 2 2" xfId="11244" xr:uid="{0C7572CB-993F-4634-AB32-20364872EDBA}"/>
    <cellStyle name="60% - Accent5 2 2 2 2 2 3" xfId="8120" xr:uid="{9AD97AFC-963D-4F41-93BF-10C944E8BBA5}"/>
    <cellStyle name="60% - Accent5 2 2 2 2 3" xfId="3998" xr:uid="{A066C62A-DD0A-40EB-BC34-8E53F8E3BF33}"/>
    <cellStyle name="60% - Accent5 2 2 2 2 3 2" xfId="9538" xr:uid="{07895726-EE65-44CD-B6BF-51B312F6DCB6}"/>
    <cellStyle name="60% - Accent5 2 2 2 2 4" xfId="8119" xr:uid="{81EA2A28-10EF-470B-A8DA-20C090A93537}"/>
    <cellStyle name="60% - Accent5 2 2 2 3" xfId="1930" xr:uid="{CF2C2842-2BCB-46B7-B767-632EB1430259}"/>
    <cellStyle name="60% - Accent5 2 2 2 3 2" xfId="1931" xr:uid="{0C0ED73D-2E96-40D2-B99B-D25E067EC800}"/>
    <cellStyle name="60% - Accent5 2 2 2 3 2 2" xfId="5706" xr:uid="{4AA9A3ED-1001-447E-824D-A05B4BC37BCA}"/>
    <cellStyle name="60% - Accent5 2 2 2 3 2 2 2" xfId="11245" xr:uid="{94446539-69C5-4778-B58D-BA5B17DC4AAE}"/>
    <cellStyle name="60% - Accent5 2 2 2 3 2 3" xfId="8122" xr:uid="{74C63D19-E6A5-4DC6-9637-B3CD64D5B763}"/>
    <cellStyle name="60% - Accent5 2 2 2 3 3" xfId="3999" xr:uid="{80D1C1C3-89DE-4540-8A43-B725E74F2F7E}"/>
    <cellStyle name="60% - Accent5 2 2 2 3 3 2" xfId="9539" xr:uid="{3F23C40B-AFB4-4736-BF51-442874D6BCE8}"/>
    <cellStyle name="60% - Accent5 2 2 2 3 4" xfId="8121" xr:uid="{4D332EDA-50ED-41D7-9259-6ACC1D20C1B4}"/>
    <cellStyle name="60% - Accent5 2 2 2 4" xfId="1932" xr:uid="{51B39FAF-50E0-4074-8DB7-236DC245E836}"/>
    <cellStyle name="60% - Accent5 2 2 2 4 2" xfId="4729" xr:uid="{C41EC472-D327-45F4-88C3-68147B69E303}"/>
    <cellStyle name="60% - Accent5 2 2 2 4 2 2" xfId="10268" xr:uid="{8F18BD27-9060-4A16-8EF4-CADD8722D232}"/>
    <cellStyle name="60% - Accent5 2 2 2 4 3" xfId="8123" xr:uid="{60628020-B4D7-4F1C-9023-26040F7B9683}"/>
    <cellStyle name="60% - Accent5 2 2 2 5" xfId="1933" xr:uid="{748C17D5-CB9F-4C82-B26A-EF8AD0E32D9D}"/>
    <cellStyle name="60% - Accent5 2 2 2 5 2" xfId="5704" xr:uid="{AD3682E6-5593-4FD0-9061-61F978A06C31}"/>
    <cellStyle name="60% - Accent5 2 2 2 5 2 2" xfId="11243" xr:uid="{D861A30E-5293-4ED1-86E2-A231344B0CB3}"/>
    <cellStyle name="60% - Accent5 2 2 2 5 3" xfId="8124" xr:uid="{25FC44CA-02FF-4CAA-A313-D7256C21216C}"/>
    <cellStyle name="60% - Accent5 2 2 2 6" xfId="3997" xr:uid="{0E19FF89-647F-4DE3-BC32-4708D0BD39E3}"/>
    <cellStyle name="60% - Accent5 2 2 2 6 2" xfId="9537" xr:uid="{8D805D77-884A-4269-97BE-2890CF3B8187}"/>
    <cellStyle name="60% - Accent5 2 2 2 7" xfId="8118" xr:uid="{86850D4E-63DF-4EE9-A246-D57FC1520032}"/>
    <cellStyle name="60% - Accent5 2 2 3" xfId="1934" xr:uid="{C4EED665-2A06-40FD-B06B-9AEC3E662D52}"/>
    <cellStyle name="60% - Accent5 2 2 3 2" xfId="1935" xr:uid="{079683D5-BDE0-460A-A29D-EE024175ECEA}"/>
    <cellStyle name="60% - Accent5 2 2 3 2 2" xfId="4730" xr:uid="{16B04A0A-5C00-4CB0-B1CA-DCEDED315133}"/>
    <cellStyle name="60% - Accent5 2 2 3 2 2 2" xfId="10269" xr:uid="{79C7B0A6-B12D-40E4-A5B5-849A161E333C}"/>
    <cellStyle name="60% - Accent5 2 2 3 2 3" xfId="8126" xr:uid="{5E4B8214-D49D-4DDE-B23C-5C06C3754E88}"/>
    <cellStyle name="60% - Accent5 2 2 3 3" xfId="1936" xr:uid="{1F4ABD6A-E67D-48B6-A232-3D5045ED206F}"/>
    <cellStyle name="60% - Accent5 2 2 3 3 2" xfId="5707" xr:uid="{D07305CF-7348-4966-A991-C8FCDB6BE96A}"/>
    <cellStyle name="60% - Accent5 2 2 3 3 2 2" xfId="11246" xr:uid="{62DB407C-AC7F-4C1A-B0B3-6DA3465F2AA9}"/>
    <cellStyle name="60% - Accent5 2 2 3 3 3" xfId="8127" xr:uid="{5416AAF5-62B6-4DCD-83D9-881CEA2B3B20}"/>
    <cellStyle name="60% - Accent5 2 2 3 4" xfId="4000" xr:uid="{F49F212D-6719-44BF-811B-E412650FE284}"/>
    <cellStyle name="60% - Accent5 2 2 3 4 2" xfId="9540" xr:uid="{2D4662D4-3FDE-4E3D-ACCF-901D5DA98B06}"/>
    <cellStyle name="60% - Accent5 2 2 3 5" xfId="8125" xr:uid="{40247874-3E00-4811-A54C-127DD3809781}"/>
    <cellStyle name="60% - Accent5 2 2 4" xfId="1937" xr:uid="{F0F96F1F-01B0-4B2E-B463-7C4929E0532D}"/>
    <cellStyle name="60% - Accent5 2 2 4 2" xfId="1938" xr:uid="{77C93A9F-211C-4D35-8332-71838DE96418}"/>
    <cellStyle name="60% - Accent5 2 2 4 2 2" xfId="5708" xr:uid="{9FD9F114-01CE-4F74-A8EC-B6D2FCD7A42D}"/>
    <cellStyle name="60% - Accent5 2 2 4 2 2 2" xfId="11247" xr:uid="{8DE578A7-3201-4DF2-AB68-85F9650B1EE2}"/>
    <cellStyle name="60% - Accent5 2 2 4 2 3" xfId="8129" xr:uid="{722CBB2C-28B7-47AE-BB4E-3DCAEB85D4DF}"/>
    <cellStyle name="60% - Accent5 2 2 4 3" xfId="4001" xr:uid="{9E32D847-0E83-40F8-B059-75F201C322F6}"/>
    <cellStyle name="60% - Accent5 2 2 4 3 2" xfId="9541" xr:uid="{C6ABBA27-6995-41F8-A4C5-FA095BDB1414}"/>
    <cellStyle name="60% - Accent5 2 2 4 4" xfId="8128" xr:uid="{539660F2-0711-4899-848D-19D947A30B13}"/>
    <cellStyle name="60% - Accent5 2 2 5" xfId="1939" xr:uid="{771E3227-A30F-46A5-A8C8-9B1F3D81D29F}"/>
    <cellStyle name="60% - Accent5 2 2 5 2" xfId="1940" xr:uid="{C6000C72-7BDA-40FC-B30A-04C04A21BFEF}"/>
    <cellStyle name="60% - Accent5 2 2 5 2 2" xfId="5709" xr:uid="{0F3C2A6B-4495-4379-B8F2-A794516A22A0}"/>
    <cellStyle name="60% - Accent5 2 2 5 2 2 2" xfId="11248" xr:uid="{E5CC88DC-6B31-4078-A4D3-A184BD2A5304}"/>
    <cellStyle name="60% - Accent5 2 2 5 2 3" xfId="8131" xr:uid="{2C6A444D-22BE-45BD-AC05-5B978A9F7EEA}"/>
    <cellStyle name="60% - Accent5 2 2 5 3" xfId="4002" xr:uid="{E26B0DD4-AC5E-49CC-945B-D98EA474931D}"/>
    <cellStyle name="60% - Accent5 2 2 5 3 2" xfId="9542" xr:uid="{7D37E706-532F-4E42-AD9F-A69836F09E74}"/>
    <cellStyle name="60% - Accent5 2 2 5 4" xfId="8130" xr:uid="{C6B6E4E4-2213-4966-B3D9-1B639BBCBE23}"/>
    <cellStyle name="60% - Accent5 2 2 6" xfId="1941" xr:uid="{0B19ADA6-7449-472E-9251-9DE464F63120}"/>
    <cellStyle name="60% - Accent5 2 2 6 2" xfId="5703" xr:uid="{D363D7A5-98A7-4C33-B694-69E8DA9846A3}"/>
    <cellStyle name="60% - Accent5 2 2 6 2 2" xfId="11242" xr:uid="{9A672E26-82CB-413A-A16D-30D52DD995CC}"/>
    <cellStyle name="60% - Accent5 2 2 6 3" xfId="8132" xr:uid="{D2F9E155-2B65-473D-A923-C4D8621C03A9}"/>
    <cellStyle name="60% - Accent5 2 2 7" xfId="3996" xr:uid="{56C63096-E90B-40A7-9DF6-A453624EE69B}"/>
    <cellStyle name="60% - Accent5 2 2 7 2" xfId="9536" xr:uid="{7901A52D-11AE-43FA-80B3-C6EF280D1778}"/>
    <cellStyle name="60% - Accent5 2 2 8" xfId="8117" xr:uid="{7EB9300A-0D01-43BC-9EA7-42CE84F6DD7E}"/>
    <cellStyle name="60% - Accent5 2 3" xfId="1942" xr:uid="{0A54D0F6-6D76-4308-9BFE-96FD4176517D}"/>
    <cellStyle name="60% - Accent5 2 3 2" xfId="1943" xr:uid="{83CF8BBD-E27F-49D9-9591-7B08831E2C6B}"/>
    <cellStyle name="60% - Accent5 2 3 2 2" xfId="1944" xr:uid="{4D1852D1-0D5D-4120-9294-0F039396C8BC}"/>
    <cellStyle name="60% - Accent5 2 3 2 2 2" xfId="5711" xr:uid="{C0E743D3-75DC-485D-82BB-563A6440DF76}"/>
    <cellStyle name="60% - Accent5 2 3 2 2 2 2" xfId="11250" xr:uid="{29E5B045-5597-4776-AB67-053376234899}"/>
    <cellStyle name="60% - Accent5 2 3 2 2 3" xfId="8135" xr:uid="{EB9DADF7-9677-45CE-A36F-AF76DE25EDDC}"/>
    <cellStyle name="60% - Accent5 2 3 2 3" xfId="4004" xr:uid="{7655E104-40DA-4A35-AFDE-F8DEB2495DF0}"/>
    <cellStyle name="60% - Accent5 2 3 2 3 2" xfId="9544" xr:uid="{421E6861-9BE0-4E16-A681-38019C12E5B4}"/>
    <cellStyle name="60% - Accent5 2 3 2 4" xfId="8134" xr:uid="{F50156F2-4EE2-428A-A585-5C9F126FF58A}"/>
    <cellStyle name="60% - Accent5 2 3 3" xfId="1945" xr:uid="{4307AC3A-7045-41CD-AD89-4F18D41DB2CD}"/>
    <cellStyle name="60% - Accent5 2 3 3 2" xfId="1946" xr:uid="{88272AD7-3069-4394-93FA-4BB9AAC4B598}"/>
    <cellStyle name="60% - Accent5 2 3 3 2 2" xfId="5712" xr:uid="{03B3DC15-C0A3-4033-9591-B9339CAB175D}"/>
    <cellStyle name="60% - Accent5 2 3 3 2 2 2" xfId="11251" xr:uid="{9B71F035-EA2B-49E7-9D16-16C31298145A}"/>
    <cellStyle name="60% - Accent5 2 3 3 2 3" xfId="8137" xr:uid="{C5706808-6FC0-4F1D-9C86-43E57AFDB4BB}"/>
    <cellStyle name="60% - Accent5 2 3 3 3" xfId="4005" xr:uid="{55C3A6C7-FC7E-4C7C-9FCD-511EFBBE9113}"/>
    <cellStyle name="60% - Accent5 2 3 3 3 2" xfId="9545" xr:uid="{576E4ED7-ADC7-4DE8-AA71-41702FCDFF8A}"/>
    <cellStyle name="60% - Accent5 2 3 3 4" xfId="8136" xr:uid="{B8A20CB7-C78E-49C9-A043-C62698A297CF}"/>
    <cellStyle name="60% - Accent5 2 3 4" xfId="1947" xr:uid="{976B92AA-3FD2-4934-B435-BB6AE5F443FB}"/>
    <cellStyle name="60% - Accent5 2 3 4 2" xfId="4731" xr:uid="{E8356973-339A-4288-AADD-BB3FA49BED05}"/>
    <cellStyle name="60% - Accent5 2 3 4 2 2" xfId="10270" xr:uid="{AF0303BD-995A-41CD-9359-900B148B3D17}"/>
    <cellStyle name="60% - Accent5 2 3 4 3" xfId="8138" xr:uid="{41D798B1-748F-4A32-B337-16A819BF47ED}"/>
    <cellStyle name="60% - Accent5 2 3 5" xfId="1948" xr:uid="{14DCFAA8-C42D-41C3-9058-C8B7AF0B0E5D}"/>
    <cellStyle name="60% - Accent5 2 3 5 2" xfId="5710" xr:uid="{525B7E70-3C15-4C2E-9304-706C8945008A}"/>
    <cellStyle name="60% - Accent5 2 3 5 2 2" xfId="11249" xr:uid="{622FB968-9370-472B-9AB8-C0B6D3D1FD73}"/>
    <cellStyle name="60% - Accent5 2 3 5 3" xfId="8139" xr:uid="{195A34E0-1622-448A-95EE-2C9D6947D3B0}"/>
    <cellStyle name="60% - Accent5 2 3 6" xfId="4003" xr:uid="{963CD616-DFE7-49C3-9F3E-C5F2C2538458}"/>
    <cellStyle name="60% - Accent5 2 3 6 2" xfId="9543" xr:uid="{CBB4F640-AEA9-407D-9F0D-0FF7D18BF000}"/>
    <cellStyle name="60% - Accent5 2 3 7" xfId="8133" xr:uid="{68812015-55B9-440B-94D3-F158C63DB9C0}"/>
    <cellStyle name="60% - Accent5 2 4" xfId="1949" xr:uid="{2C67B3CF-ED01-494A-B64F-04A0219A92D2}"/>
    <cellStyle name="60% - Accent5 2 4 2" xfId="1950" xr:uid="{FA412AF4-1799-4807-BF51-B77C6CDB45A1}"/>
    <cellStyle name="60% - Accent5 2 4 2 2" xfId="4732" xr:uid="{08452D08-8726-4F21-8F09-12BFE0E6C0A6}"/>
    <cellStyle name="60% - Accent5 2 4 2 2 2" xfId="10271" xr:uid="{8004CD8B-DF8E-484D-9E24-DE4F335BFCC4}"/>
    <cellStyle name="60% - Accent5 2 4 2 3" xfId="8141" xr:uid="{65486BD1-80DA-41E4-8C64-7F2BEDCD4418}"/>
    <cellStyle name="60% - Accent5 2 4 3" xfId="1951" xr:uid="{200A224B-B852-43FF-8700-88A92F516802}"/>
    <cellStyle name="60% - Accent5 2 4 3 2" xfId="5713" xr:uid="{3EB9A171-33A3-406A-B708-B1D25B0E0DBC}"/>
    <cellStyle name="60% - Accent5 2 4 3 2 2" xfId="11252" xr:uid="{B5F2B919-99E7-403A-9A82-D49E6C9FC161}"/>
    <cellStyle name="60% - Accent5 2 4 3 3" xfId="8142" xr:uid="{EFD34446-330D-4DAB-BD21-C58157212C9C}"/>
    <cellStyle name="60% - Accent5 2 4 4" xfId="4006" xr:uid="{992EA386-EB83-4C5E-BBB4-8A043ED2783D}"/>
    <cellStyle name="60% - Accent5 2 4 4 2" xfId="9546" xr:uid="{5F52596C-2FD7-4639-BD65-135FAC3A99A8}"/>
    <cellStyle name="60% - Accent5 2 4 5" xfId="8140" xr:uid="{851DD506-B7FC-47EF-BCC7-38ED6802F438}"/>
    <cellStyle name="60% - Accent5 2 5" xfId="1952" xr:uid="{CD062DBA-4778-4CFF-B544-97CC6E590E77}"/>
    <cellStyle name="60% - Accent5 2 5 2" xfId="1953" xr:uid="{F554E2C5-3942-46A6-9513-975A82AE71EC}"/>
    <cellStyle name="60% - Accent5 2 5 2 2" xfId="5714" xr:uid="{1899864D-BE4F-474D-AF57-C19C30B599FC}"/>
    <cellStyle name="60% - Accent5 2 5 2 2 2" xfId="11253" xr:uid="{7DB8449A-0A8B-441D-99A4-51C3BB5D3BA5}"/>
    <cellStyle name="60% - Accent5 2 5 2 3" xfId="8144" xr:uid="{8B6AD7D8-4C2C-4D33-90C4-8E97A73DDE6F}"/>
    <cellStyle name="60% - Accent5 2 5 3" xfId="4007" xr:uid="{4915B93C-B090-4696-9080-10D4C9C9F9DD}"/>
    <cellStyle name="60% - Accent5 2 5 3 2" xfId="9547" xr:uid="{91AF5BE7-A934-4C90-A6A4-A5B60A5EC11D}"/>
    <cellStyle name="60% - Accent5 2 5 4" xfId="8143" xr:uid="{89CAA1BF-CD73-4215-97B8-36959E54CCE7}"/>
    <cellStyle name="60% - Accent5 2 6" xfId="1954" xr:uid="{1573AFFC-7DC4-4CB9-A687-4F91484ADB86}"/>
    <cellStyle name="60% - Accent5 2 6 2" xfId="1955" xr:uid="{6C235D4A-736A-4B51-9848-24C1E07CC7F1}"/>
    <cellStyle name="60% - Accent5 2 6 2 2" xfId="5715" xr:uid="{1B7B9C6D-785C-401D-B847-F7CFD7D471DF}"/>
    <cellStyle name="60% - Accent5 2 6 2 2 2" xfId="11254" xr:uid="{0641391E-C664-473F-A4C8-37BEE4598033}"/>
    <cellStyle name="60% - Accent5 2 6 2 3" xfId="8146" xr:uid="{22FD311B-1CB1-4415-8BC2-F9934490E137}"/>
    <cellStyle name="60% - Accent5 2 6 3" xfId="4008" xr:uid="{2EA38F95-2200-4843-9D0A-9E268CBAD8F7}"/>
    <cellStyle name="60% - Accent5 2 6 3 2" xfId="9548" xr:uid="{BFD2C71D-CD84-4B96-B70D-F0694CFEB7AA}"/>
    <cellStyle name="60% - Accent5 2 6 4" xfId="8145" xr:uid="{375E7D75-26BD-405E-B6F7-070AE21E0EEE}"/>
    <cellStyle name="60% - Accent5 2 7" xfId="1956" xr:uid="{12AB39E7-9499-4EFA-BD10-B8CEC419A36A}"/>
    <cellStyle name="60% - Accent5 2 7 2" xfId="5702" xr:uid="{7DA30826-58E5-4904-BAF6-A89FE2E9121D}"/>
    <cellStyle name="60% - Accent5 2 7 2 2" xfId="11241" xr:uid="{ECD376A5-AF0D-4D4A-81EA-598B392D554F}"/>
    <cellStyle name="60% - Accent5 2 7 3" xfId="8147" xr:uid="{01E274F1-613D-49F8-84B6-BF023F8711C0}"/>
    <cellStyle name="60% - Accent5 2 8" xfId="3995" xr:uid="{99D33936-7D90-45AB-B1E6-4AC2A1B4524E}"/>
    <cellStyle name="60% - Accent5 2 8 2" xfId="9535" xr:uid="{03F066B6-0FA9-4900-9D69-6C73FF7FA777}"/>
    <cellStyle name="60% - Accent5 2 9" xfId="8116" xr:uid="{9ECAB1B3-4B80-47E5-9BC4-AA9045990778}"/>
    <cellStyle name="60% - Accent5 3" xfId="1957" xr:uid="{3C0F2742-765C-4370-B1D1-0BEDE8674102}"/>
    <cellStyle name="60% - Accent5 3 2" xfId="1958" xr:uid="{45D8C7A6-1207-4646-9744-63A4A911F545}"/>
    <cellStyle name="60% - Accent5 3 2 2" xfId="1959" xr:uid="{4FEFF351-FE5D-44D1-8B72-64A105F0A574}"/>
    <cellStyle name="60% - Accent5 3 2 2 2" xfId="4733" xr:uid="{2F4A916C-A227-4CD3-9354-0FA7DCA4AE27}"/>
    <cellStyle name="60% - Accent5 3 2 2 2 2" xfId="10272" xr:uid="{13EEED8E-5B72-4B16-8080-8DAFBD8648F5}"/>
    <cellStyle name="60% - Accent5 3 2 2 3" xfId="8150" xr:uid="{4D3BB7B1-724D-41B3-A6B1-117F0DAE40D2}"/>
    <cellStyle name="60% - Accent5 3 2 3" xfId="1960" xr:uid="{C6EF1613-80F1-4398-BCAB-74D1B0317A57}"/>
    <cellStyle name="60% - Accent5 3 2 3 2" xfId="5717" xr:uid="{C74DB63D-09BD-4B30-BF9E-394ACF739284}"/>
    <cellStyle name="60% - Accent5 3 2 3 2 2" xfId="11256" xr:uid="{0C7741CF-C6F1-4321-9E1B-20AA9CEACC1C}"/>
    <cellStyle name="60% - Accent5 3 2 3 3" xfId="8151" xr:uid="{E126458B-6C19-4972-A217-5DEAC30F7230}"/>
    <cellStyle name="60% - Accent5 3 2 4" xfId="4010" xr:uid="{359189F7-5977-4C3A-A454-3458D5756BD5}"/>
    <cellStyle name="60% - Accent5 3 2 4 2" xfId="9550" xr:uid="{7BEB2D22-D95B-4F8C-BAE7-6650BB4B1FDF}"/>
    <cellStyle name="60% - Accent5 3 2 5" xfId="8149" xr:uid="{FA58964F-5FA9-40A2-9523-2D48684DEC8C}"/>
    <cellStyle name="60% - Accent5 3 3" xfId="1961" xr:uid="{C77C67D3-BCDF-4D0F-B819-ED80FDDDA2C1}"/>
    <cellStyle name="60% - Accent5 3 3 2" xfId="1962" xr:uid="{CCD9CFD5-9E90-4EA0-9F58-9636B35BB9A5}"/>
    <cellStyle name="60% - Accent5 3 3 2 2" xfId="4734" xr:uid="{2C594744-411C-48C6-9ABD-205E354BF312}"/>
    <cellStyle name="60% - Accent5 3 3 2 2 2" xfId="10273" xr:uid="{64F577F1-CAE0-4650-BABF-8F6FD66DFA39}"/>
    <cellStyle name="60% - Accent5 3 3 2 3" xfId="8153" xr:uid="{E648B77D-927B-417F-8956-50E7A338733B}"/>
    <cellStyle name="60% - Accent5 3 3 3" xfId="1963" xr:uid="{099BDAAC-DD76-4DB0-8AA3-4E1D30460B9F}"/>
    <cellStyle name="60% - Accent5 3 3 3 2" xfId="5718" xr:uid="{13048F72-EBC8-463B-B698-DA6159C313FF}"/>
    <cellStyle name="60% - Accent5 3 3 3 2 2" xfId="11257" xr:uid="{441B52A0-FD77-4B7B-9192-1BFF564659C4}"/>
    <cellStyle name="60% - Accent5 3 3 3 3" xfId="8154" xr:uid="{AC03FB10-8829-4C76-853C-2D9865EEA46B}"/>
    <cellStyle name="60% - Accent5 3 3 4" xfId="4011" xr:uid="{1F28D440-46B0-4193-B10B-379CB43AD746}"/>
    <cellStyle name="60% - Accent5 3 3 4 2" xfId="9551" xr:uid="{F184D4B5-6BD1-4199-8B11-7CBDF2E06497}"/>
    <cellStyle name="60% - Accent5 3 3 5" xfId="8152" xr:uid="{DC9A70F1-1EE5-4AFC-8F1B-EDAE1C23466E}"/>
    <cellStyle name="60% - Accent5 3 4" xfId="1964" xr:uid="{9243D4D2-5D2B-4CB5-B60D-DAC45548E432}"/>
    <cellStyle name="60% - Accent5 3 4 2" xfId="1965" xr:uid="{BAB954ED-FF3D-49FF-957F-499BC828157D}"/>
    <cellStyle name="60% - Accent5 3 4 2 2" xfId="5719" xr:uid="{749D95A9-B805-4B57-B44C-4C73D59CA5AB}"/>
    <cellStyle name="60% - Accent5 3 4 2 2 2" xfId="11258" xr:uid="{28ECD014-82C0-4904-8D28-DC4ED6309AC3}"/>
    <cellStyle name="60% - Accent5 3 4 2 3" xfId="8156" xr:uid="{8F7438A3-9617-4106-990D-A8787EBC2011}"/>
    <cellStyle name="60% - Accent5 3 4 3" xfId="4012" xr:uid="{4C69DE8C-4FFA-4016-97A6-E71213D8588C}"/>
    <cellStyle name="60% - Accent5 3 4 3 2" xfId="9552" xr:uid="{8451C99D-B0FC-4A86-9D87-184BA3F943C9}"/>
    <cellStyle name="60% - Accent5 3 4 4" xfId="8155" xr:uid="{6625385C-E569-4BB4-B21E-B5B99253C049}"/>
    <cellStyle name="60% - Accent5 3 5" xfId="1966" xr:uid="{1E4AF22C-945F-4213-8D7D-04F54A9ED20C}"/>
    <cellStyle name="60% - Accent5 3 5 2" xfId="5716" xr:uid="{E8778117-A9F7-45AE-BDC2-FEB2ACA95618}"/>
    <cellStyle name="60% - Accent5 3 5 2 2" xfId="11255" xr:uid="{D2012059-3B14-4C25-A727-DA7E363803B4}"/>
    <cellStyle name="60% - Accent5 3 5 3" xfId="8157" xr:uid="{A4902BB5-0A89-4739-98CE-898FCC6C7226}"/>
    <cellStyle name="60% - Accent5 3 6" xfId="4009" xr:uid="{CE3ECBDE-D228-4DA3-A0C1-D860B576BAA9}"/>
    <cellStyle name="60% - Accent5 3 6 2" xfId="9549" xr:uid="{7BC9F0B4-31C4-4F54-9A4F-368821F14EED}"/>
    <cellStyle name="60% - Accent5 3 7" xfId="8148" xr:uid="{AB54DD4C-8A50-4511-9E3A-081BE6F55A7D}"/>
    <cellStyle name="60% - Accent5 4" xfId="1967" xr:uid="{62C355B1-617F-49D8-8213-1611B12FEC03}"/>
    <cellStyle name="60% - Accent5 4 2" xfId="1968" xr:uid="{E6565CDA-8F5C-46BE-A50A-6A31562334A9}"/>
    <cellStyle name="60% - Accent5 4 2 2" xfId="1969" xr:uid="{72972336-D113-4B30-9FD6-E082C6832DAD}"/>
    <cellStyle name="60% - Accent5 4 2 2 2" xfId="5721" xr:uid="{0594189F-2410-4E2B-9F37-D81A6CBAD5FB}"/>
    <cellStyle name="60% - Accent5 4 2 2 2 2" xfId="11260" xr:uid="{D20CDA7D-46E6-470D-87E9-79E30BD96762}"/>
    <cellStyle name="60% - Accent5 4 2 2 3" xfId="8160" xr:uid="{831952EE-C903-4BA6-83AC-5213F704119C}"/>
    <cellStyle name="60% - Accent5 4 2 3" xfId="4014" xr:uid="{D886DDCB-790F-4D97-AA96-453676CED3AE}"/>
    <cellStyle name="60% - Accent5 4 2 3 2" xfId="9554" xr:uid="{9627EE7B-5EB0-4FC7-AA4C-D87BDC780419}"/>
    <cellStyle name="60% - Accent5 4 2 4" xfId="8159" xr:uid="{240442D8-792F-4741-B775-87947C3D3732}"/>
    <cellStyle name="60% - Accent5 4 3" xfId="1970" xr:uid="{341F19D7-10B1-4887-9DBD-32A413F42E01}"/>
    <cellStyle name="60% - Accent5 4 3 2" xfId="1971" xr:uid="{689D2547-2D77-477E-9966-3548B98DC7A4}"/>
    <cellStyle name="60% - Accent5 4 3 2 2" xfId="5722" xr:uid="{61CD277B-994A-48AC-B3E2-40A917FB968D}"/>
    <cellStyle name="60% - Accent5 4 3 2 2 2" xfId="11261" xr:uid="{D667EE58-8A6A-434B-8D5E-5DE78C6C52E8}"/>
    <cellStyle name="60% - Accent5 4 3 2 3" xfId="8162" xr:uid="{5C5BB356-8B66-4604-A051-EA4253E0C567}"/>
    <cellStyle name="60% - Accent5 4 3 3" xfId="4015" xr:uid="{03AA484E-49D4-475F-93ED-739F6A63C473}"/>
    <cellStyle name="60% - Accent5 4 3 3 2" xfId="9555" xr:uid="{E5F4D4C0-87F6-4B18-AC1E-8BBB93088648}"/>
    <cellStyle name="60% - Accent5 4 3 4" xfId="8161" xr:uid="{12BCE143-23BB-476D-A396-B773814D5658}"/>
    <cellStyle name="60% - Accent5 4 4" xfId="1972" xr:uid="{2D31391A-8CD2-4A68-A9AE-FAB62D15DB88}"/>
    <cellStyle name="60% - Accent5 4 4 2" xfId="5720" xr:uid="{DFA92D89-9CC5-4376-B4BA-4404AAB15E3F}"/>
    <cellStyle name="60% - Accent5 4 4 2 2" xfId="11259" xr:uid="{517B0743-920D-466C-9AE4-F12B6F9F501D}"/>
    <cellStyle name="60% - Accent5 4 4 3" xfId="8163" xr:uid="{BB526B93-1A94-4E27-B38C-EAD47648F7F2}"/>
    <cellStyle name="60% - Accent5 4 5" xfId="4013" xr:uid="{995D62EB-0AE2-49BE-AC3E-48DB8DD10847}"/>
    <cellStyle name="60% - Accent5 4 5 2" xfId="9553" xr:uid="{19867024-C3CE-4CA8-AA39-A2A3C0320488}"/>
    <cellStyle name="60% - Accent5 4 6" xfId="8158" xr:uid="{7849C2F6-D887-4338-8F82-8623837A8759}"/>
    <cellStyle name="60% - Accent5 5" xfId="6219" xr:uid="{6638AABE-FDDE-4F25-A7EA-A6171361A020}"/>
    <cellStyle name="60% - Accent5 6" xfId="1924" xr:uid="{D2AA5389-A479-4B33-83D5-E0EC4CC86013}"/>
    <cellStyle name="60% - Accent6 2" xfId="1974" xr:uid="{E8C6DAA5-9793-4639-958C-0C87BB02F350}"/>
    <cellStyle name="60% - Accent6 2 2" xfId="1975" xr:uid="{6DF7F4E0-AC2F-4E7B-9B57-9C7E71C809C9}"/>
    <cellStyle name="60% - Accent6 2 3" xfId="1976" xr:uid="{DA0EBC4F-BD5A-4F3A-8CAD-03F8FE59D35E}"/>
    <cellStyle name="60% - Accent6 2 3 2" xfId="1977" xr:uid="{C883FA0B-D093-4232-924D-141F99E47323}"/>
    <cellStyle name="60% - Accent6 2 3 2 2" xfId="1978" xr:uid="{F6B4D6D2-FC1C-4361-870B-6B3469566566}"/>
    <cellStyle name="60% - Accent6 2 3 2 2 2" xfId="4735" xr:uid="{211F1A27-6989-4EFF-826F-0069CBDC0D4E}"/>
    <cellStyle name="60% - Accent6 2 3 2 2 2 2" xfId="10274" xr:uid="{D108A5E6-A837-4F0E-AE93-44C87627433D}"/>
    <cellStyle name="60% - Accent6 2 3 2 2 3" xfId="8166" xr:uid="{EF0ACAD5-2B6F-40E9-A720-989DDA265557}"/>
    <cellStyle name="60% - Accent6 2 3 2 3" xfId="1979" xr:uid="{A695DA9E-8050-4323-A2B5-87C7DA83922C}"/>
    <cellStyle name="60% - Accent6 2 3 2 3 2" xfId="5724" xr:uid="{69AC4787-2002-48C3-A5F5-3EF1DE871E7D}"/>
    <cellStyle name="60% - Accent6 2 3 2 3 2 2" xfId="11263" xr:uid="{4CA1D29F-EEDD-4849-834B-9014A0851030}"/>
    <cellStyle name="60% - Accent6 2 3 2 3 3" xfId="8167" xr:uid="{1E25DA6D-E99C-41F5-AB56-73C84017F3BA}"/>
    <cellStyle name="60% - Accent6 2 3 2 4" xfId="4017" xr:uid="{29357EB3-3E81-4217-ABB2-1CB8863E4B16}"/>
    <cellStyle name="60% - Accent6 2 3 2 4 2" xfId="9557" xr:uid="{8619496F-74C7-43F9-A326-4DFC6DB4951C}"/>
    <cellStyle name="60% - Accent6 2 3 2 5" xfId="8165" xr:uid="{C424CBCB-E40D-448B-9A5A-F9920686F170}"/>
    <cellStyle name="60% - Accent6 2 3 3" xfId="1980" xr:uid="{42E6812E-E640-4936-9A0D-C38BAC4F1F7D}"/>
    <cellStyle name="60% - Accent6 2 3 3 2" xfId="1981" xr:uid="{7974AEBF-DD66-4F9F-8C6B-3E4A80C57D9D}"/>
    <cellStyle name="60% - Accent6 2 3 3 2 2" xfId="5725" xr:uid="{EECD2A08-B5D2-445E-B1E0-689DCCA5ACDE}"/>
    <cellStyle name="60% - Accent6 2 3 3 2 2 2" xfId="11264" xr:uid="{1B0F00F5-12BA-4648-8BC3-EBB765304243}"/>
    <cellStyle name="60% - Accent6 2 3 3 2 3" xfId="8169" xr:uid="{CC4D4904-DFCE-4A20-85D0-CF1D85F7E810}"/>
    <cellStyle name="60% - Accent6 2 3 3 3" xfId="4018" xr:uid="{90090295-FEEA-4F23-AE64-ABD7AB038521}"/>
    <cellStyle name="60% - Accent6 2 3 3 3 2" xfId="9558" xr:uid="{EA68FFE1-ACA3-4A50-BAA6-092C0A5A74E4}"/>
    <cellStyle name="60% - Accent6 2 3 3 4" xfId="8168" xr:uid="{1259B3EE-EDB7-4F59-B541-22370D2883EC}"/>
    <cellStyle name="60% - Accent6 2 3 4" xfId="1982" xr:uid="{AEE71167-B136-4AEF-AB63-BDBC4C3C5124}"/>
    <cellStyle name="60% - Accent6 2 3 4 2" xfId="1983" xr:uid="{5654E7E1-2DB7-4C83-8147-03687172BF36}"/>
    <cellStyle name="60% - Accent6 2 3 4 2 2" xfId="5726" xr:uid="{5A634EB2-5727-4435-8BB8-50DF707DFC8E}"/>
    <cellStyle name="60% - Accent6 2 3 4 2 2 2" xfId="11265" xr:uid="{9FFCA1AE-0661-44BC-9F94-D4CD2E41C31C}"/>
    <cellStyle name="60% - Accent6 2 3 4 2 3" xfId="8171" xr:uid="{46D33B81-11C7-4746-8C30-DC355847AE95}"/>
    <cellStyle name="60% - Accent6 2 3 4 3" xfId="4019" xr:uid="{2377A3C4-31A3-46F4-8651-AB356DEAF588}"/>
    <cellStyle name="60% - Accent6 2 3 4 3 2" xfId="9559" xr:uid="{03825091-79F5-406B-9C9B-5700AE4BA6B6}"/>
    <cellStyle name="60% - Accent6 2 3 4 4" xfId="8170" xr:uid="{9AFEAB90-A0B4-4FDD-995A-B30809EEF58B}"/>
    <cellStyle name="60% - Accent6 2 3 5" xfId="1984" xr:uid="{8510684A-4F36-4692-88DA-D2277B7A894B}"/>
    <cellStyle name="60% - Accent6 2 3 5 2" xfId="5723" xr:uid="{833FE6DB-E5DD-4552-A831-00A62B4A3511}"/>
    <cellStyle name="60% - Accent6 2 3 5 2 2" xfId="11262" xr:uid="{0B1A2590-4C3F-441B-A9B8-5A5087277A79}"/>
    <cellStyle name="60% - Accent6 2 3 5 3" xfId="8172" xr:uid="{AB95713C-C5C1-42F8-BDC5-B14C93C98E15}"/>
    <cellStyle name="60% - Accent6 2 3 6" xfId="4016" xr:uid="{0FA5414E-12C5-44F1-9B58-55648F15D992}"/>
    <cellStyle name="60% - Accent6 2 3 6 2" xfId="9556" xr:uid="{3E826A78-C3B6-431A-9301-47BAB7798C8F}"/>
    <cellStyle name="60% - Accent6 2 3 7" xfId="8164" xr:uid="{4CB1617E-54B0-4706-8C7F-DE16F0F895C7}"/>
    <cellStyle name="60% - Accent6 3" xfId="1985" xr:uid="{6766B0DD-700E-48EC-8231-9AB448EFC48E}"/>
    <cellStyle name="60% - Accent6 3 2" xfId="1986" xr:uid="{D4940A10-AAD1-4FE6-8E0B-77260A5BDE28}"/>
    <cellStyle name="60% - Accent6 3 2 2" xfId="1987" xr:uid="{170C907E-CBC6-426F-B69B-539989E7C810}"/>
    <cellStyle name="60% - Accent6 3 2 2 2" xfId="1988" xr:uid="{CD238C78-E5DA-4549-9351-ADC9B4BDEB3B}"/>
    <cellStyle name="60% - Accent6 3 2 2 2 2" xfId="4736" xr:uid="{A05E6F32-4973-4E2D-9B48-25AEB993AA71}"/>
    <cellStyle name="60% - Accent6 3 2 2 2 2 2" xfId="10275" xr:uid="{D19A52DC-F895-495D-BA1B-776925574C1A}"/>
    <cellStyle name="60% - Accent6 3 2 2 2 3" xfId="8176" xr:uid="{A9321933-24DC-45FB-B4E6-2B3B574EBA93}"/>
    <cellStyle name="60% - Accent6 3 2 2 3" xfId="1989" xr:uid="{7F45B895-0D94-4A93-A976-C0FF6A86ACF7}"/>
    <cellStyle name="60% - Accent6 3 2 2 3 2" xfId="5729" xr:uid="{28966249-E8BF-408B-BD17-D9AB13798325}"/>
    <cellStyle name="60% - Accent6 3 2 2 3 2 2" xfId="11268" xr:uid="{1C193E15-03E2-4DBD-8466-A6C6569F17EB}"/>
    <cellStyle name="60% - Accent6 3 2 2 3 3" xfId="8177" xr:uid="{BBCBD6F2-D9A3-49FB-AA7D-8776079E84AF}"/>
    <cellStyle name="60% - Accent6 3 2 2 4" xfId="4022" xr:uid="{3A9C648E-466C-4A80-BC60-142ECC13C9E5}"/>
    <cellStyle name="60% - Accent6 3 2 2 4 2" xfId="9562" xr:uid="{6B29D941-EE51-4990-86D2-825C9410C46B}"/>
    <cellStyle name="60% - Accent6 3 2 2 5" xfId="8175" xr:uid="{AF57A7EE-9E39-41B8-AFD1-D78396D75261}"/>
    <cellStyle name="60% - Accent6 3 2 3" xfId="1990" xr:uid="{DDF96222-90F2-424F-A876-49D3A97D91F6}"/>
    <cellStyle name="60% - Accent6 3 2 3 2" xfId="1991" xr:uid="{90B64746-5E9F-4ED0-B213-D2D6B4428785}"/>
    <cellStyle name="60% - Accent6 3 2 3 2 2" xfId="4737" xr:uid="{25790D99-B91F-4447-B962-9C5E754323EE}"/>
    <cellStyle name="60% - Accent6 3 2 3 2 2 2" xfId="10276" xr:uid="{B0115AF1-E820-4D44-AB42-76D2D6887EAF}"/>
    <cellStyle name="60% - Accent6 3 2 3 2 3" xfId="8179" xr:uid="{3C9E2C9C-BD7F-4B45-A9B4-4C00AB01447A}"/>
    <cellStyle name="60% - Accent6 3 2 3 3" xfId="1992" xr:uid="{0D416D21-4FA2-4350-B260-39EBF09E2C42}"/>
    <cellStyle name="60% - Accent6 3 2 3 3 2" xfId="5730" xr:uid="{C0454F7D-0A5A-4D2C-B267-D92B9F9B2420}"/>
    <cellStyle name="60% - Accent6 3 2 3 3 2 2" xfId="11269" xr:uid="{9FEFC557-2CFE-4E6B-8C91-84E7F0033678}"/>
    <cellStyle name="60% - Accent6 3 2 3 3 3" xfId="8180" xr:uid="{1A7A1450-A3B6-445D-AB98-03EA279F3001}"/>
    <cellStyle name="60% - Accent6 3 2 3 4" xfId="4023" xr:uid="{DFC4E637-C0FB-42B5-9342-2794C8ED28CD}"/>
    <cellStyle name="60% - Accent6 3 2 3 4 2" xfId="9563" xr:uid="{A5F8A047-2DD3-4C29-9DEB-4F7CD0AA6F0B}"/>
    <cellStyle name="60% - Accent6 3 2 3 5" xfId="8178" xr:uid="{23328C72-3C8E-40D6-B22C-BB965AA162DF}"/>
    <cellStyle name="60% - Accent6 3 2 4" xfId="1993" xr:uid="{BD3B7B0B-15F0-43DE-8225-F7A4F374DE70}"/>
    <cellStyle name="60% - Accent6 3 2 4 2" xfId="1994" xr:uid="{8E660B54-72BF-432E-A4E1-F17DB0BF8E06}"/>
    <cellStyle name="60% - Accent6 3 2 4 2 2" xfId="5731" xr:uid="{18C0594F-EFF6-42DD-AF2F-649FDBA02E5C}"/>
    <cellStyle name="60% - Accent6 3 2 4 2 2 2" xfId="11270" xr:uid="{275CA09F-C81C-43D5-996C-1CF75A59F1D0}"/>
    <cellStyle name="60% - Accent6 3 2 4 2 3" xfId="8182" xr:uid="{24F0F7BB-A168-4200-A348-CD03881C320B}"/>
    <cellStyle name="60% - Accent6 3 2 4 3" xfId="4024" xr:uid="{D59D3FEF-5310-4FD5-9119-2DE6EF419F9F}"/>
    <cellStyle name="60% - Accent6 3 2 4 3 2" xfId="9564" xr:uid="{6678877B-146E-4A99-A951-35F2AAF6D1E8}"/>
    <cellStyle name="60% - Accent6 3 2 4 4" xfId="8181" xr:uid="{6222B29E-BEAE-485A-8FD7-09EABE0F1942}"/>
    <cellStyle name="60% - Accent6 3 2 5" xfId="1995" xr:uid="{3EEE2E03-6E75-4D14-B521-9FA6C2417B5E}"/>
    <cellStyle name="60% - Accent6 3 2 5 2" xfId="5728" xr:uid="{0516A225-2E78-4BDF-9401-DA61BD75279E}"/>
    <cellStyle name="60% - Accent6 3 2 5 2 2" xfId="11267" xr:uid="{042BB55A-625D-4C33-881A-C3F44C63D0B6}"/>
    <cellStyle name="60% - Accent6 3 2 5 3" xfId="8183" xr:uid="{982101B8-3164-43AA-82CD-F1B292B138D8}"/>
    <cellStyle name="60% - Accent6 3 2 6" xfId="4021" xr:uid="{AF7FFF0E-4419-4155-97AF-FC54A363AA11}"/>
    <cellStyle name="60% - Accent6 3 2 6 2" xfId="9561" xr:uid="{5249AC49-7422-4224-B30E-DCE4F5E4B705}"/>
    <cellStyle name="60% - Accent6 3 2 7" xfId="8174" xr:uid="{E7B3303F-7837-43FF-B172-5FE2D76718C6}"/>
    <cellStyle name="60% - Accent6 3 3" xfId="1996" xr:uid="{0838BD61-E4B3-468C-85BC-31837E4AD73E}"/>
    <cellStyle name="60% - Accent6 3 3 2" xfId="1997" xr:uid="{3A8BF941-2F31-4958-8A8B-8A7C9BC3D81F}"/>
    <cellStyle name="60% - Accent6 3 3 2 2" xfId="1998" xr:uid="{9D5E158E-E98B-4E5C-AA66-7ACEC72D4B4E}"/>
    <cellStyle name="60% - Accent6 3 3 2 2 2" xfId="5733" xr:uid="{381026D9-1F98-4FE8-8EAE-FE7AD9836471}"/>
    <cellStyle name="60% - Accent6 3 3 2 2 2 2" xfId="11272" xr:uid="{F459D04C-A2E7-47E2-A52B-4BDFDF78CA91}"/>
    <cellStyle name="60% - Accent6 3 3 2 2 3" xfId="8186" xr:uid="{99E49379-A04D-450E-B611-EACF373D25FB}"/>
    <cellStyle name="60% - Accent6 3 3 2 3" xfId="4026" xr:uid="{34266F08-D386-4475-8C8F-8B0FC2AF5210}"/>
    <cellStyle name="60% - Accent6 3 3 2 3 2" xfId="9566" xr:uid="{B2743C0A-1C77-48E3-BA62-803C0233A8EE}"/>
    <cellStyle name="60% - Accent6 3 3 2 4" xfId="8185" xr:uid="{78240871-0AC1-4861-A60C-605BAAEA747B}"/>
    <cellStyle name="60% - Accent6 3 3 3" xfId="1999" xr:uid="{81CAD1AD-F188-426D-A8BB-A3D33C21569C}"/>
    <cellStyle name="60% - Accent6 3 3 3 2" xfId="2000" xr:uid="{AF6E83D8-0EF6-4891-8C3A-1C8273265EBF}"/>
    <cellStyle name="60% - Accent6 3 3 3 2 2" xfId="5734" xr:uid="{A0F9AC1C-5734-4C6C-9F75-25F881B25C54}"/>
    <cellStyle name="60% - Accent6 3 3 3 2 2 2" xfId="11273" xr:uid="{E5D4A53A-6E33-4A82-8B9F-74F299C70142}"/>
    <cellStyle name="60% - Accent6 3 3 3 2 3" xfId="8188" xr:uid="{B75E9036-93DE-40C0-A672-160AA9327ABF}"/>
    <cellStyle name="60% - Accent6 3 3 3 3" xfId="4027" xr:uid="{CBE07DB4-FB64-4E6B-BBC9-4983BF954450}"/>
    <cellStyle name="60% - Accent6 3 3 3 3 2" xfId="9567" xr:uid="{B743BB2A-AEF6-4166-BB1F-EDA6150579DC}"/>
    <cellStyle name="60% - Accent6 3 3 3 4" xfId="8187" xr:uid="{45B82189-518C-4A2C-A707-0E2C6D1FF0B1}"/>
    <cellStyle name="60% - Accent6 3 3 4" xfId="2001" xr:uid="{8E358366-9EBD-4D58-8A62-FD4C848B4039}"/>
    <cellStyle name="60% - Accent6 3 3 4 2" xfId="4738" xr:uid="{C9CB61BE-0E0A-4A99-86D0-C04C5E193503}"/>
    <cellStyle name="60% - Accent6 3 3 4 2 2" xfId="10277" xr:uid="{4EF513C1-E790-42C6-A7CF-4AD31F654815}"/>
    <cellStyle name="60% - Accent6 3 3 4 3" xfId="8189" xr:uid="{BD8C194A-4D9A-4466-A3DF-894E27D99F62}"/>
    <cellStyle name="60% - Accent6 3 3 5" xfId="2002" xr:uid="{D7E4BD7D-DA54-4DAA-AD96-273522C44EEB}"/>
    <cellStyle name="60% - Accent6 3 3 5 2" xfId="5732" xr:uid="{649C4B53-9D7C-437D-960E-0A9EA84D509C}"/>
    <cellStyle name="60% - Accent6 3 3 5 2 2" xfId="11271" xr:uid="{870A0C87-AB97-4EE0-87B7-3549B24B4F16}"/>
    <cellStyle name="60% - Accent6 3 3 5 3" xfId="8190" xr:uid="{ED3995C9-75B6-4A09-9779-240E00D35649}"/>
    <cellStyle name="60% - Accent6 3 3 6" xfId="4025" xr:uid="{AB305C50-CEB5-4A8C-B4AC-081D314953FC}"/>
    <cellStyle name="60% - Accent6 3 3 6 2" xfId="9565" xr:uid="{B4A1242C-17B6-4B28-92C1-B0601F641BF6}"/>
    <cellStyle name="60% - Accent6 3 3 7" xfId="8184" xr:uid="{18E77162-C45B-4E67-B901-8BE5A0762EA5}"/>
    <cellStyle name="60% - Accent6 3 4" xfId="2003" xr:uid="{9979DE88-0CAA-43D3-A1DE-B82366462021}"/>
    <cellStyle name="60% - Accent6 3 4 2" xfId="2004" xr:uid="{77E1FAA9-2F61-4EB4-A595-3717F340A7B9}"/>
    <cellStyle name="60% - Accent6 3 4 2 2" xfId="4739" xr:uid="{C44410B8-69DC-423C-A43D-A89B9AE23333}"/>
    <cellStyle name="60% - Accent6 3 4 2 2 2" xfId="10278" xr:uid="{8C7719A0-D0D6-4BC8-87EA-CCF832CBE8BF}"/>
    <cellStyle name="60% - Accent6 3 4 2 3" xfId="8192" xr:uid="{6FE16984-BE1D-4CF0-AFEA-57635A388C32}"/>
    <cellStyle name="60% - Accent6 3 4 3" xfId="2005" xr:uid="{EFA8250A-2D47-4B3E-A64D-6E8E141F845F}"/>
    <cellStyle name="60% - Accent6 3 4 3 2" xfId="5735" xr:uid="{B4C85BEC-9825-474D-939F-D0D6EC326A87}"/>
    <cellStyle name="60% - Accent6 3 4 3 2 2" xfId="11274" xr:uid="{5F4A44FD-470E-4152-8D05-6C02C7A98C5F}"/>
    <cellStyle name="60% - Accent6 3 4 3 3" xfId="8193" xr:uid="{1C7C52D4-1F67-4D4B-ABC0-5B4313C43A58}"/>
    <cellStyle name="60% - Accent6 3 4 4" xfId="4028" xr:uid="{44A6F0DD-A68C-471F-BEBC-B6A25383EE31}"/>
    <cellStyle name="60% - Accent6 3 4 4 2" xfId="9568" xr:uid="{E345FCDE-24B8-4502-83B9-F0723BF1361C}"/>
    <cellStyle name="60% - Accent6 3 4 5" xfId="8191" xr:uid="{95C9AF58-E12A-4DD1-8B34-C3B8403F89F4}"/>
    <cellStyle name="60% - Accent6 3 5" xfId="2006" xr:uid="{6FF45B8E-1CC9-4115-92C3-D303F042EA74}"/>
    <cellStyle name="60% - Accent6 3 5 2" xfId="2007" xr:uid="{A7BACC1C-55F0-40CF-9721-05A8D10A3FA1}"/>
    <cellStyle name="60% - Accent6 3 5 2 2" xfId="5736" xr:uid="{79F55D8A-11C3-4FE4-A5CA-7B7FF21E3B60}"/>
    <cellStyle name="60% - Accent6 3 5 2 2 2" xfId="11275" xr:uid="{CA9273ED-A3D4-4E78-BD5E-8BA1F4D10B56}"/>
    <cellStyle name="60% - Accent6 3 5 2 3" xfId="8195" xr:uid="{960D99CF-7767-48C0-A986-F3EA1005E783}"/>
    <cellStyle name="60% - Accent6 3 5 3" xfId="4029" xr:uid="{4DE1E0B8-8F77-4ECF-BFF4-027624F6D887}"/>
    <cellStyle name="60% - Accent6 3 5 3 2" xfId="9569" xr:uid="{B190FF65-ED4E-4701-8AD0-B9AA5D383349}"/>
    <cellStyle name="60% - Accent6 3 5 4" xfId="8194" xr:uid="{368F3F51-3FD0-4051-A323-FE3BEF72CCB8}"/>
    <cellStyle name="60% - Accent6 3 6" xfId="2008" xr:uid="{19EA7C0E-2D1E-40E1-BC4C-F901260C136F}"/>
    <cellStyle name="60% - Accent6 3 6 2" xfId="2009" xr:uid="{32CB9E5B-A40A-4A44-9E90-4A1355F2503E}"/>
    <cellStyle name="60% - Accent6 3 6 2 2" xfId="5737" xr:uid="{0CB6F4FF-A3E2-4B39-A40D-1E83169BDECC}"/>
    <cellStyle name="60% - Accent6 3 6 2 2 2" xfId="11276" xr:uid="{DA8B92E8-3EBC-470A-92F5-79E4AD8EBD6E}"/>
    <cellStyle name="60% - Accent6 3 6 2 3" xfId="8197" xr:uid="{F2FF4B01-165E-4A08-AADB-D53BAD936374}"/>
    <cellStyle name="60% - Accent6 3 6 3" xfId="4030" xr:uid="{F612F609-AF2D-4835-B894-E7C82D813608}"/>
    <cellStyle name="60% - Accent6 3 6 3 2" xfId="9570" xr:uid="{95B9EC56-C378-4B31-93EA-9B129BF993FA}"/>
    <cellStyle name="60% - Accent6 3 6 4" xfId="8196" xr:uid="{64E756BC-1583-459B-9A9A-D3E2264D1085}"/>
    <cellStyle name="60% - Accent6 3 7" xfId="2010" xr:uid="{B0761783-95C0-4EC2-9977-187A1DCBAFB6}"/>
    <cellStyle name="60% - Accent6 3 7 2" xfId="5727" xr:uid="{62430D77-3516-4870-8F37-6B512B65201E}"/>
    <cellStyle name="60% - Accent6 3 7 2 2" xfId="11266" xr:uid="{3003A43B-EFBE-4C15-BE40-171BB080BAC9}"/>
    <cellStyle name="60% - Accent6 3 7 3" xfId="8198" xr:uid="{23A715C5-00D8-47BA-B2B8-2B22939D777A}"/>
    <cellStyle name="60% - Accent6 3 8" xfId="4020" xr:uid="{9DE373B2-F648-45F3-80DD-4931768D66E4}"/>
    <cellStyle name="60% - Accent6 3 8 2" xfId="9560" xr:uid="{838CD58D-A24A-402A-A0B6-0DC7E702725A}"/>
    <cellStyle name="60% - Accent6 3 9" xfId="8173" xr:uid="{F969AA19-D14A-4170-91E5-5EEE4BBABDD1}"/>
    <cellStyle name="60% - Accent6 4" xfId="2011" xr:uid="{FFBAAFBC-E680-41AA-880E-7838BE51DEC1}"/>
    <cellStyle name="60% - Accent6 4 2" xfId="2012" xr:uid="{C0FE3426-0450-4D8A-8AEA-2EFC0CBE25D4}"/>
    <cellStyle name="60% - Accent6 4 2 2" xfId="2013" xr:uid="{25A823C2-86C8-492D-9507-8BD0A48DB24C}"/>
    <cellStyle name="60% - Accent6 4 2 2 2" xfId="5739" xr:uid="{F0FA1CCD-14C0-468E-B042-E92CB831F06B}"/>
    <cellStyle name="60% - Accent6 4 2 2 2 2" xfId="11278" xr:uid="{F6BB66B6-2B0E-4C5D-AFC0-22A886202242}"/>
    <cellStyle name="60% - Accent6 4 2 2 3" xfId="8201" xr:uid="{89E2DDF2-6869-497C-8D05-92CD730C248E}"/>
    <cellStyle name="60% - Accent6 4 2 3" xfId="4032" xr:uid="{2C2A39F2-5C37-491A-80BC-89F50B10E44B}"/>
    <cellStyle name="60% - Accent6 4 2 3 2" xfId="9572" xr:uid="{B980ACB5-8444-421D-8124-F51040335ED0}"/>
    <cellStyle name="60% - Accent6 4 2 4" xfId="8200" xr:uid="{AE7FAE74-50DC-41B3-9844-642B9C68E8F0}"/>
    <cellStyle name="60% - Accent6 4 3" xfId="2014" xr:uid="{4F6BFD77-E1ED-4BA3-BA33-563B0F7159BD}"/>
    <cellStyle name="60% - Accent6 4 3 2" xfId="2015" xr:uid="{B55A1B12-9A0D-4C5A-B20A-BF47E2251417}"/>
    <cellStyle name="60% - Accent6 4 3 2 2" xfId="5740" xr:uid="{E0E4F34B-11CF-479A-8478-D271EC5F1458}"/>
    <cellStyle name="60% - Accent6 4 3 2 2 2" xfId="11279" xr:uid="{2FCE2C2C-572D-4F69-A736-80182530224C}"/>
    <cellStyle name="60% - Accent6 4 3 2 3" xfId="8203" xr:uid="{EBE437D5-6C64-4EFC-9E2E-51728DA99CA5}"/>
    <cellStyle name="60% - Accent6 4 3 3" xfId="4033" xr:uid="{DE64CA30-FB63-4153-985B-485CF51CDC07}"/>
    <cellStyle name="60% - Accent6 4 3 3 2" xfId="9573" xr:uid="{C00C93E3-F34A-4308-B81B-F366AA97047E}"/>
    <cellStyle name="60% - Accent6 4 3 4" xfId="8202" xr:uid="{4231609D-5C02-4DAB-8840-A57AB6B93D12}"/>
    <cellStyle name="60% - Accent6 4 4" xfId="2016" xr:uid="{96DC779D-4832-4AC2-AB7A-48F73566BBCF}"/>
    <cellStyle name="60% - Accent6 4 4 2" xfId="5738" xr:uid="{D22EBACF-7CFA-4D39-8CFB-21D0CA7828B4}"/>
    <cellStyle name="60% - Accent6 4 4 2 2" xfId="11277" xr:uid="{3A57FCDA-7AEA-4C65-8F71-D08514482358}"/>
    <cellStyle name="60% - Accent6 4 4 3" xfId="8204" xr:uid="{4D3019C5-001A-4D8C-883F-00816C24514C}"/>
    <cellStyle name="60% - Accent6 4 5" xfId="4031" xr:uid="{4312398E-2F5E-4891-A93A-935AE483F0D6}"/>
    <cellStyle name="60% - Accent6 4 5 2" xfId="9571" xr:uid="{3FC887B7-E5F6-44A3-9E36-74892E1DCC49}"/>
    <cellStyle name="60% - Accent6 4 6" xfId="8199" xr:uid="{9B70C905-E5EF-4E0E-B44C-D181AC512687}"/>
    <cellStyle name="60% - Accent6 5" xfId="1973" xr:uid="{C3A2E2DD-8593-4F9B-B777-696BDDA1702D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 2" xfId="11754" xr:uid="{7F4FFCA0-7BC2-4689-9696-0D1C43E61643}"/>
    <cellStyle name="Comma 3" xfId="8688" xr:uid="{25DAD773-3ED2-4A82-82C7-D95DB287C9A4}"/>
    <cellStyle name="Commentaire 2" xfId="3172" xr:uid="{CE380628-F086-4355-A171-16DCE2663E3F}"/>
    <cellStyle name="Commentaire 2 2" xfId="8713" xr:uid="{A070BA44-9282-4D96-BAE3-3B8AA5309927}"/>
    <cellStyle name="Currency" xfId="1" builtinId="4"/>
    <cellStyle name="Currency 10" xfId="2017" xr:uid="{F7A2818B-3659-4816-A0C0-24B639C01F71}"/>
    <cellStyle name="Currency 10 2" xfId="2018" xr:uid="{70C1C031-50FE-4F12-88AC-9FBB1D88877C}"/>
    <cellStyle name="Currency 10 3" xfId="2019" xr:uid="{400176A0-C2B4-4150-B63A-866CAA36F5E0}"/>
    <cellStyle name="Currency 109" xfId="8687" xr:uid="{C91540FB-41D4-436E-8866-2BB8DCE1A580}"/>
    <cellStyle name="Currency 11" xfId="2020" xr:uid="{69F7E03E-84C5-4F26-BF32-993EA7F359D7}"/>
    <cellStyle name="Currency 110" xfId="11759" xr:uid="{C46B03DE-7779-4F94-A2A4-656CB0CF1E48}"/>
    <cellStyle name="Currency 12" xfId="6222" xr:uid="{FE6A08DF-0671-4E46-AEDB-A00B80EC9099}"/>
    <cellStyle name="Currency 12 2" xfId="11755" xr:uid="{83850458-07D6-44EE-B1EE-EAE109E5764C}"/>
    <cellStyle name="Currency 2" xfId="2021" xr:uid="{5A06D831-7686-44AE-9B36-3EECAE297283}"/>
    <cellStyle name="Currency 2 10" xfId="2022" xr:uid="{E2222C18-96A1-4AD3-BECC-A6BC53693678}"/>
    <cellStyle name="Currency 2 10 2" xfId="5742" xr:uid="{032E0C29-21C1-40F1-9C96-36344D184251}"/>
    <cellStyle name="Currency 2 10 2 2" xfId="11280" xr:uid="{2421788A-0C9E-40B5-92FD-24358D93341B}"/>
    <cellStyle name="Currency 2 11" xfId="4034" xr:uid="{94FA5E9E-5303-4727-9E26-B332410A2245}"/>
    <cellStyle name="Currency 2 11 2" xfId="9574" xr:uid="{3ED5DB7D-06CA-4F9D-86C3-21ECF2CA3437}"/>
    <cellStyle name="Currency 2 12" xfId="4747" xr:uid="{E29719FA-348A-4A20-9147-7E5F18289339}"/>
    <cellStyle name="Currency 2 12 2" xfId="10286" xr:uid="{130CA6BE-4FC2-4CE5-982E-E4717786FA94}"/>
    <cellStyle name="Currency 2 2" xfId="2023" xr:uid="{C2B21EDC-3917-47C1-B868-D963E926581C}"/>
    <cellStyle name="Currency 2 2 2" xfId="2024" xr:uid="{46E91EA9-8785-4FA9-94FC-22CD699A7DD9}"/>
    <cellStyle name="Currency 2 2 2 2" xfId="2025" xr:uid="{D4B2DCBC-8D2F-4770-8ACD-DEA84945CE04}"/>
    <cellStyle name="Currency 2 2 2 2 2" xfId="2026" xr:uid="{F05DA87F-74A4-451E-AAB5-4DA81CA3A5E0}"/>
    <cellStyle name="Currency 2 2 2 2 2 2" xfId="5745" xr:uid="{8B20DB04-C13F-4308-B375-C566819410EC}"/>
    <cellStyle name="Currency 2 2 2 2 2 2 2" xfId="11283" xr:uid="{2D2C782E-7321-4025-9482-2127CEE33A19}"/>
    <cellStyle name="Currency 2 2 2 2 2 3" xfId="8208" xr:uid="{19126DAD-24F2-484F-8E2D-99817FA5CF9A}"/>
    <cellStyle name="Currency 2 2 2 2 3" xfId="4037" xr:uid="{32FCFF3C-6F55-4836-84F5-1C1884F52C54}"/>
    <cellStyle name="Currency 2 2 2 2 3 2" xfId="9577" xr:uid="{C5B492C4-B220-4E7B-A74A-078309088950}"/>
    <cellStyle name="Currency 2 2 2 2 4" xfId="8207" xr:uid="{9E0EF363-1851-4CCD-BC10-E10B0A479CA7}"/>
    <cellStyle name="Currency 2 2 2 3" xfId="2027" xr:uid="{B58921D2-D5CB-4500-ADAD-A37E455C1CE4}"/>
    <cellStyle name="Currency 2 2 2 3 2" xfId="2028" xr:uid="{D7519E58-F2E1-424F-BE40-9F8DB8660726}"/>
    <cellStyle name="Currency 2 2 2 3 2 2" xfId="5746" xr:uid="{9D71EDDD-331B-4BCA-AC3B-3DE8E808B84B}"/>
    <cellStyle name="Currency 2 2 2 3 2 2 2" xfId="11284" xr:uid="{4A66859B-0357-432F-AF10-01161A932D50}"/>
    <cellStyle name="Currency 2 2 2 3 2 3" xfId="8210" xr:uid="{896D3089-A17C-49CF-9871-D9536794AD31}"/>
    <cellStyle name="Currency 2 2 2 3 3" xfId="4038" xr:uid="{C7B8C23C-6C53-4A27-BB2B-81B4388F22EE}"/>
    <cellStyle name="Currency 2 2 2 3 3 2" xfId="9578" xr:uid="{3E1208C0-CCF3-4EAA-AB96-CDD51E539EDD}"/>
    <cellStyle name="Currency 2 2 2 3 4" xfId="8209" xr:uid="{9B028BE7-CA1D-408F-B5F4-6C14B31FA958}"/>
    <cellStyle name="Currency 2 2 2 4" xfId="2029" xr:uid="{7A2C635D-4C19-40B5-AFEF-1D4B727B3D10}"/>
    <cellStyle name="Currency 2 2 2 4 2" xfId="4740" xr:uid="{97E376C3-1347-4ECF-B868-F108E41EC1AD}"/>
    <cellStyle name="Currency 2 2 2 4 2 2" xfId="10279" xr:uid="{63222E63-3CED-4AF9-B5B4-A848646878D3}"/>
    <cellStyle name="Currency 2 2 2 4 3" xfId="8211" xr:uid="{C1BC6889-EDAD-4431-AB3D-BD0B3973B693}"/>
    <cellStyle name="Currency 2 2 2 5" xfId="2030" xr:uid="{2DAFBF45-C7E0-4263-8705-79A11CF0C955}"/>
    <cellStyle name="Currency 2 2 2 5 2" xfId="5744" xr:uid="{67569BF1-DD1F-4826-B43E-39D93A8A3AB4}"/>
    <cellStyle name="Currency 2 2 2 5 2 2" xfId="11282" xr:uid="{F4623FA4-7F82-4580-A583-BF2EE24D63E1}"/>
    <cellStyle name="Currency 2 2 2 5 3" xfId="8212" xr:uid="{05A573A7-3BE6-4E37-AE44-0D6011560434}"/>
    <cellStyle name="Currency 2 2 2 6" xfId="4036" xr:uid="{7DE70501-EEDD-4971-9A88-1E909873ABE4}"/>
    <cellStyle name="Currency 2 2 2 6 2" xfId="9576" xr:uid="{9C9551BE-3BD0-4B23-9DC0-60EEF57A6E34}"/>
    <cellStyle name="Currency 2 2 2 7" xfId="8206" xr:uid="{BE40F0F6-CC8C-446E-8897-3584B1B85EEC}"/>
    <cellStyle name="Currency 2 2 3" xfId="2031" xr:uid="{8523426D-AA89-47F7-B5E3-D6689F4446AC}"/>
    <cellStyle name="Currency 2 2 3 2" xfId="2032" xr:uid="{6910CD56-86BA-4001-8F47-9CFF6C4700CA}"/>
    <cellStyle name="Currency 2 2 3 2 2" xfId="2033" xr:uid="{3BE3C093-809F-4CE7-9305-5FDE3C7F8066}"/>
    <cellStyle name="Currency 2 2 3 2 2 2" xfId="5748" xr:uid="{DB27DCEE-7C82-40E9-B975-45F2D05A2CEE}"/>
    <cellStyle name="Currency 2 2 3 2 2 2 2" xfId="11286" xr:uid="{3B0F9E22-34B8-49A7-8FFA-8B366F0A0195}"/>
    <cellStyle name="Currency 2 2 3 2 2 3" xfId="8215" xr:uid="{9BBBC1FE-DB03-4E23-9C7E-8FA8E16486FF}"/>
    <cellStyle name="Currency 2 2 3 2 3" xfId="4040" xr:uid="{049C482A-DDBD-48A3-AC62-FCB3B9A1AA14}"/>
    <cellStyle name="Currency 2 2 3 2 3 2" xfId="9580" xr:uid="{49285333-F4E8-48E1-9A31-ABB9AF8D090E}"/>
    <cellStyle name="Currency 2 2 3 2 4" xfId="8214" xr:uid="{F169BFE4-6436-441F-B756-A11764461306}"/>
    <cellStyle name="Currency 2 2 3 3" xfId="2034" xr:uid="{354800E6-0BE8-43AF-8886-5786791F1D6C}"/>
    <cellStyle name="Currency 2 2 3 3 2" xfId="4741" xr:uid="{AA5C2496-B4FE-4F56-A9B2-265537EE242F}"/>
    <cellStyle name="Currency 2 2 3 3 2 2" xfId="10280" xr:uid="{C3C37A47-9716-4AAE-AEE4-3E2A792408E8}"/>
    <cellStyle name="Currency 2 2 3 3 3" xfId="8216" xr:uid="{1C5C1743-404F-477D-9ADC-5EE0D1F65170}"/>
    <cellStyle name="Currency 2 2 3 4" xfId="2035" xr:uid="{C788500D-0AA9-427C-996E-C5517C3D84A7}"/>
    <cellStyle name="Currency 2 2 3 4 2" xfId="5747" xr:uid="{677B34C9-762C-423F-86AF-5030C1F43AB2}"/>
    <cellStyle name="Currency 2 2 3 4 2 2" xfId="11285" xr:uid="{DB4F823F-7FB7-40AC-8D9E-6F5AAFAF41F0}"/>
    <cellStyle name="Currency 2 2 3 4 3" xfId="8217" xr:uid="{77764B5A-2B0F-40E2-982A-FE81308483C1}"/>
    <cellStyle name="Currency 2 2 3 5" xfId="4039" xr:uid="{9092BCA4-D95B-448A-B4CB-51119CDDBC19}"/>
    <cellStyle name="Currency 2 2 3 5 2" xfId="9579" xr:uid="{CD0D459D-E4F9-4212-B3F3-A157246E7503}"/>
    <cellStyle name="Currency 2 2 3 6" xfId="8213" xr:uid="{91158D67-D2F9-4C7E-96E0-A39702DC0DAC}"/>
    <cellStyle name="Currency 2 2 4" xfId="2036" xr:uid="{2FEE812C-5DDA-4745-8DD7-158153DA7DE1}"/>
    <cellStyle name="Currency 2 2 4 2" xfId="2037" xr:uid="{F413B538-1B98-4567-BAAE-03EAA4D7B540}"/>
    <cellStyle name="Currency 2 2 4 2 2" xfId="5749" xr:uid="{237AE498-163B-415E-9247-72C2116BB890}"/>
    <cellStyle name="Currency 2 2 4 2 2 2" xfId="11287" xr:uid="{42AAC90D-EA27-4C57-98D8-7857FA0AF605}"/>
    <cellStyle name="Currency 2 2 4 2 3" xfId="8219" xr:uid="{9E6BD708-6F69-4BC7-8EB5-39567A02E734}"/>
    <cellStyle name="Currency 2 2 4 3" xfId="4041" xr:uid="{F8AE7908-A1EC-4576-BED8-13817CB2AC92}"/>
    <cellStyle name="Currency 2 2 4 3 2" xfId="9581" xr:uid="{364583EE-8294-4E27-AE39-160C125DACD9}"/>
    <cellStyle name="Currency 2 2 4 4" xfId="8218" xr:uid="{12640AEE-25A0-4170-AFB4-090A303AEE39}"/>
    <cellStyle name="Currency 2 2 5" xfId="2038" xr:uid="{354C4AB5-4A68-402C-A907-602461537BE4}"/>
    <cellStyle name="Currency 2 2 5 2" xfId="2039" xr:uid="{E39DF9F6-E039-409E-B47E-9E2BB5FAC62B}"/>
    <cellStyle name="Currency 2 2 5 2 2" xfId="5750" xr:uid="{3653A744-1C1E-408D-9D2F-6E90936F731E}"/>
    <cellStyle name="Currency 2 2 5 2 2 2" xfId="11288" xr:uid="{A5C44A2E-8347-4718-B879-A2663A1C29B7}"/>
    <cellStyle name="Currency 2 2 5 2 3" xfId="8221" xr:uid="{712F2D39-3827-431D-AFAA-D96196F62D00}"/>
    <cellStyle name="Currency 2 2 5 3" xfId="4042" xr:uid="{B344351C-4716-49E5-B2E5-01673E0C0613}"/>
    <cellStyle name="Currency 2 2 5 3 2" xfId="9582" xr:uid="{C5655DE5-B738-4050-B759-FE0CEAB976BE}"/>
    <cellStyle name="Currency 2 2 5 4" xfId="8220" xr:uid="{314EB917-7D5C-4B39-A4FA-FCBAED49094A}"/>
    <cellStyle name="Currency 2 2 6" xfId="2040" xr:uid="{6B5C6725-8D42-447C-87C9-49F215A09DB5}"/>
    <cellStyle name="Currency 2 2 6 2" xfId="2041" xr:uid="{4B7867BB-821B-461F-8229-278A888DF076}"/>
    <cellStyle name="Currency 2 2 6 2 2" xfId="5751" xr:uid="{8B316F31-F4DA-4C4B-8939-AA54D2C4BB67}"/>
    <cellStyle name="Currency 2 2 6 2 2 2" xfId="11289" xr:uid="{96DC6735-9698-4436-910B-9720C4A05B73}"/>
    <cellStyle name="Currency 2 2 6 2 3" xfId="8223" xr:uid="{85AFE1B3-AB70-4EC0-91C6-8B3440AAFF0D}"/>
    <cellStyle name="Currency 2 2 6 3" xfId="4043" xr:uid="{765DE949-FCBD-4071-8B06-39087FAE7324}"/>
    <cellStyle name="Currency 2 2 6 3 2" xfId="9583" xr:uid="{4EDCC86B-0D8C-4CEA-ABDE-565EEE03B454}"/>
    <cellStyle name="Currency 2 2 6 4" xfId="8222" xr:uid="{54A4C8AC-07C9-4B02-87E6-A0A92FF01B54}"/>
    <cellStyle name="Currency 2 2 7" xfId="2042" xr:uid="{598A2504-7BEC-4CA8-BEDB-F51BAF7252EF}"/>
    <cellStyle name="Currency 2 2 7 2" xfId="5743" xr:uid="{C8B11625-338C-469B-A74A-3C03E57A536D}"/>
    <cellStyle name="Currency 2 2 7 2 2" xfId="11281" xr:uid="{2AF2EF4F-4285-4E6B-B5FA-7CDEEE299BD3}"/>
    <cellStyle name="Currency 2 2 7 3" xfId="8224" xr:uid="{23FB380D-635E-47B8-B791-CEFA7350DB17}"/>
    <cellStyle name="Currency 2 2 8" xfId="4035" xr:uid="{A36A822B-D1B6-4DDB-909E-1F87DD506EB9}"/>
    <cellStyle name="Currency 2 2 8 2" xfId="9575" xr:uid="{4C5ACE78-7A5D-41BD-96D9-52CBC9CB23F3}"/>
    <cellStyle name="Currency 2 2 9" xfId="8205" xr:uid="{3E1B3520-AE29-4311-A2AE-736D401A3350}"/>
    <cellStyle name="Currency 2 3" xfId="2043" xr:uid="{D641409F-3B11-4B1E-A971-375D3F30A99E}"/>
    <cellStyle name="Currency 2 3 2" xfId="2044" xr:uid="{38BF3DD5-9B14-4183-ACA6-D1694B0BC9CC}"/>
    <cellStyle name="Currency 2 3 2 2" xfId="2045" xr:uid="{8E1CB6A1-6A36-467F-9646-22C4DE90477F}"/>
    <cellStyle name="Currency 2 3 2 2 2" xfId="5753" xr:uid="{7D8EFBDE-FF5C-4455-BBAF-15387E4379DE}"/>
    <cellStyle name="Currency 2 3 2 2 2 2" xfId="11291" xr:uid="{8E642607-D2F8-46B8-984B-31B2C9AC14B1}"/>
    <cellStyle name="Currency 2 3 2 3" xfId="4045" xr:uid="{30271F40-8D64-44D7-8A89-75DFC6D1565C}"/>
    <cellStyle name="Currency 2 3 2 3 2" xfId="9585" xr:uid="{570D0F76-4EAF-4190-95BE-23D5DDDF81EC}"/>
    <cellStyle name="Currency 2 3 3" xfId="2046" xr:uid="{F9A2118B-BB5B-469B-9E74-012A6FB08558}"/>
    <cellStyle name="Currency 2 3 3 2" xfId="2047" xr:uid="{36B9D3B2-1150-45CD-92D5-1DEE48911D83}"/>
    <cellStyle name="Currency 2 3 3 2 2" xfId="5754" xr:uid="{A4BF6E73-76A6-4538-8D4A-0083D4B4D756}"/>
    <cellStyle name="Currency 2 3 3 2 2 2" xfId="11292" xr:uid="{A657F0FB-25D7-495F-8540-5E4EF4FE7C12}"/>
    <cellStyle name="Currency 2 3 3 3" xfId="4046" xr:uid="{85216D97-96FB-4E23-B9F1-22E3BF2434DC}"/>
    <cellStyle name="Currency 2 3 3 3 2" xfId="9586" xr:uid="{F27A2CC3-8AD0-4A67-9823-7D9152D4573A}"/>
    <cellStyle name="Currency 2 3 4" xfId="2048" xr:uid="{70572EDC-CD4B-442B-BB6F-C9EB6C4CB893}"/>
    <cellStyle name="Currency 2 3 4 2" xfId="4742" xr:uid="{310FFA89-42FF-4A02-B39F-F3339FCBE12D}"/>
    <cellStyle name="Currency 2 3 4 2 2" xfId="10281" xr:uid="{3EE09068-E445-42F4-8D3E-E41C923622F0}"/>
    <cellStyle name="Currency 2 3 4 3" xfId="8226" xr:uid="{61AC8068-7C13-4988-8A09-B773BC11203A}"/>
    <cellStyle name="Currency 2 3 5" xfId="2049" xr:uid="{7B3F750F-C8D2-45F3-BF89-FFC23486762C}"/>
    <cellStyle name="Currency 2 3 5 2" xfId="5752" xr:uid="{32FD5A13-B59E-45A6-ACA2-0AE9AC06F53F}"/>
    <cellStyle name="Currency 2 3 5 2 2" xfId="11290" xr:uid="{C63761AA-1B41-41EA-98CD-F3DAC314E142}"/>
    <cellStyle name="Currency 2 3 5 3" xfId="8227" xr:uid="{774332D2-1EAE-498D-AB94-43FCABAAA1EE}"/>
    <cellStyle name="Currency 2 3 6" xfId="4044" xr:uid="{870AA1C5-137C-475E-9A40-10C6B02A91B9}"/>
    <cellStyle name="Currency 2 3 6 2" xfId="9584" xr:uid="{399F7F09-5AB2-42BB-A436-B2F2C7EF0EE6}"/>
    <cellStyle name="Currency 2 3 7" xfId="8225" xr:uid="{21A25CC0-6E43-40FC-863A-F68AB86C84FA}"/>
    <cellStyle name="Currency 2 4" xfId="2050" xr:uid="{C3EB6770-BED9-4831-B496-5BED62A30310}"/>
    <cellStyle name="Currency 2 4 2" xfId="2051" xr:uid="{8040B393-473C-44E8-8908-827B8CAD09D8}"/>
    <cellStyle name="Currency 2 4 2 2" xfId="2052" xr:uid="{DBE87A86-E810-44C9-84A2-EC86AE9A2CE9}"/>
    <cellStyle name="Currency 2 4 2 2 2" xfId="5756" xr:uid="{2F3F2792-6FE7-424B-AFBB-8E7B72A551A6}"/>
    <cellStyle name="Currency 2 4 2 2 2 2" xfId="11294" xr:uid="{7A436518-EAEB-4C73-8E9A-FB796E00B127}"/>
    <cellStyle name="Currency 2 4 2 3" xfId="4048" xr:uid="{CCDF7407-73CA-4AA8-9B2E-DFAF5B2A450B}"/>
    <cellStyle name="Currency 2 4 2 3 2" xfId="9588" xr:uid="{A4F6DBC8-9115-499E-8A48-B0F52DF66402}"/>
    <cellStyle name="Currency 2 4 3" xfId="2053" xr:uid="{F194170A-7B2A-4545-A25B-430996B346F8}"/>
    <cellStyle name="Currency 2 4 3 2" xfId="4743" xr:uid="{9FB66D6C-0F20-4C6A-8A07-C534DA038B6B}"/>
    <cellStyle name="Currency 2 4 3 2 2" xfId="10282" xr:uid="{28C1AE9D-EE92-42CB-8C4F-4E83E4CF5037}"/>
    <cellStyle name="Currency 2 4 3 3" xfId="8229" xr:uid="{4B5F7733-9DC5-408C-A99C-4B8031780BC4}"/>
    <cellStyle name="Currency 2 4 4" xfId="2054" xr:uid="{E6B0340C-CCC7-4449-A236-1A01ADE0287E}"/>
    <cellStyle name="Currency 2 4 4 2" xfId="5755" xr:uid="{FDC0697D-95D7-47D4-AF96-E0C1566FA7C5}"/>
    <cellStyle name="Currency 2 4 4 2 2" xfId="11293" xr:uid="{1A3DDE62-7F26-4773-9376-5603AE302594}"/>
    <cellStyle name="Currency 2 4 4 3" xfId="8230" xr:uid="{83EB3EBF-C66A-4FE7-8645-59A16C59C336}"/>
    <cellStyle name="Currency 2 4 5" xfId="4047" xr:uid="{0D61DDBC-54F6-4FFA-880C-AF38A59F274C}"/>
    <cellStyle name="Currency 2 4 5 2" xfId="9587" xr:uid="{36D3AB38-91BA-4D80-A14D-D86E89E071C7}"/>
    <cellStyle name="Currency 2 4 6" xfId="8228" xr:uid="{04A7BD4C-163D-4430-81A8-5C9BAF4E123E}"/>
    <cellStyle name="Currency 2 5" xfId="2055" xr:uid="{230A003A-ABAD-49BD-8759-F2C5A8529C79}"/>
    <cellStyle name="Currency 2 5 2" xfId="2056" xr:uid="{B090A1F5-AD9F-4EE4-B2D6-FB33BCE02164}"/>
    <cellStyle name="Currency 2 5 2 2" xfId="5757" xr:uid="{C76FCD1D-5945-4963-8CCC-E2E402E91F3C}"/>
    <cellStyle name="Currency 2 5 2 2 2" xfId="11295" xr:uid="{A13A1496-34F1-4C63-A0BD-E1AFD5F26F6F}"/>
    <cellStyle name="Currency 2 5 3" xfId="4049" xr:uid="{19FDCD10-799E-48BA-A3FC-527605C8451C}"/>
    <cellStyle name="Currency 2 5 3 2" xfId="9589" xr:uid="{D95299B0-3555-4BF3-87C4-CC305AE0C640}"/>
    <cellStyle name="Currency 2 6" xfId="2057" xr:uid="{B924181E-25D2-4DFB-9EE6-E5F404370DB3}"/>
    <cellStyle name="Currency 2 6 2" xfId="2058" xr:uid="{D451BE5F-182F-4F59-8979-DC026B853AEB}"/>
    <cellStyle name="Currency 2 6 2 2" xfId="5758" xr:uid="{FAC44CCB-2616-4470-822E-A3FA85BD2691}"/>
    <cellStyle name="Currency 2 6 2 2 2" xfId="11296" xr:uid="{56095AE7-0D94-414A-9C43-DF703F004C58}"/>
    <cellStyle name="Currency 2 6 3" xfId="4050" xr:uid="{9CF3D3E7-9637-4FD0-A5E6-068B39BA6ED1}"/>
    <cellStyle name="Currency 2 6 3 2" xfId="9590" xr:uid="{4D0ACEA8-0926-4013-9E86-0E7680977395}"/>
    <cellStyle name="Currency 2 7" xfId="2059" xr:uid="{A90A451E-E88E-4E96-950A-A13A7D66DC2E}"/>
    <cellStyle name="Currency 2 7 2" xfId="2060" xr:uid="{33863B29-1399-4CA7-B1C9-8079E26DB945}"/>
    <cellStyle name="Currency 2 7 2 2" xfId="5759" xr:uid="{CAFE888B-2B5B-498A-A8E7-6520F2F7F2F2}"/>
    <cellStyle name="Currency 2 7 2 2 2" xfId="11297" xr:uid="{C4AE15C7-2F14-490E-AF60-D178DD41C095}"/>
    <cellStyle name="Currency 2 7 3" xfId="4051" xr:uid="{CDDABC90-6328-4E73-9053-437E9E57F5DD}"/>
    <cellStyle name="Currency 2 7 3 2" xfId="9591" xr:uid="{D008EB85-B028-44BB-93AC-16691843A5AE}"/>
    <cellStyle name="Currency 2 8" xfId="2061" xr:uid="{0C312AB6-6281-4DAF-AD3A-13AA720612CF}"/>
    <cellStyle name="Currency 2 8 2" xfId="2062" xr:uid="{A2DBF6CC-9E7B-441F-BD76-BEE6AFF98906}"/>
    <cellStyle name="Currency 2 8 2 2" xfId="5760" xr:uid="{5294DCDC-C657-4D3F-907A-36F0F075A8D5}"/>
    <cellStyle name="Currency 2 8 2 2 2" xfId="11298" xr:uid="{3FD37C95-A544-421A-B457-2FC84CA595F9}"/>
    <cellStyle name="Currency 2 8 3" xfId="4052" xr:uid="{A8289A0E-7964-4700-AE15-CB8A1A47109D}"/>
    <cellStyle name="Currency 2 8 3 2" xfId="9592" xr:uid="{84281530-DE16-40A8-8D81-073A7164A46B}"/>
    <cellStyle name="Currency 2 9" xfId="2063" xr:uid="{2DB75F9C-9892-4ED7-BBDE-1E100A00A336}"/>
    <cellStyle name="Currency 2 9 2" xfId="2064" xr:uid="{24A8A655-D6E7-4E5D-B5E6-97E793092959}"/>
    <cellStyle name="Currency 2 9 2 2" xfId="5761" xr:uid="{C4249667-23DD-47AC-920E-7781649F2F4D}"/>
    <cellStyle name="Currency 2 9 2 2 2" xfId="11299" xr:uid="{66E9499A-6C8D-464F-98EE-010EB44ECE31}"/>
    <cellStyle name="Currency 2 9 3" xfId="4053" xr:uid="{5D28A33A-1A32-497E-A5B5-493A13904F20}"/>
    <cellStyle name="Currency 2 9 3 2" xfId="9593" xr:uid="{0080FA21-B737-409F-8BC5-E6120F20534E}"/>
    <cellStyle name="Currency 3" xfId="2065" xr:uid="{BA88DFA4-F7CB-42E2-A332-43A752EF39BE}"/>
    <cellStyle name="Currency 3 10" xfId="4515" xr:uid="{F437BDED-5A3B-4B5D-9B40-9944F553368E}"/>
    <cellStyle name="Currency 3 10 2" xfId="10054" xr:uid="{6BDF8A22-15A2-46CF-9185-98D87284A86A}"/>
    <cellStyle name="Currency 3 10 3" xfId="11756" xr:uid="{5A546846-1581-4A88-97DB-58349CFE2EE6}"/>
    <cellStyle name="Currency 3 11" xfId="8231" xr:uid="{A9D353FC-C979-42CC-92B1-FFBDA877A64E}"/>
    <cellStyle name="Currency 3 2" xfId="2066" xr:uid="{133FBD47-2B36-4656-9A5C-4D47C6B02844}"/>
    <cellStyle name="Currency 3 2 2" xfId="2067" xr:uid="{F5029B0F-04DE-45CB-A115-60B6019BC741}"/>
    <cellStyle name="Currency 3 2 2 2" xfId="2068" xr:uid="{ACC73048-9855-4493-B0AF-AC4C1EA034DC}"/>
    <cellStyle name="Currency 3 2 2 2 2" xfId="5764" xr:uid="{9A1AC156-F775-4BFD-806C-5271DC723562}"/>
    <cellStyle name="Currency 3 2 2 2 2 2" xfId="11302" xr:uid="{4F9B2D44-F061-4B33-A200-42A0C49C6E62}"/>
    <cellStyle name="Currency 3 2 2 2 3" xfId="8234" xr:uid="{405769BA-B4F5-420C-A23C-CAA302A3158F}"/>
    <cellStyle name="Currency 3 2 2 3" xfId="4056" xr:uid="{727E147A-14D9-4099-9EA8-6C93A309E27E}"/>
    <cellStyle name="Currency 3 2 2 3 2" xfId="9596" xr:uid="{C8723DCF-8DE8-4E4D-91EE-A0CF0AE9190C}"/>
    <cellStyle name="Currency 3 2 2 4" xfId="8233" xr:uid="{B3B373FC-212D-4921-8ED8-045B98E52AEC}"/>
    <cellStyle name="Currency 3 2 3" xfId="2069" xr:uid="{E1A77C6E-1FEC-42CD-B568-1EBCB4ED3F4C}"/>
    <cellStyle name="Currency 3 2 3 2" xfId="2070" xr:uid="{C0C36B8A-88C4-48A9-9943-94DECD5928C0}"/>
    <cellStyle name="Currency 3 2 3 2 2" xfId="5765" xr:uid="{04449641-E55B-4675-9139-35F08599BA55}"/>
    <cellStyle name="Currency 3 2 3 2 2 2" xfId="11303" xr:uid="{58F5FD44-A4F7-462E-B0A0-F9B1827FBDBA}"/>
    <cellStyle name="Currency 3 2 3 2 3" xfId="8236" xr:uid="{B53D2073-B30C-4B89-BA35-024716F4AA15}"/>
    <cellStyle name="Currency 3 2 3 3" xfId="4057" xr:uid="{B7B7A1C3-E2B1-4A25-B965-5AC5046920E2}"/>
    <cellStyle name="Currency 3 2 3 3 2" xfId="9597" xr:uid="{B8B39F58-AA07-4121-8E2E-A814182CA0FA}"/>
    <cellStyle name="Currency 3 2 3 4" xfId="8235" xr:uid="{0AAF3C2B-AA5A-45B5-AEA0-405B1F5F9CB2}"/>
    <cellStyle name="Currency 3 2 4" xfId="2071" xr:uid="{688CC033-A376-4599-9D2C-EE4C8D19BF49}"/>
    <cellStyle name="Currency 3 2 4 2" xfId="4744" xr:uid="{5D556741-7D99-4D94-ABDB-4761AF345B5B}"/>
    <cellStyle name="Currency 3 2 4 2 2" xfId="10283" xr:uid="{03F78013-2BE2-4099-A0A8-E55AC2B721C9}"/>
    <cellStyle name="Currency 3 2 4 3" xfId="8237" xr:uid="{88DB7111-2A90-4E5C-93CF-60E38D42AB62}"/>
    <cellStyle name="Currency 3 2 5" xfId="2072" xr:uid="{26880164-2525-4264-82FC-2311476262FF}"/>
    <cellStyle name="Currency 3 2 5 2" xfId="5763" xr:uid="{11F21DB4-1A47-4BDF-9EA3-B42A07008B7C}"/>
    <cellStyle name="Currency 3 2 5 2 2" xfId="11301" xr:uid="{DC8E6765-BE7D-4012-AC07-F337F9A1D4C4}"/>
    <cellStyle name="Currency 3 2 5 3" xfId="8238" xr:uid="{306F4640-7CFE-476B-AA25-2503F9386A94}"/>
    <cellStyle name="Currency 3 2 6" xfId="4055" xr:uid="{278AD00D-B705-40EA-813B-7C44B30A175C}"/>
    <cellStyle name="Currency 3 2 6 2" xfId="9595" xr:uid="{CE792A4E-0F24-4C02-AEFE-A0F780870FB8}"/>
    <cellStyle name="Currency 3 2 7" xfId="8232" xr:uid="{4CD6CB22-8FC9-466A-88BB-3709B5AC1CE8}"/>
    <cellStyle name="Currency 3 3" xfId="2073" xr:uid="{EFA2279D-08B6-4F22-9146-DD000BB7BE2A}"/>
    <cellStyle name="Currency 3 3 2" xfId="2074" xr:uid="{9EA26B8A-6DB4-4356-958D-79DDEF3BC704}"/>
    <cellStyle name="Currency 3 3 2 2" xfId="2075" xr:uid="{3E2C42B4-4D6C-498B-9346-A259C187EECA}"/>
    <cellStyle name="Currency 3 3 2 2 2" xfId="5767" xr:uid="{4B402AD6-14F9-4584-A9AD-68037FFC8A38}"/>
    <cellStyle name="Currency 3 3 2 2 2 2" xfId="11305" xr:uid="{3A099CD5-48A6-4106-B529-CD1B41E54C0D}"/>
    <cellStyle name="Currency 3 3 2 2 3" xfId="8241" xr:uid="{0EACC1D0-A808-4EA7-A562-33CF0C06B1BF}"/>
    <cellStyle name="Currency 3 3 2 3" xfId="4059" xr:uid="{8E29E42D-A662-4176-9D44-C517825ABA18}"/>
    <cellStyle name="Currency 3 3 2 3 2" xfId="9599" xr:uid="{25640978-C421-4383-BC89-56BBD80FB4DB}"/>
    <cellStyle name="Currency 3 3 2 4" xfId="8240" xr:uid="{D7F89E63-70A5-495B-897B-D9724840C63E}"/>
    <cellStyle name="Currency 3 3 3" xfId="2076" xr:uid="{BA691A52-9C8B-40BF-9D62-3D892C5D6A2A}"/>
    <cellStyle name="Currency 3 3 3 2" xfId="4745" xr:uid="{0F633E21-15D1-4EC9-9000-B67CC18D16E4}"/>
    <cellStyle name="Currency 3 3 3 2 2" xfId="10284" xr:uid="{EC5657D2-DC5C-4648-ACF7-12B33EBD6814}"/>
    <cellStyle name="Currency 3 3 3 3" xfId="8242" xr:uid="{4B5195DE-0087-4650-8603-1DADAC7C83D8}"/>
    <cellStyle name="Currency 3 3 4" xfId="2077" xr:uid="{EAABCB77-F021-4161-861C-EE8B3DC61346}"/>
    <cellStyle name="Currency 3 3 4 2" xfId="5766" xr:uid="{31B511DC-0344-478C-ACE3-C29813EBDA6E}"/>
    <cellStyle name="Currency 3 3 4 2 2" xfId="11304" xr:uid="{20751F77-89B5-4412-BACE-DF2E5C70920C}"/>
    <cellStyle name="Currency 3 3 4 3" xfId="8243" xr:uid="{60ADBF0E-364A-4748-B3EE-21D4F604773E}"/>
    <cellStyle name="Currency 3 3 5" xfId="4058" xr:uid="{FEE9C94A-ADFC-49B0-AC6F-8C54758AD043}"/>
    <cellStyle name="Currency 3 3 5 2" xfId="9598" xr:uid="{30AA2033-E467-49E6-9B40-BB8099B00EA1}"/>
    <cellStyle name="Currency 3 3 6" xfId="8239" xr:uid="{E3FF5918-0651-4F3D-822F-DB7B7E2581F8}"/>
    <cellStyle name="Currency 3 4" xfId="2078" xr:uid="{5DA6D8B9-0531-480B-8D53-57B8A4363F96}"/>
    <cellStyle name="Currency 3 4 2" xfId="2079" xr:uid="{D06FF0EB-1E72-40AA-9116-7725FA28D3F5}"/>
    <cellStyle name="Currency 3 4 2 2" xfId="5768" xr:uid="{0C3296BF-2B1C-4364-8E44-138B7647B307}"/>
    <cellStyle name="Currency 3 4 2 2 2" xfId="11306" xr:uid="{1CA75117-F75A-4A6F-BAB7-3DDEC788A955}"/>
    <cellStyle name="Currency 3 4 2 3" xfId="8245" xr:uid="{AB31A928-621F-45C0-835D-E4268EC2B0D8}"/>
    <cellStyle name="Currency 3 4 3" xfId="4060" xr:uid="{C59EC3EF-3A58-4897-B31F-0B72AC1FFFFF}"/>
    <cellStyle name="Currency 3 4 3 2" xfId="9600" xr:uid="{A4442D60-0D89-402D-9F26-F984FC214BD8}"/>
    <cellStyle name="Currency 3 4 4" xfId="8244" xr:uid="{121EEF05-4D17-45E8-B34A-AFE7E8067EEF}"/>
    <cellStyle name="Currency 3 5" xfId="2080" xr:uid="{13264D40-0E5D-4B25-AB25-E6336736ABAB}"/>
    <cellStyle name="Currency 3 5 2" xfId="2081" xr:uid="{85F5BD11-A8AC-4AB9-BB96-5FA8B0D64B0C}"/>
    <cellStyle name="Currency 3 5 2 2" xfId="5769" xr:uid="{214B693A-A23E-4F7B-8F08-EFEBD996F973}"/>
    <cellStyle name="Currency 3 5 2 2 2" xfId="11307" xr:uid="{93B07BA7-2CA7-46DE-B408-102B0A1DDF64}"/>
    <cellStyle name="Currency 3 5 2 3" xfId="8247" xr:uid="{F02AF024-4B60-425A-8122-CF0F5CB50C48}"/>
    <cellStyle name="Currency 3 5 3" xfId="4061" xr:uid="{8447E480-3573-4E2B-B30C-6C7CE99B8290}"/>
    <cellStyle name="Currency 3 5 3 2" xfId="9601" xr:uid="{40D4ED92-F303-4D9D-AA00-81AFCE2E60AC}"/>
    <cellStyle name="Currency 3 5 4" xfId="8246" xr:uid="{FDCEF080-5BD3-4A5A-A6F1-E3E58F8F137E}"/>
    <cellStyle name="Currency 3 6" xfId="2082" xr:uid="{9F749186-CEDB-4FAA-B958-D98BE7191BDE}"/>
    <cellStyle name="Currency 3 6 2" xfId="2083" xr:uid="{6F849106-A669-4AC2-A6E2-EE66B0A55447}"/>
    <cellStyle name="Currency 3 6 2 2" xfId="5770" xr:uid="{3658A656-CC59-4A4D-8C6B-1F724D2D5586}"/>
    <cellStyle name="Currency 3 6 2 2 2" xfId="11308" xr:uid="{3DAC56F6-2882-4F36-AB16-F32C232563D8}"/>
    <cellStyle name="Currency 3 6 2 3" xfId="8249" xr:uid="{90E50F75-9674-4074-8D26-4DD3D13BDC4E}"/>
    <cellStyle name="Currency 3 6 3" xfId="4062" xr:uid="{85566FDD-919C-4D51-B18F-6DA0F1B0AC6C}"/>
    <cellStyle name="Currency 3 6 3 2" xfId="9602" xr:uid="{CA2EC422-D653-464B-A128-9B8771E8AF1E}"/>
    <cellStyle name="Currency 3 6 4" xfId="8248" xr:uid="{2DAF43DF-20AD-4415-B37B-CF099AA6238A}"/>
    <cellStyle name="Currency 3 7" xfId="2084" xr:uid="{83E07696-F02D-431D-81F7-441C053B7BE1}"/>
    <cellStyle name="Currency 3 8" xfId="2085" xr:uid="{1AEAA9C2-0E65-4E37-8779-1139E42834BB}"/>
    <cellStyle name="Currency 3 8 2" xfId="5762" xr:uid="{B9888EF7-5ECA-4991-9BC6-E85F78505B54}"/>
    <cellStyle name="Currency 3 8 2 2" xfId="11300" xr:uid="{939070AB-DCF1-4081-A319-228899F7AD26}"/>
    <cellStyle name="Currency 3 8 3" xfId="8250" xr:uid="{8652B164-78B4-4C22-960C-003594DE1461}"/>
    <cellStyle name="Currency 3 9" xfId="4054" xr:uid="{5D2EB0B8-03C8-4B8C-B20E-2AC2BFFDD908}"/>
    <cellStyle name="Currency 3 9 2" xfId="9594" xr:uid="{5F823590-AA56-4A5A-A8BA-A15890E4C1BF}"/>
    <cellStyle name="Currency 4" xfId="2086" xr:uid="{E22C24BD-45F1-460C-BD85-45F1B1ABB155}"/>
    <cellStyle name="Currency 4 2" xfId="2087" xr:uid="{540AFD02-EB46-4E84-A759-EF4BAB71C50B}"/>
    <cellStyle name="Currency 4 3" xfId="2088" xr:uid="{089159F6-9C5B-4BED-9A6C-F1531DB07B40}"/>
    <cellStyle name="Currency 4 3 2" xfId="2089" xr:uid="{61816AF7-AD7C-4183-A1A5-1F19D077B23C}"/>
    <cellStyle name="Currency 4 3 2 2" xfId="5771" xr:uid="{1A4EDD39-AD3F-4110-85D3-3890337532D6}"/>
    <cellStyle name="Currency 4 3 2 2 2" xfId="11309" xr:uid="{60D301CB-5FD2-489E-8C33-B3AAB3808433}"/>
    <cellStyle name="Currency 4 3 2 3" xfId="8252" xr:uid="{C09DEB02-9ACF-4512-A4D3-13C7F1B079CE}"/>
    <cellStyle name="Currency 4 3 3" xfId="4063" xr:uid="{2123D432-E972-42B1-8381-806C660F171A}"/>
    <cellStyle name="Currency 4 3 3 2" xfId="9603" xr:uid="{13B73D50-CA66-4B87-9FEA-731A20C5334B}"/>
    <cellStyle name="Currency 4 3 4" xfId="8251" xr:uid="{3206220D-E723-4E85-88A0-8975E6E21CDC}"/>
    <cellStyle name="Currency 5" xfId="2090" xr:uid="{CF3BB4AE-B5CC-41E9-BFFA-F093ACB4903D}"/>
    <cellStyle name="Currency 5 2" xfId="2091" xr:uid="{D5571D10-3FF7-4A44-B3CD-1F9E1FBB030D}"/>
    <cellStyle name="Currency 5 2 2" xfId="2092" xr:uid="{46EAE2E9-802E-4F7B-8EC5-153D18EC3F66}"/>
    <cellStyle name="Currency 5 3" xfId="2093" xr:uid="{C9760AA1-603D-484E-AA57-301FFEF00A4C}"/>
    <cellStyle name="Currency 5 4" xfId="2094" xr:uid="{F84CBB52-0ED1-468B-9B1A-CD78871BDA9A}"/>
    <cellStyle name="Currency 5 4 2" xfId="2095" xr:uid="{D0E5BB30-055A-4AA5-A72F-BD9C2091CCE7}"/>
    <cellStyle name="Currency 5 4 2 2" xfId="4746" xr:uid="{FF905D5A-45FA-4A2A-914D-0028EA9D3F89}"/>
    <cellStyle name="Currency 5 4 2 2 2" xfId="10285" xr:uid="{F81341AB-42E2-4F3A-AA9E-30398470D03F}"/>
    <cellStyle name="Currency 5 4 2 3" xfId="8254" xr:uid="{57FAF3CE-F56A-4A07-BE22-4BE44B4D12AD}"/>
    <cellStyle name="Currency 5 4 3" xfId="2096" xr:uid="{EFC9274C-B065-4A4D-8791-EAA842E9D04E}"/>
    <cellStyle name="Currency 5 4 3 2" xfId="5772" xr:uid="{DC36780D-60B5-48AC-9647-078EEFB24A3A}"/>
    <cellStyle name="Currency 5 4 3 2 2" xfId="11310" xr:uid="{FAE93F7D-897F-4E85-B003-768C01BF8AF9}"/>
    <cellStyle name="Currency 5 4 3 3" xfId="8255" xr:uid="{5DD74C98-E212-4588-A12B-898CBC79E6FF}"/>
    <cellStyle name="Currency 5 4 4" xfId="2097" xr:uid="{332ED57F-1C48-4E02-94B9-9742F3A6F3B1}"/>
    <cellStyle name="Currency 5 4 5" xfId="4064" xr:uid="{C36E78D2-4F95-4E16-8FB0-70254995377C}"/>
    <cellStyle name="Currency 5 4 5 2" xfId="9604" xr:uid="{113C6B1F-9263-4E3F-A573-2C3CC2B269E5}"/>
    <cellStyle name="Currency 5 4 6" xfId="8253" xr:uid="{35832E3B-B739-4A68-AB74-6A10CBEBC1D2}"/>
    <cellStyle name="Currency 5 5" xfId="2098" xr:uid="{9D3FE058-628D-4F27-A378-B2A95C9974B3}"/>
    <cellStyle name="Currency 55" xfId="11758" xr:uid="{588D1FAF-7516-4B8B-91C7-2B274CF748D3}"/>
    <cellStyle name="Currency 6" xfId="2099" xr:uid="{76D8B2DB-A266-4240-A309-8601AEE671A1}"/>
    <cellStyle name="Currency 6 2" xfId="2100" xr:uid="{F593D738-72E8-4464-B509-A40D51C49822}"/>
    <cellStyle name="Currency 6 2 2" xfId="2101" xr:uid="{DD439072-C90A-4813-9E6A-A196B97B7040}"/>
    <cellStyle name="Currency 6 2 2 2" xfId="5773" xr:uid="{78D66164-EB6A-445B-A89E-AAF028D2BACB}"/>
    <cellStyle name="Currency 6 2 2 2 2" xfId="11311" xr:uid="{DA1F0ACD-60C9-450E-A841-3868F7255AAB}"/>
    <cellStyle name="Currency 6 2 2 3" xfId="8257" xr:uid="{13FC7F43-1CBF-4724-A083-9BA3D452BAE4}"/>
    <cellStyle name="Currency 6 2 3" xfId="4065" xr:uid="{26ECC890-3B60-485D-8089-E2756C9D8557}"/>
    <cellStyle name="Currency 6 2 3 2" xfId="9605" xr:uid="{B771537E-F247-47A1-B168-5B0C045B9211}"/>
    <cellStyle name="Currency 6 2 4" xfId="8256" xr:uid="{1AE9B653-1E0A-4C7F-95A3-79B9E34639AD}"/>
    <cellStyle name="Currency 6 3" xfId="2102" xr:uid="{78B38507-353C-473E-A905-15084F99D1BC}"/>
    <cellStyle name="Currency 6 4" xfId="2103" xr:uid="{02F95DC5-0CB4-4D45-ABC3-E9C8F95D3963}"/>
    <cellStyle name="Currency 7" xfId="2104" xr:uid="{FEB127AE-55A8-4E16-8F2F-5E8216577D21}"/>
    <cellStyle name="Currency 7 2" xfId="2105" xr:uid="{C97B5793-2472-4697-BC09-805A70E3BB85}"/>
    <cellStyle name="Currency 7 2 2" xfId="5774" xr:uid="{2AC1DDB9-8C40-4456-BB12-A9A189205A56}"/>
    <cellStyle name="Currency 7 2 2 2" xfId="11312" xr:uid="{DFC9A86B-4990-4DB9-880E-6FE07F253A1D}"/>
    <cellStyle name="Currency 7 2 3" xfId="8259" xr:uid="{1E420243-D630-4699-867E-B2B32A9987CD}"/>
    <cellStyle name="Currency 7 3" xfId="4066" xr:uid="{58B85D99-1374-432E-BC76-0785E639F066}"/>
    <cellStyle name="Currency 7 3 2" xfId="9606" xr:uid="{46E0BAB3-4E26-4B34-89B8-38F349B79C8C}"/>
    <cellStyle name="Currency 7 4" xfId="8258" xr:uid="{40AF76C9-A621-4D07-9617-B77831840A0E}"/>
    <cellStyle name="Currency 8" xfId="2106" xr:uid="{C7B91CEF-9480-4CA0-9CC0-9096E8DBA380}"/>
    <cellStyle name="Currency 9" xfId="2107" xr:uid="{3DC955AF-4834-4BA5-89EA-F39AC3B7D8F1}"/>
    <cellStyle name="Currency 9 2" xfId="2108" xr:uid="{78126FAA-1501-48A1-81DE-977C61A75CA9}"/>
    <cellStyle name="Currency 9 2 2" xfId="5775" xr:uid="{14152D3B-9539-40C1-8CFD-CB3185B84FA9}"/>
    <cellStyle name="Currency 9 2 2 2" xfId="11313" xr:uid="{B06F14E7-5014-4CC8-83B2-13C0770094EF}"/>
    <cellStyle name="Currency 9 2 3" xfId="8261" xr:uid="{17FEB907-CA02-4892-B8F2-9F9C1D8EE8A0}"/>
    <cellStyle name="Currency 9 3" xfId="4067" xr:uid="{9C985F76-55B0-472A-ABEE-CE0B6E68B1C8}"/>
    <cellStyle name="Currency 9 3 2" xfId="9607" xr:uid="{22D9DCD6-E064-4177-B627-3AE319ECD0B1}"/>
    <cellStyle name="Currency 9 4" xfId="8260" xr:uid="{8CEB6E5A-200E-407F-AF51-6B2835BA41E8}"/>
    <cellStyle name="Excel Built-in Normal" xfId="2109" xr:uid="{65A82D7D-CB6C-461C-9DD4-CFF7556A36B4}"/>
    <cellStyle name="Excel Built-in Normal 2" xfId="2110" xr:uid="{B2BAB854-C341-408C-B376-130036E7FFC4}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2111" xr:uid="{AA236CD8-1576-4A7B-84F6-FB013BE1A269}"/>
    <cellStyle name="Input" xfId="8" builtinId="20" customBuiltin="1"/>
    <cellStyle name="Linked Cell" xfId="11" builtinId="24" customBuiltin="1"/>
    <cellStyle name="Neutral 2" xfId="2113" xr:uid="{09174644-1EE5-4B77-82F4-5144F318CAC0}"/>
    <cellStyle name="Neutral 3" xfId="6220" xr:uid="{7A015590-5720-4D4D-9779-A2FE41DF98F5}"/>
    <cellStyle name="Neutral 4" xfId="2112" xr:uid="{88149908-B55F-4995-A8A2-42945B97D733}"/>
    <cellStyle name="Normal" xfId="0" builtinId="0"/>
    <cellStyle name="Normal 10" xfId="2114" xr:uid="{8D64F3E2-A0B7-4E05-A648-69F172C3959F}"/>
    <cellStyle name="Normal 10 2" xfId="2115" xr:uid="{25A0094B-340D-4526-8B6B-B7E65B54C139}"/>
    <cellStyle name="Normal 11" xfId="2116" xr:uid="{644AD7CE-2FA4-4F38-BC08-BF0C2D3BBF82}"/>
    <cellStyle name="Normal 11 2" xfId="2117" xr:uid="{59BB4F51-9323-4B2E-BCB9-A6B9490B18D0}"/>
    <cellStyle name="Normal 11 3" xfId="2118" xr:uid="{3D9AC17E-EDEF-4D8C-BB78-38D87B921ED4}"/>
    <cellStyle name="Normal 11 4" xfId="2119" xr:uid="{CB018EC5-CA82-49ED-A1A4-D10B0FAF23D2}"/>
    <cellStyle name="Normal 11 4 2" xfId="2120" xr:uid="{C422C5FF-33C7-4335-9C8D-51E8CFA8EA9A}"/>
    <cellStyle name="Normal 11 4 2 2" xfId="2121" xr:uid="{A9155A71-A3FE-4678-B288-42541AD2D0A9}"/>
    <cellStyle name="Normal 11 4 2 2 2" xfId="4748" xr:uid="{1637A4F1-E151-4484-B36E-28E928ECB8F3}"/>
    <cellStyle name="Normal 11 4 2 2 2 2" xfId="10287" xr:uid="{865B1E97-03BC-417D-9999-7625434F38ED}"/>
    <cellStyle name="Normal 11 4 2 2 3" xfId="8264" xr:uid="{B14BC49A-26C5-4E47-A78C-686D0DEF2C9A}"/>
    <cellStyle name="Normal 11 4 2 3" xfId="2122" xr:uid="{BCBB165C-B7F7-4DAA-B8B3-1A00451B19FE}"/>
    <cellStyle name="Normal 11 4 2 3 2" xfId="5777" xr:uid="{0C39F7AB-608E-444F-B16B-F8EBE2115A42}"/>
    <cellStyle name="Normal 11 4 2 3 2 2" xfId="11315" xr:uid="{10FA58FD-3232-4343-8F3A-58910FE750BE}"/>
    <cellStyle name="Normal 11 4 2 3 3" xfId="8265" xr:uid="{791359BE-4F4E-4824-82A2-50D759266807}"/>
    <cellStyle name="Normal 11 4 2 4" xfId="4069" xr:uid="{FB0B24B8-F585-446F-8318-284EDFE97470}"/>
    <cellStyle name="Normal 11 4 2 4 2" xfId="9609" xr:uid="{31035301-25E8-4D10-BAE6-7C101F9FC310}"/>
    <cellStyle name="Normal 11 4 2 5" xfId="8263" xr:uid="{64256660-A248-461A-9E27-DA341003C183}"/>
    <cellStyle name="Normal 11 4 3" xfId="2123" xr:uid="{CE13317E-450F-46C3-88D4-7438F89929FC}"/>
    <cellStyle name="Normal 11 4 3 2" xfId="2124" xr:uid="{898D12B9-EC7E-475E-BFD4-ADD38D832F1E}"/>
    <cellStyle name="Normal 11 4 3 2 2" xfId="5778" xr:uid="{8C702681-B49E-4BB6-ACB1-5C2DA95BC46E}"/>
    <cellStyle name="Normal 11 4 3 2 2 2" xfId="11316" xr:uid="{BA5E759F-8281-4012-9E91-07C5C9E387BC}"/>
    <cellStyle name="Normal 11 4 3 2 3" xfId="8267" xr:uid="{19856D39-D97B-495E-AAC0-16F0F73AE7F3}"/>
    <cellStyle name="Normal 11 4 3 3" xfId="4070" xr:uid="{863DD560-81FC-4EEB-9B16-F313AD0BCD6F}"/>
    <cellStyle name="Normal 11 4 3 3 2" xfId="9610" xr:uid="{C2D5E471-B372-45D3-932E-F0C96E98BCBF}"/>
    <cellStyle name="Normal 11 4 3 4" xfId="8266" xr:uid="{BD74C15E-215B-4884-9616-4E9F45BCDB99}"/>
    <cellStyle name="Normal 11 4 4" xfId="2125" xr:uid="{6AD12D13-F6FB-4DE3-9F80-4801D1C46A00}"/>
    <cellStyle name="Normal 11 4 4 2" xfId="2126" xr:uid="{B75D8651-E3FF-4188-96B5-31CA894BC1DF}"/>
    <cellStyle name="Normal 11 4 4 2 2" xfId="5779" xr:uid="{4429E270-9D10-4FDD-AD15-4F41363C0D24}"/>
    <cellStyle name="Normal 11 4 4 2 2 2" xfId="11317" xr:uid="{06DD0582-9546-469E-8E32-648836A8B22F}"/>
    <cellStyle name="Normal 11 4 4 2 3" xfId="8269" xr:uid="{DC808B1D-9BA7-42EF-96C0-C4F8EAC4CEFD}"/>
    <cellStyle name="Normal 11 4 4 3" xfId="4071" xr:uid="{83372B1D-39FB-4ECB-A30B-22132A248546}"/>
    <cellStyle name="Normal 11 4 4 3 2" xfId="9611" xr:uid="{22EFBF0C-308F-413F-A145-3E48B2314613}"/>
    <cellStyle name="Normal 11 4 4 4" xfId="8268" xr:uid="{24E171D2-890B-4BF7-83A0-1AFDC72D3EF7}"/>
    <cellStyle name="Normal 11 4 5" xfId="2127" xr:uid="{9C87669C-E8CC-4773-98F5-42C84C391A77}"/>
    <cellStyle name="Normal 11 4 5 2" xfId="5776" xr:uid="{FACBC166-0B64-40EE-B494-B4E2CE596833}"/>
    <cellStyle name="Normal 11 4 5 2 2" xfId="11314" xr:uid="{5931908D-8122-4002-B2AC-DDF7904947B9}"/>
    <cellStyle name="Normal 11 4 5 3" xfId="8270" xr:uid="{1EB1030C-BBDF-483B-ADD7-ACCDAA6FE7A0}"/>
    <cellStyle name="Normal 11 4 6" xfId="4068" xr:uid="{0D57DBF0-037F-4DD6-9AE7-CABDC900A0C4}"/>
    <cellStyle name="Normal 11 4 6 2" xfId="9608" xr:uid="{5778F84E-D169-4D1B-A350-85E742335B63}"/>
    <cellStyle name="Normal 11 4 7" xfId="8262" xr:uid="{E57681A7-2C36-4718-B223-FDD5FCAA349E}"/>
    <cellStyle name="Normal 12" xfId="2128" xr:uid="{A59FB1F2-C37C-47B1-903B-ADC8AAE5324B}"/>
    <cellStyle name="Normal 12 2" xfId="2129" xr:uid="{BD0D99CE-6037-458A-8377-50641E2411F0}"/>
    <cellStyle name="Normal 12 2 2" xfId="2130" xr:uid="{9382CFC3-D715-408F-8DC9-A9F1F074B905}"/>
    <cellStyle name="Normal 12 2 2 2" xfId="2131" xr:uid="{6BC9F376-46EE-4B32-8DBB-F5AC5136213B}"/>
    <cellStyle name="Normal 12 2 2 2 2" xfId="2132" xr:uid="{FF09576A-30F4-40A1-91B9-8F6AB7F40B29}"/>
    <cellStyle name="Normal 12 2 2 2 2 2" xfId="5783" xr:uid="{84CDB1C2-BCF0-4650-9679-F03A914CF78F}"/>
    <cellStyle name="Normal 12 2 2 2 2 2 2" xfId="11321" xr:uid="{0E0EDDBF-2EF8-426E-B884-E2C55B76932C}"/>
    <cellStyle name="Normal 12 2 2 2 2 3" xfId="8275" xr:uid="{0D0E2D20-E2B0-4CD1-8F52-164E0D01201E}"/>
    <cellStyle name="Normal 12 2 2 2 3" xfId="4075" xr:uid="{7A686926-2AB9-4261-9608-DB2E3671A5C0}"/>
    <cellStyle name="Normal 12 2 2 2 3 2" xfId="9615" xr:uid="{244355AD-E242-40FF-9CFD-E3A294C6C979}"/>
    <cellStyle name="Normal 12 2 2 2 4" xfId="8274" xr:uid="{42581D3D-F3D6-47C4-A91B-ED3E69FA00ED}"/>
    <cellStyle name="Normal 12 2 2 3" xfId="2133" xr:uid="{FA795C4D-735E-4494-8810-74DD5DB08F73}"/>
    <cellStyle name="Normal 12 2 2 3 2" xfId="2134" xr:uid="{C626400B-1632-4A1C-A457-3644A27FB177}"/>
    <cellStyle name="Normal 12 2 2 3 2 2" xfId="5784" xr:uid="{6E592E67-992B-4CB3-A020-437AFC73C327}"/>
    <cellStyle name="Normal 12 2 2 3 2 2 2" xfId="11322" xr:uid="{1A6BDCA5-8714-47AE-A47C-8370D37766D6}"/>
    <cellStyle name="Normal 12 2 2 3 2 3" xfId="8277" xr:uid="{8AB2049A-9ECF-4ED9-BB32-10214C6CDFDC}"/>
    <cellStyle name="Normal 12 2 2 3 3" xfId="4076" xr:uid="{7A429809-E71D-4D30-B206-EC4C6B4D97F3}"/>
    <cellStyle name="Normal 12 2 2 3 3 2" xfId="9616" xr:uid="{058ED8C1-FD12-476A-B05F-D7ED36BA0962}"/>
    <cellStyle name="Normal 12 2 2 3 4" xfId="8276" xr:uid="{4F1933D3-2AE6-4030-95EB-8FF520BB883B}"/>
    <cellStyle name="Normal 12 2 2 4" xfId="2135" xr:uid="{0FBDD8E5-0DFE-4108-B835-F7003A304E2F}"/>
    <cellStyle name="Normal 12 2 2 4 2" xfId="4749" xr:uid="{0707C66B-CE0E-4DE4-A50D-9E4B2B4C3790}"/>
    <cellStyle name="Normal 12 2 2 4 2 2" xfId="10288" xr:uid="{E664D855-ECAC-4597-9103-16BC981F463C}"/>
    <cellStyle name="Normal 12 2 2 4 3" xfId="8278" xr:uid="{B4C298A7-3CA6-4737-82B5-94074CCBDC60}"/>
    <cellStyle name="Normal 12 2 2 5" xfId="2136" xr:uid="{FE5905F7-7884-44B9-94A8-B411565D8895}"/>
    <cellStyle name="Normal 12 2 2 5 2" xfId="5782" xr:uid="{C40EFC82-B405-4A98-8123-C06939CE2B01}"/>
    <cellStyle name="Normal 12 2 2 5 2 2" xfId="11320" xr:uid="{39FF86C7-6685-409E-A87F-FB872CEDCB8D}"/>
    <cellStyle name="Normal 12 2 2 5 3" xfId="8279" xr:uid="{3633A2E0-54D3-4F24-8367-77D4E2765255}"/>
    <cellStyle name="Normal 12 2 2 6" xfId="4074" xr:uid="{086C09D4-3555-4BCE-90A5-8084B7CF2177}"/>
    <cellStyle name="Normal 12 2 2 6 2" xfId="9614" xr:uid="{79DA8B60-73C1-404D-8B7E-6F0830FE4A67}"/>
    <cellStyle name="Normal 12 2 2 7" xfId="8273" xr:uid="{EC1B1EC9-B33B-41D4-BCE1-15101292B5D8}"/>
    <cellStyle name="Normal 12 2 3" xfId="2137" xr:uid="{E4BC79EB-018A-4458-AE92-FD2820EA3612}"/>
    <cellStyle name="Normal 12 2 3 2" xfId="2138" xr:uid="{4B1663FD-B11F-4B28-B666-6A69E536D6A8}"/>
    <cellStyle name="Normal 12 2 3 2 2" xfId="4750" xr:uid="{79FC10D3-F9F2-4F07-AC40-76344AAB47B6}"/>
    <cellStyle name="Normal 12 2 3 2 2 2" xfId="10289" xr:uid="{887B11CF-BDF4-444B-AB1C-6CCEF4BC4906}"/>
    <cellStyle name="Normal 12 2 3 2 3" xfId="8281" xr:uid="{99ADB9F5-548D-4973-B05F-9FEBF36446C4}"/>
    <cellStyle name="Normal 12 2 3 3" xfId="2139" xr:uid="{AA628B18-4380-4E5D-846D-F60EF13F01E6}"/>
    <cellStyle name="Normal 12 2 3 3 2" xfId="5785" xr:uid="{C24F3444-796B-4167-80AD-48BA6B48B47F}"/>
    <cellStyle name="Normal 12 2 3 3 2 2" xfId="11323" xr:uid="{D3E59045-0A68-4C47-B04E-8FB31B8F7DEE}"/>
    <cellStyle name="Normal 12 2 3 3 3" xfId="8282" xr:uid="{5A2AEFFB-E584-49D8-9A50-F88E58FAB5B5}"/>
    <cellStyle name="Normal 12 2 3 4" xfId="4077" xr:uid="{259DDCCF-72B9-4DB3-9881-32D28E99B5B1}"/>
    <cellStyle name="Normal 12 2 3 4 2" xfId="9617" xr:uid="{4652FF97-693C-44DC-A3CA-0919DEBFA847}"/>
    <cellStyle name="Normal 12 2 3 5" xfId="8280" xr:uid="{22ED4F7A-3444-4BFB-B4EB-616E3A11B07C}"/>
    <cellStyle name="Normal 12 2 4" xfId="2140" xr:uid="{E0F0E16E-2196-4E23-BC4A-F68773BCB653}"/>
    <cellStyle name="Normal 12 2 4 2" xfId="2141" xr:uid="{64B456BC-08D9-46C5-91DB-9D92BED9F1EA}"/>
    <cellStyle name="Normal 12 2 4 2 2" xfId="5786" xr:uid="{15757F6A-EE01-4472-8CB4-D826F3EF45A0}"/>
    <cellStyle name="Normal 12 2 4 2 2 2" xfId="11324" xr:uid="{03841E5E-7D76-42C5-BA17-E0CDBC179D22}"/>
    <cellStyle name="Normal 12 2 4 2 3" xfId="8284" xr:uid="{77D20899-C7C6-496A-97C2-0F1DD9218DEA}"/>
    <cellStyle name="Normal 12 2 4 3" xfId="4078" xr:uid="{2D0FD2A0-0A9E-4810-B8F6-1209CAE34BA5}"/>
    <cellStyle name="Normal 12 2 4 3 2" xfId="9618" xr:uid="{ABCEF63D-193C-4535-A924-575AC8382669}"/>
    <cellStyle name="Normal 12 2 4 4" xfId="8283" xr:uid="{9604D9C5-3D67-4E94-98C4-3D814AC765F7}"/>
    <cellStyle name="Normal 12 2 5" xfId="2142" xr:uid="{8B8A884B-238F-46DF-9E66-DD1F1E752BBF}"/>
    <cellStyle name="Normal 12 2 5 2" xfId="2143" xr:uid="{1069BCDE-2AEC-4113-88DD-970BFEB4E7E6}"/>
    <cellStyle name="Normal 12 2 5 2 2" xfId="5787" xr:uid="{691F0035-6412-43EA-9C74-4299546E18FE}"/>
    <cellStyle name="Normal 12 2 5 2 2 2" xfId="11325" xr:uid="{48569614-CED8-4192-8035-25D9957F171C}"/>
    <cellStyle name="Normal 12 2 5 2 3" xfId="8286" xr:uid="{27505256-C024-4189-86A9-44B4A93ED6C3}"/>
    <cellStyle name="Normal 12 2 5 3" xfId="4079" xr:uid="{124E738E-7FE9-4FEF-9870-83D74018F747}"/>
    <cellStyle name="Normal 12 2 5 3 2" xfId="9619" xr:uid="{2F6E9A96-D295-4977-8A70-421C5546631E}"/>
    <cellStyle name="Normal 12 2 5 4" xfId="8285" xr:uid="{AF940138-E999-4749-A74F-89CCC6A7ADD5}"/>
    <cellStyle name="Normal 12 2 6" xfId="2144" xr:uid="{201BAA19-6B0F-4FDF-995D-239BA94BD449}"/>
    <cellStyle name="Normal 12 2 6 2" xfId="5781" xr:uid="{BD833D40-8D2E-4AE7-8B32-083B8891D47F}"/>
    <cellStyle name="Normal 12 2 6 2 2" xfId="11319" xr:uid="{49BBA283-6671-497A-84DB-E9CA86784ECD}"/>
    <cellStyle name="Normal 12 2 6 3" xfId="8287" xr:uid="{0695FC32-3812-4DBC-B89E-6E09594ADC47}"/>
    <cellStyle name="Normal 12 2 7" xfId="4073" xr:uid="{7DBBD3A2-417B-4399-B276-486AB06A7E91}"/>
    <cellStyle name="Normal 12 2 7 2" xfId="9613" xr:uid="{7C1F3CE8-1004-4942-A713-A5593E97F900}"/>
    <cellStyle name="Normal 12 2 8" xfId="8272" xr:uid="{F7BDB9A3-5EDD-424F-9730-162BCEF12FBF}"/>
    <cellStyle name="Normal 12 3" xfId="2145" xr:uid="{51EB022B-460A-45BB-A640-54A2760DFD65}"/>
    <cellStyle name="Normal 12 3 2" xfId="2146" xr:uid="{885C6460-5059-4C73-873C-37DDB2741123}"/>
    <cellStyle name="Normal 12 3 2 2" xfId="2147" xr:uid="{03FF4493-9296-4BAD-B2C0-7814CB6AB9E2}"/>
    <cellStyle name="Normal 12 3 2 2 2" xfId="5789" xr:uid="{2B0C6EC1-6BD8-4FF0-B36B-41A7C329CA57}"/>
    <cellStyle name="Normal 12 3 2 2 2 2" xfId="11327" xr:uid="{BC89AF31-9F3E-4F1F-935E-7F670334620C}"/>
    <cellStyle name="Normal 12 3 2 2 3" xfId="8290" xr:uid="{53CCAB9B-C314-4831-A120-BA7CA67953CD}"/>
    <cellStyle name="Normal 12 3 2 3" xfId="4081" xr:uid="{11765174-9507-4937-8028-C9400962DA3F}"/>
    <cellStyle name="Normal 12 3 2 3 2" xfId="9621" xr:uid="{3163FF65-03A7-4D3B-9ACF-9C4083338E2D}"/>
    <cellStyle name="Normal 12 3 2 4" xfId="8289" xr:uid="{2400186E-0010-45B1-959A-61592139AB25}"/>
    <cellStyle name="Normal 12 3 3" xfId="2148" xr:uid="{90E7FF75-4CA8-4CA7-A1A9-6FB96527A270}"/>
    <cellStyle name="Normal 12 3 3 2" xfId="2149" xr:uid="{065F9751-E1A2-472A-A727-436904748B2B}"/>
    <cellStyle name="Normal 12 3 3 2 2" xfId="5790" xr:uid="{EDFB00D1-C068-48E0-B121-DF5279CECA18}"/>
    <cellStyle name="Normal 12 3 3 2 2 2" xfId="11328" xr:uid="{A4CAE208-8A78-4F32-B04D-AFED51A0342F}"/>
    <cellStyle name="Normal 12 3 3 2 3" xfId="8292" xr:uid="{6843A8C6-33DA-4F7A-A41F-5432C60AAFE1}"/>
    <cellStyle name="Normal 12 3 3 3" xfId="4082" xr:uid="{D53CAB71-BE44-44FC-98CB-62A91F8CCAA7}"/>
    <cellStyle name="Normal 12 3 3 3 2" xfId="9622" xr:uid="{6B6D2C17-CD7D-426E-971C-D781E5267942}"/>
    <cellStyle name="Normal 12 3 3 4" xfId="8291" xr:uid="{49AB04DD-B2BB-4BBA-AD9B-65596A650460}"/>
    <cellStyle name="Normal 12 3 4" xfId="2150" xr:uid="{E68C48AD-8A22-42AA-93AC-F532D8C5291F}"/>
    <cellStyle name="Normal 12 3 4 2" xfId="4751" xr:uid="{35D2099B-8FC2-4969-8AE4-44E5A824C36D}"/>
    <cellStyle name="Normal 12 3 4 2 2" xfId="10290" xr:uid="{55144809-7EAE-477D-A6BC-B54927FBCABE}"/>
    <cellStyle name="Normal 12 3 4 3" xfId="8293" xr:uid="{1D50F3A9-EB81-4BF3-9744-2E49A5705D28}"/>
    <cellStyle name="Normal 12 3 5" xfId="2151" xr:uid="{BF540FB8-17FD-4E8B-B3C5-40B6E713AC70}"/>
    <cellStyle name="Normal 12 3 5 2" xfId="5788" xr:uid="{A4ECE178-F9E9-4B8A-83CD-83B1C7ABC5D3}"/>
    <cellStyle name="Normal 12 3 5 2 2" xfId="11326" xr:uid="{4CB51867-D10B-423B-85F3-1EC4FA47C4A6}"/>
    <cellStyle name="Normal 12 3 5 3" xfId="8294" xr:uid="{7909D954-8C4E-4C77-A181-0B4D285755D6}"/>
    <cellStyle name="Normal 12 3 6" xfId="4080" xr:uid="{DEE7C486-79EF-424F-99D9-033882FE03AA}"/>
    <cellStyle name="Normal 12 3 6 2" xfId="9620" xr:uid="{4C834339-2145-46B1-BB7B-E4C7E7F240CE}"/>
    <cellStyle name="Normal 12 3 7" xfId="8288" xr:uid="{A23FA056-54C4-443C-A507-05EFA7586771}"/>
    <cellStyle name="Normal 12 4" xfId="2152" xr:uid="{D337504C-9CAC-44E6-9090-C988F155FB64}"/>
    <cellStyle name="Normal 12 4 2" xfId="2153" xr:uid="{C61C66DE-947F-4D63-B80C-67CA376425E9}"/>
    <cellStyle name="Normal 12 4 2 2" xfId="4752" xr:uid="{88402219-1F88-4E1D-B642-D88855C6FE70}"/>
    <cellStyle name="Normal 12 4 2 2 2" xfId="10291" xr:uid="{7D44A341-AE45-4101-BD5D-A86C83330E31}"/>
    <cellStyle name="Normal 12 4 2 3" xfId="8296" xr:uid="{5EAF538E-E8E3-4FF5-9E4C-FC606B3FBB82}"/>
    <cellStyle name="Normal 12 4 3" xfId="2154" xr:uid="{AACDE3B5-E467-4652-A029-2A019D9D9A03}"/>
    <cellStyle name="Normal 12 4 3 2" xfId="5791" xr:uid="{55AB5170-38AF-47A0-B98B-9500812A9FCB}"/>
    <cellStyle name="Normal 12 4 3 2 2" xfId="11329" xr:uid="{D663B8FD-A400-4E19-A18A-6BDC9A4D4DEC}"/>
    <cellStyle name="Normal 12 4 3 3" xfId="8297" xr:uid="{2F7F33EC-2B14-4D76-A196-DC68AD347AE8}"/>
    <cellStyle name="Normal 12 4 4" xfId="4083" xr:uid="{A21EE389-F360-4772-B4E1-6B1DCDE98286}"/>
    <cellStyle name="Normal 12 4 4 2" xfId="9623" xr:uid="{475953EE-DCDF-4C62-9593-8E2E7EE580C8}"/>
    <cellStyle name="Normal 12 4 5" xfId="8295" xr:uid="{B1EAD34C-552D-428E-9932-801EA7E4131E}"/>
    <cellStyle name="Normal 12 5" xfId="2155" xr:uid="{D1DBC893-692D-4FF3-9844-63849AACA324}"/>
    <cellStyle name="Normal 12 5 2" xfId="2156" xr:uid="{A8E6F1EF-93A7-497B-86AB-89E07C06D6C2}"/>
    <cellStyle name="Normal 12 5 2 2" xfId="5792" xr:uid="{0ACEA9C2-A0D1-481B-9721-0242501F5964}"/>
    <cellStyle name="Normal 12 5 2 2 2" xfId="11330" xr:uid="{28A35275-EE7D-40D1-9481-C35F21E350D3}"/>
    <cellStyle name="Normal 12 5 2 3" xfId="8299" xr:uid="{4E354054-D226-4F29-8EE6-DCFD19808D67}"/>
    <cellStyle name="Normal 12 5 3" xfId="4084" xr:uid="{F0BCA62D-2280-42B8-911E-62BDF04C772F}"/>
    <cellStyle name="Normal 12 5 3 2" xfId="9624" xr:uid="{B00AE828-EEB3-4C58-8289-45A9DBD13810}"/>
    <cellStyle name="Normal 12 5 4" xfId="8298" xr:uid="{65723CD1-6999-4B42-902E-CCF8892151B2}"/>
    <cellStyle name="Normal 12 6" xfId="2157" xr:uid="{52B137CF-8922-45B5-8CBB-B37C3AA08BC0}"/>
    <cellStyle name="Normal 12 6 2" xfId="2158" xr:uid="{E454A411-0294-4C76-A8A4-37CFA5F0E409}"/>
    <cellStyle name="Normal 12 6 2 2" xfId="5793" xr:uid="{6C9A709C-4092-4321-9E25-FA28FCDD67F4}"/>
    <cellStyle name="Normal 12 6 2 2 2" xfId="11331" xr:uid="{92375E34-A5C1-4631-BEAF-682F7DFADA71}"/>
    <cellStyle name="Normal 12 6 2 3" xfId="8301" xr:uid="{D97365FD-3733-48F3-A253-BF989DA2D364}"/>
    <cellStyle name="Normal 12 6 3" xfId="4085" xr:uid="{0224456D-F3CC-4DF9-9A43-D913BA1F550C}"/>
    <cellStyle name="Normal 12 6 3 2" xfId="9625" xr:uid="{AFA6B29A-A0F9-4063-A132-C77948F8D985}"/>
    <cellStyle name="Normal 12 6 4" xfId="8300" xr:uid="{28E14970-F578-40D3-8F1F-EF8D2CB7BF06}"/>
    <cellStyle name="Normal 12 7" xfId="2159" xr:uid="{06A1AD46-357E-4F23-A8EE-81F502A206DB}"/>
    <cellStyle name="Normal 12 7 2" xfId="5780" xr:uid="{6329037A-1D93-4EEF-9B35-0ED94D68D659}"/>
    <cellStyle name="Normal 12 7 2 2" xfId="11318" xr:uid="{0726B16C-2810-4DBE-A290-BDB7929921A5}"/>
    <cellStyle name="Normal 12 7 3" xfId="8302" xr:uid="{B564245C-485C-4E05-A35B-6DAA5A8521E5}"/>
    <cellStyle name="Normal 12 8" xfId="4072" xr:uid="{5466CCC9-2B68-4FEE-99FB-C507F3946596}"/>
    <cellStyle name="Normal 12 8 2" xfId="9612" xr:uid="{C86F4590-61C0-40A7-AFC3-A9215C9DA7FB}"/>
    <cellStyle name="Normal 12 9" xfId="8271" xr:uid="{3124B704-3CB9-4582-999F-0040364DD01B}"/>
    <cellStyle name="Normal 13" xfId="2160" xr:uid="{1C937B77-BD4D-4C6A-B792-C46B152BD5EE}"/>
    <cellStyle name="Normal 13 2" xfId="2161" xr:uid="{D8EF30A0-7C2E-4680-9FB1-253E16401550}"/>
    <cellStyle name="Normal 13 2 2" xfId="2162" xr:uid="{AA8A863B-0102-43C4-857B-AFA96E3E986E}"/>
    <cellStyle name="Normal 13 2 2 2" xfId="2163" xr:uid="{E23814A3-2EA9-4392-9AFC-8170734FC67E}"/>
    <cellStyle name="Normal 13 2 2 2 2" xfId="5796" xr:uid="{1FA4CB8E-DEEB-41B3-93B6-4BBC3BA59627}"/>
    <cellStyle name="Normal 13 2 2 2 2 2" xfId="11334" xr:uid="{A145FB92-A94D-454F-986C-5DC52F478103}"/>
    <cellStyle name="Normal 13 2 2 2 3" xfId="8306" xr:uid="{7F53D8F7-90A9-4AE7-A926-D121BA0BDCE1}"/>
    <cellStyle name="Normal 13 2 2 3" xfId="4088" xr:uid="{AC814C77-FF47-493B-A93C-062D5E7E62B9}"/>
    <cellStyle name="Normal 13 2 2 3 2" xfId="9628" xr:uid="{FDD7426F-2ABE-46F8-9213-A32F33CA14EF}"/>
    <cellStyle name="Normal 13 2 2 4" xfId="8305" xr:uid="{66552F0B-08EB-4584-A8DF-16A78BA3AF20}"/>
    <cellStyle name="Normal 13 2 3" xfId="2164" xr:uid="{DE7483B4-5DCA-4991-9F06-7ACFB7D879A3}"/>
    <cellStyle name="Normal 13 2 3 2" xfId="2165" xr:uid="{BC853EC2-178B-42C5-9876-EBD4D654996F}"/>
    <cellStyle name="Normal 13 2 3 2 2" xfId="5797" xr:uid="{0DA2C801-D5D8-4DC2-AA8B-A45F0CAAC4C4}"/>
    <cellStyle name="Normal 13 2 3 2 2 2" xfId="11335" xr:uid="{18456E7A-0318-4A7A-90EC-E5D4EFD175EC}"/>
    <cellStyle name="Normal 13 2 3 2 3" xfId="8308" xr:uid="{FA200D94-BB27-4809-B1BB-5B8D311B962F}"/>
    <cellStyle name="Normal 13 2 3 3" xfId="4089" xr:uid="{05DDD134-F526-4DE9-9DF4-7F1FCEDAD80F}"/>
    <cellStyle name="Normal 13 2 3 3 2" xfId="9629" xr:uid="{71308A37-E91C-4D57-B677-A1700E60BB32}"/>
    <cellStyle name="Normal 13 2 3 4" xfId="8307" xr:uid="{E15F4158-EAF2-4942-8360-39591F775D58}"/>
    <cellStyle name="Normal 13 2 4" xfId="2166" xr:uid="{23F2CE80-3EB2-4EEF-84CF-5C072DC30F6B}"/>
    <cellStyle name="Normal 13 2 4 2" xfId="2167" xr:uid="{29C3F7B5-5C32-48E6-90AF-DB8FEFCBB804}"/>
    <cellStyle name="Normal 13 2 4 2 2" xfId="5798" xr:uid="{1BFE3A90-6A7F-433F-ADBA-9C2C4DF06E87}"/>
    <cellStyle name="Normal 13 2 4 2 2 2" xfId="11336" xr:uid="{250B5AC8-28C5-4F10-B519-39D5FB5F423B}"/>
    <cellStyle name="Normal 13 2 4 2 3" xfId="8310" xr:uid="{F5EE340D-E0B5-4EC8-9EAD-27566F7D1185}"/>
    <cellStyle name="Normal 13 2 4 3" xfId="4090" xr:uid="{29EC0E73-E1B8-4233-BF67-6DC3E5E7832B}"/>
    <cellStyle name="Normal 13 2 4 3 2" xfId="9630" xr:uid="{1155BECB-488E-4219-B36F-DCAB0FDAF89D}"/>
    <cellStyle name="Normal 13 2 4 4" xfId="8309" xr:uid="{F337FE82-E48C-4B2C-B3F3-4E783C12E038}"/>
    <cellStyle name="Normal 13 2 5" xfId="2168" xr:uid="{873ED587-CAE8-4822-B67C-C92548565DC4}"/>
    <cellStyle name="Normal 13 2 5 2" xfId="2169" xr:uid="{2D3656CA-553C-48CF-A95D-3418140AECD1}"/>
    <cellStyle name="Normal 13 2 5 2 2" xfId="5799" xr:uid="{102E3E2C-D91B-4790-A68A-0A7B04C10359}"/>
    <cellStyle name="Normal 13 2 5 2 2 2" xfId="11337" xr:uid="{58BED496-3363-4E5F-AB9D-F256FA96484B}"/>
    <cellStyle name="Normal 13 2 5 2 3" xfId="8312" xr:uid="{908F09C5-CA29-4A1A-AEA0-DF836098178D}"/>
    <cellStyle name="Normal 13 2 5 3" xfId="4091" xr:uid="{FEC2E772-99A9-4A6D-8102-6545F09AA3CC}"/>
    <cellStyle name="Normal 13 2 5 3 2" xfId="9631" xr:uid="{5CDD813C-3C7B-4978-A494-62FC67BBEDF5}"/>
    <cellStyle name="Normal 13 2 5 4" xfId="8311" xr:uid="{6BFB4863-4733-421D-A3BB-8FE2E9DAC50E}"/>
    <cellStyle name="Normal 13 2 6" xfId="2170" xr:uid="{3A13E34D-24CF-4F3D-A3F9-9EDF86AD3337}"/>
    <cellStyle name="Normal 13 2 6 2" xfId="5795" xr:uid="{B5772AF4-EC49-4F8D-93C1-8A3439BA7F38}"/>
    <cellStyle name="Normal 13 2 6 2 2" xfId="11333" xr:uid="{39ACC304-9FEF-4E74-AAF7-70D63F964339}"/>
    <cellStyle name="Normal 13 2 6 3" xfId="8313" xr:uid="{CAC217FA-F5F6-46A5-A7E7-86CF18EBB72C}"/>
    <cellStyle name="Normal 13 2 7" xfId="4087" xr:uid="{8820717E-9DC8-4681-9F7D-8AEB5A8DB6D3}"/>
    <cellStyle name="Normal 13 2 7 2" xfId="9627" xr:uid="{266EDD86-6D56-4EFC-B585-B82E5E5C8216}"/>
    <cellStyle name="Normal 13 2 8" xfId="8304" xr:uid="{123EA6B1-2954-432B-9A05-31EE2315275E}"/>
    <cellStyle name="Normal 13 3" xfId="2171" xr:uid="{493DC0A4-3803-49D6-A163-B29FD391A07E}"/>
    <cellStyle name="Normal 13 3 2" xfId="2172" xr:uid="{590D0754-0D7A-419E-909D-5CAB790BA904}"/>
    <cellStyle name="Normal 13 3 3" xfId="2173" xr:uid="{AC6D3BD4-9593-42F4-9585-97716BA020AF}"/>
    <cellStyle name="Normal 13 3 3 2" xfId="2174" xr:uid="{D56B3F75-7554-4BBA-9A18-E8FF183C5638}"/>
    <cellStyle name="Normal 13 3 3 2 2" xfId="4753" xr:uid="{B21B67C8-A26F-401C-BF91-46D88A69A3AD}"/>
    <cellStyle name="Normal 13 3 3 2 2 2" xfId="10292" xr:uid="{759207B6-6774-4D2A-B3D8-8BF8AF234696}"/>
    <cellStyle name="Normal 13 3 3 2 3" xfId="8315" xr:uid="{8FD9A1E7-295E-4048-953A-34522C624DEB}"/>
    <cellStyle name="Normal 13 3 3 3" xfId="2175" xr:uid="{411B437E-3B29-4991-B69E-2BC2323BE814}"/>
    <cellStyle name="Normal 13 3 3 3 2" xfId="5800" xr:uid="{C1585102-50F5-44B0-9C04-78EF64E8FCC3}"/>
    <cellStyle name="Normal 13 3 3 3 2 2" xfId="11338" xr:uid="{95E8CB4E-21BF-4D45-A325-1D865FF7A507}"/>
    <cellStyle name="Normal 13 3 3 3 3" xfId="8316" xr:uid="{28D5CE46-61D6-4264-B29D-64BE2247DB1F}"/>
    <cellStyle name="Normal 13 3 3 4" xfId="2176" xr:uid="{D30E699A-4B29-442E-9132-FF2A016E64B8}"/>
    <cellStyle name="Normal 13 3 3 5" xfId="4092" xr:uid="{FB92A8B8-000A-4D87-89B1-543DC65294F0}"/>
    <cellStyle name="Normal 13 3 3 5 2" xfId="9632" xr:uid="{16103471-FEDF-4B1B-9531-568869E96790}"/>
    <cellStyle name="Normal 13 3 3 6" xfId="8314" xr:uid="{AC5E5063-1A1C-4FE8-BE73-2F670CFB27A4}"/>
    <cellStyle name="Normal 13 3 4" xfId="2177" xr:uid="{0FDABE9A-2636-4CF6-907A-7FA62C686E39}"/>
    <cellStyle name="Normal 13 4" xfId="2178" xr:uid="{C581FA57-BF32-4049-ABFB-47C514358F52}"/>
    <cellStyle name="Normal 13 4 2" xfId="2179" xr:uid="{4B17B172-36E4-4D18-874B-95BC1CD168DE}"/>
    <cellStyle name="Normal 13 4 3" xfId="2180" xr:uid="{72A2FC94-7C49-41F8-989B-C87586F37758}"/>
    <cellStyle name="Normal 13 4 3 2" xfId="4521" xr:uid="{DB7DA9A6-0E92-4B69-95B3-5573B53DC3C6}"/>
    <cellStyle name="Normal 13 4 3 2 2" xfId="10060" xr:uid="{E2B33F23-13AB-4AD8-AC14-1120C42C7B2E}"/>
    <cellStyle name="Normal 13 4 3 3" xfId="8317" xr:uid="{4DF00F3B-1356-4EE2-852E-DF5525B0D1B3}"/>
    <cellStyle name="Normal 13 5" xfId="2181" xr:uid="{F714B22B-821D-48D9-9A31-36C256630CE9}"/>
    <cellStyle name="Normal 13 5 2" xfId="2182" xr:uid="{DE09B28C-7430-44B9-8319-36F816560C50}"/>
    <cellStyle name="Normal 13 5 2 2" xfId="5801" xr:uid="{C34BFC56-FBEF-4781-85A1-89C2005FB83B}"/>
    <cellStyle name="Normal 13 5 2 2 2" xfId="11339" xr:uid="{E41D1159-A9BC-42F8-A1ED-CFD558B288A7}"/>
    <cellStyle name="Normal 13 5 2 3" xfId="8319" xr:uid="{A33E5A00-006B-42C1-BE92-48C96946ED31}"/>
    <cellStyle name="Normal 13 5 3" xfId="4093" xr:uid="{78072A16-7C4F-4D4B-9BCA-0B46F01A9D6A}"/>
    <cellStyle name="Normal 13 5 3 2" xfId="9633" xr:uid="{211AFC02-2037-45B4-B04B-B8C81543A8D9}"/>
    <cellStyle name="Normal 13 5 4" xfId="8318" xr:uid="{E0804651-C68F-45A9-81F6-2AA4EBF5B2DE}"/>
    <cellStyle name="Normal 13 6" xfId="2183" xr:uid="{A207A807-BD36-4990-9B54-3C4F9D742A98}"/>
    <cellStyle name="Normal 13 6 2" xfId="5794" xr:uid="{84D2A32D-B671-40C3-B56E-932FCFD62A7C}"/>
    <cellStyle name="Normal 13 6 2 2" xfId="11332" xr:uid="{DB4C6DAA-28C4-4AE6-8DBB-7C1344F5A1F9}"/>
    <cellStyle name="Normal 13 6 3" xfId="8320" xr:uid="{0676014B-0D79-46E4-9004-6B7606F47CFE}"/>
    <cellStyle name="Normal 13 7" xfId="4086" xr:uid="{90DBD542-5BAE-4653-806C-A06D481B2AEA}"/>
    <cellStyle name="Normal 13 7 2" xfId="9626" xr:uid="{A8106FF4-0D6A-4B8B-B483-572CFF457608}"/>
    <cellStyle name="Normal 13 8" xfId="8303" xr:uid="{8B315E6C-908C-4E1C-9132-38072E12FC96}"/>
    <cellStyle name="Normal 14" xfId="2184" xr:uid="{4AF1EA01-B70F-4459-8052-B582BB06FD97}"/>
    <cellStyle name="Normal 14 2" xfId="2185" xr:uid="{FB0317C7-7B05-471B-BD55-D25A816EB457}"/>
    <cellStyle name="Normal 14 2 2" xfId="2186" xr:uid="{468CABF0-6FF9-4D2C-AFFF-A04C1050FF54}"/>
    <cellStyle name="Normal 14 2 2 2" xfId="5803" xr:uid="{A4DB8D8D-A986-4B3D-A287-E97A7DEFBFC2}"/>
    <cellStyle name="Normal 14 2 2 2 2" xfId="11341" xr:uid="{3747F245-9F66-4BDA-8C5B-C72EDFA83D72}"/>
    <cellStyle name="Normal 14 2 2 3" xfId="8323" xr:uid="{8B79AD42-70DE-4585-96E3-C5DA0A58CE52}"/>
    <cellStyle name="Normal 14 2 3" xfId="4095" xr:uid="{C678B47A-E510-40C2-8D24-FC9D200B47AE}"/>
    <cellStyle name="Normal 14 2 3 2" xfId="9635" xr:uid="{F589EADC-AD0F-4166-9206-96034CCF0C77}"/>
    <cellStyle name="Normal 14 2 4" xfId="8322" xr:uid="{7A7C8AD2-D5A1-49F7-9BE9-6A6CD2FD388C}"/>
    <cellStyle name="Normal 14 3" xfId="2187" xr:uid="{CB6B56DE-E87A-4FA9-A825-103620C00989}"/>
    <cellStyle name="Normal 14 3 2" xfId="2188" xr:uid="{5BC32A29-D04C-4E11-8AC6-AD1127259770}"/>
    <cellStyle name="Normal 14 3 2 2" xfId="5804" xr:uid="{99764AC0-F02A-4BD4-B25F-C578CF9862E5}"/>
    <cellStyle name="Normal 14 3 2 2 2" xfId="11342" xr:uid="{89F4F613-9302-4AB5-98AD-D2C872C1AB0E}"/>
    <cellStyle name="Normal 14 3 2 3" xfId="8325" xr:uid="{56E9C4AB-35B2-47EB-B5F3-2D6C282AF887}"/>
    <cellStyle name="Normal 14 3 3" xfId="4096" xr:uid="{E8DAA0D1-20FE-4CEE-9D0E-E4FC90427018}"/>
    <cellStyle name="Normal 14 3 3 2" xfId="9636" xr:uid="{BDF19B7D-4150-4B3F-B5AB-383FB0469EF2}"/>
    <cellStyle name="Normal 14 3 4" xfId="8324" xr:uid="{8A8C4628-3DAB-4624-8417-4DBD8D7E318E}"/>
    <cellStyle name="Normal 14 4" xfId="2189" xr:uid="{A82FCDB8-43A6-4EF2-948A-81F2498E8278}"/>
    <cellStyle name="Normal 14 4 2" xfId="5802" xr:uid="{C81BB2D8-C866-4512-BF1A-7D11A878B262}"/>
    <cellStyle name="Normal 14 4 2 2" xfId="11340" xr:uid="{BF56077B-D072-4C2A-B946-9B0CF843402F}"/>
    <cellStyle name="Normal 14 4 3" xfId="8326" xr:uid="{163F20D0-95D5-49C6-BA1E-F02C468DE5FB}"/>
    <cellStyle name="Normal 14 5" xfId="4094" xr:uid="{0FF1A71E-0795-45FD-91D2-FFF8BEE18D98}"/>
    <cellStyle name="Normal 14 5 2" xfId="9634" xr:uid="{2660D8FF-6C79-440F-B16A-DE2B2A5DC10B}"/>
    <cellStyle name="Normal 14 6" xfId="8321" xr:uid="{8DDB91D0-1144-4D09-82C1-D6F952BB6D3B}"/>
    <cellStyle name="Normal 15" xfId="2190" xr:uid="{F54BCB72-15E8-428D-86CC-5A5F2DEF33F9}"/>
    <cellStyle name="Normal 16" xfId="2191" xr:uid="{3F25BF04-C9B6-4C91-BC49-A5B55466E10A}"/>
    <cellStyle name="Normal 16 2" xfId="2192" xr:uid="{28889F69-D3A4-484E-B708-049E09893BF1}"/>
    <cellStyle name="Normal 16 2 2" xfId="5805" xr:uid="{182F8D4B-CBED-4E02-8E5A-0CA082957097}"/>
    <cellStyle name="Normal 16 2 2 2" xfId="11343" xr:uid="{ED531B68-AA37-4294-ACEB-11A7D5C5C2BD}"/>
    <cellStyle name="Normal 16 2 3" xfId="8328" xr:uid="{9A634D67-DDAA-41EB-9C1D-C933AE379230}"/>
    <cellStyle name="Normal 16 3" xfId="4097" xr:uid="{6B60106A-C28B-42BA-A55F-A221C145768F}"/>
    <cellStyle name="Normal 16 3 2" xfId="9637" xr:uid="{42394303-04CB-446C-89E0-DD5014FAD6FF}"/>
    <cellStyle name="Normal 16 4" xfId="8327" xr:uid="{9EAF583F-CBFA-443D-BB3C-970F856F47D6}"/>
    <cellStyle name="Normal 17" xfId="2193" xr:uid="{0BCED546-1BCB-45B2-AB4C-3E60A9B8AAA5}"/>
    <cellStyle name="Normal 17 2" xfId="2194" xr:uid="{B6E4DA77-C6FE-4B89-AB80-F77EEF5F33D9}"/>
    <cellStyle name="Normal 17 2 2" xfId="5806" xr:uid="{532BA71E-FE33-458F-AB70-826E823E8EB9}"/>
    <cellStyle name="Normal 17 2 2 2" xfId="11344" xr:uid="{78ED7339-917F-4ECD-8573-8772462D1680}"/>
    <cellStyle name="Normal 17 2 3" xfId="8330" xr:uid="{8E64D9C7-12EA-405B-8336-E8FA107C7F61}"/>
    <cellStyle name="Normal 17 3" xfId="4098" xr:uid="{DB601D78-6285-412A-B0A2-6253213AFDAB}"/>
    <cellStyle name="Normal 17 3 2" xfId="9638" xr:uid="{660629B8-ED91-4DAF-9AB6-AC9D443C3C5A}"/>
    <cellStyle name="Normal 17 4" xfId="8329" xr:uid="{86F6ACC1-E1A6-456C-8F70-669492924025}"/>
    <cellStyle name="Normal 18" xfId="2195" xr:uid="{DA41CC28-41E1-407B-9467-DBABE3635963}"/>
    <cellStyle name="Normal 18 2" xfId="2196" xr:uid="{0AA359C7-5D5E-46C3-B580-209277923A5D}"/>
    <cellStyle name="Normal 18 2 2" xfId="5807" xr:uid="{5FA89B7A-956E-40A1-B062-33B36A65AC26}"/>
    <cellStyle name="Normal 18 2 2 2" xfId="11345" xr:uid="{56A3884B-7256-4967-936E-8EA14499FEBE}"/>
    <cellStyle name="Normal 18 2 3" xfId="8332" xr:uid="{38E6145B-18C3-43B2-A677-59AAF88B815B}"/>
    <cellStyle name="Normal 18 3" xfId="4099" xr:uid="{3FBBFC47-5707-4E18-9458-836D82F9F8E1}"/>
    <cellStyle name="Normal 18 3 2" xfId="9639" xr:uid="{B08E9E09-EF6E-4D5A-AC7A-F568B110BFC3}"/>
    <cellStyle name="Normal 18 4" xfId="8331" xr:uid="{F633CF10-9745-4A40-A4E9-F020CB9A5495}"/>
    <cellStyle name="Normal 19" xfId="2197" xr:uid="{4CF69FA2-967C-4FC8-8148-8CC22E7C1BB3}"/>
    <cellStyle name="Normal 19 2" xfId="2198" xr:uid="{5ABB02BC-F5C2-4DC5-8BAA-515574BCC57B}"/>
    <cellStyle name="Normal 19 2 2" xfId="5808" xr:uid="{30DB787A-81AA-481C-8226-2F1C4273CDEF}"/>
    <cellStyle name="Normal 19 2 2 2" xfId="11346" xr:uid="{C518910B-BDE2-4E4F-836D-5A728066DE28}"/>
    <cellStyle name="Normal 19 2 3" xfId="8334" xr:uid="{B7EFC373-51DA-442D-9862-4EE8EFDB8F90}"/>
    <cellStyle name="Normal 19 3" xfId="4100" xr:uid="{F72F3753-5C7E-4F27-804B-85E23995CACF}"/>
    <cellStyle name="Normal 19 3 2" xfId="9640" xr:uid="{D5EE9FA2-D77F-4CB4-BC80-A7D79E4DD973}"/>
    <cellStyle name="Normal 19 4" xfId="8333" xr:uid="{21395A6F-3286-48E9-81BC-31EABCCE03AE}"/>
    <cellStyle name="Normal 2" xfId="2199" xr:uid="{1580C031-BB71-480E-A02D-4A3D3E132EFF}"/>
    <cellStyle name="Normal 2 10" xfId="2200" xr:uid="{99629D12-79E1-4FDB-98EE-0F39879E2FDD}"/>
    <cellStyle name="Normal 2 10 2" xfId="2201" xr:uid="{DA455358-AAB1-47D5-8FF6-DBB1567EE99B}"/>
    <cellStyle name="Normal 2 10 2 2" xfId="5810" xr:uid="{5A64D65F-F209-44AC-9A92-B28F4C4F3E6A}"/>
    <cellStyle name="Normal 2 10 2 2 2" xfId="11348" xr:uid="{A6529774-13C2-4AD3-BB40-0AE9AD5046C1}"/>
    <cellStyle name="Normal 2 10 2 3" xfId="8337" xr:uid="{5AE559F7-1AB9-4AA6-9F62-709A65181405}"/>
    <cellStyle name="Normal 2 10 3" xfId="4102" xr:uid="{B5B4AEF0-397E-4BF4-86A3-FD70473E2F3A}"/>
    <cellStyle name="Normal 2 10 3 2" xfId="9642" xr:uid="{3A112AC9-CD32-45FA-B496-35DDEC97E3D8}"/>
    <cellStyle name="Normal 2 10 4" xfId="8336" xr:uid="{F223884B-0B5E-4A61-B2C9-BAB41593FF62}"/>
    <cellStyle name="Normal 2 11" xfId="2202" xr:uid="{B8193FDD-B0D2-4F27-9D12-6137C79FE2DC}"/>
    <cellStyle name="Normal 2 11 2" xfId="2203" xr:uid="{04DB29D0-5CB9-41FB-8155-58F76CE8C6B3}"/>
    <cellStyle name="Normal 2 11 2 2" xfId="5811" xr:uid="{91A2F595-5198-4E79-8C3B-3B4CDDC98BBE}"/>
    <cellStyle name="Normal 2 11 2 2 2" xfId="11349" xr:uid="{8799FEB9-581A-49FB-AEA7-B7D4C52B1D50}"/>
    <cellStyle name="Normal 2 11 2 3" xfId="8339" xr:uid="{31AFFB9A-A377-4FD6-A265-689A60D5EA93}"/>
    <cellStyle name="Normal 2 11 3" xfId="4103" xr:uid="{A1568AC3-B845-468E-B78F-2E50757F9F23}"/>
    <cellStyle name="Normal 2 11 3 2" xfId="9643" xr:uid="{4AF34FB5-F737-433B-B962-A93E61D0A6A7}"/>
    <cellStyle name="Normal 2 11 4" xfId="8338" xr:uid="{16F6CC84-A9C6-40EB-8640-E008F41F19AD}"/>
    <cellStyle name="Normal 2 12" xfId="2204" xr:uid="{5E118C4C-2831-4BE4-9F03-CE3FA5339647}"/>
    <cellStyle name="Normal 2 12 2" xfId="2205" xr:uid="{92959205-34C3-4A21-BAAA-40FBE1B3B233}"/>
    <cellStyle name="Normal 2 12 2 2" xfId="5812" xr:uid="{97B172B6-ABA9-4BFC-A0F3-5660460844C6}"/>
    <cellStyle name="Normal 2 12 2 2 2" xfId="11350" xr:uid="{44D3D0EA-15D3-4A8D-8CD0-502028C31161}"/>
    <cellStyle name="Normal 2 12 2 3" xfId="8341" xr:uid="{7F0948DE-DA63-423A-9F62-97E4BD9676B7}"/>
    <cellStyle name="Normal 2 12 3" xfId="4104" xr:uid="{BA506507-07F4-4500-949D-878BD34CDEA5}"/>
    <cellStyle name="Normal 2 12 3 2" xfId="9644" xr:uid="{895BFE73-A3FA-47C0-80A5-74FBA6BBE94E}"/>
    <cellStyle name="Normal 2 12 4" xfId="8340" xr:uid="{A3A58BBB-DFE5-4384-9CC7-9524F1D5E3FD}"/>
    <cellStyle name="Normal 2 13" xfId="2206" xr:uid="{559D1F41-3D1A-49DB-8049-FCAF358233D9}"/>
    <cellStyle name="Normal 2 13 2" xfId="2207" xr:uid="{113D8A33-A24D-459F-A20D-ECB2F76A3055}"/>
    <cellStyle name="Normal 2 13 2 2" xfId="5813" xr:uid="{83995C58-CEE8-462A-AE05-C9405179E3EF}"/>
    <cellStyle name="Normal 2 13 2 2 2" xfId="11351" xr:uid="{BB0FDAEF-5161-4945-9009-21E410592A6A}"/>
    <cellStyle name="Normal 2 13 2 3" xfId="8343" xr:uid="{00A63D97-AF83-4497-8745-4F73CB1751A9}"/>
    <cellStyle name="Normal 2 13 3" xfId="4105" xr:uid="{B9256F81-FF98-4D7B-B3B4-4F47AD20AF4E}"/>
    <cellStyle name="Normal 2 13 3 2" xfId="9645" xr:uid="{81909BE9-B7EB-4238-8F9A-AF58FC8D8674}"/>
    <cellStyle name="Normal 2 13 4" xfId="8342" xr:uid="{710EC5F4-9FE4-4C66-9BB2-467CC486CB12}"/>
    <cellStyle name="Normal 2 14" xfId="2208" xr:uid="{F9AB14C6-12AF-483C-93E1-F2A3FAB2CAB5}"/>
    <cellStyle name="Normal 2 14 2" xfId="5809" xr:uid="{F9818C78-3C65-4996-9A16-83817CDFA7AB}"/>
    <cellStyle name="Normal 2 14 2 2" xfId="11347" xr:uid="{7AD28809-B9F1-44FB-BB2B-DEA0AABD5007}"/>
    <cellStyle name="Normal 2 14 3" xfId="8344" xr:uid="{6CE3CAFB-43AF-4CA7-AADC-871D8FA7850B}"/>
    <cellStyle name="Normal 2 15" xfId="4101" xr:uid="{3B70300E-7F0D-4910-8AAB-E3140801A2E8}"/>
    <cellStyle name="Normal 2 15 2" xfId="9641" xr:uid="{763C32AC-33FB-493F-8DCC-03AA738856AA}"/>
    <cellStyle name="Normal 2 16" xfId="3158" xr:uid="{828A5C17-C2E1-43E0-B122-60531186C119}"/>
    <cellStyle name="Normal 2 17" xfId="8335" xr:uid="{CD38C9DE-235E-4896-AEA0-517C1149AE01}"/>
    <cellStyle name="Normal 2 2" xfId="2209" xr:uid="{51008B05-8F2F-4E9F-B6D3-F556412832AC}"/>
    <cellStyle name="Normal 2 2 2" xfId="2210" xr:uid="{933EB3C6-B204-4B06-94E9-B5EA1D7D7444}"/>
    <cellStyle name="Normal 2 3" xfId="2211" xr:uid="{76703932-3D4D-44E2-BD1F-E7381BDDCFF1}"/>
    <cellStyle name="Normal 2 3 10" xfId="11757" xr:uid="{A3EC979D-02C2-41FE-8FA2-50453233EA58}"/>
    <cellStyle name="Normal 2 3 2" xfId="2212" xr:uid="{3E5A45ED-570A-43F3-8622-969FBB66045C}"/>
    <cellStyle name="Normal 2 3 2 2" xfId="2213" xr:uid="{15B4C178-58F6-48BD-8E90-3B863AF6D381}"/>
    <cellStyle name="Normal 2 3 2 2 2" xfId="2214" xr:uid="{13E4F8D8-9813-49AC-B387-3418232A3DE7}"/>
    <cellStyle name="Normal 2 3 2 2 2 2" xfId="4754" xr:uid="{F5197B02-484E-4801-A4C8-3A52856A5A9C}"/>
    <cellStyle name="Normal 2 3 2 2 2 2 2" xfId="10293" xr:uid="{E6265F9D-C405-40B3-B10F-07CC8F88A2E5}"/>
    <cellStyle name="Normal 2 3 2 2 2 3" xfId="8348" xr:uid="{C5BBDE74-85D6-4E48-8307-652104424344}"/>
    <cellStyle name="Normal 2 3 2 2 3" xfId="2215" xr:uid="{87B83D4D-3984-427B-9F33-3647F8E28F7D}"/>
    <cellStyle name="Normal 2 3 2 2 3 2" xfId="5816" xr:uid="{413C23D0-B12B-4D38-8992-E9D3C88701AE}"/>
    <cellStyle name="Normal 2 3 2 2 3 2 2" xfId="11354" xr:uid="{662CE263-1A9A-44B5-A8D2-D3C27F671811}"/>
    <cellStyle name="Normal 2 3 2 2 3 3" xfId="8349" xr:uid="{59378D26-A5F6-4EDD-ACA9-AEBCD4C240A5}"/>
    <cellStyle name="Normal 2 3 2 2 4" xfId="4108" xr:uid="{78F5D773-E286-48CB-BD68-A7B1C700E1EE}"/>
    <cellStyle name="Normal 2 3 2 2 4 2" xfId="9648" xr:uid="{000B429A-A941-45BE-B7FB-490A94478B9D}"/>
    <cellStyle name="Normal 2 3 2 2 5" xfId="8347" xr:uid="{9410E544-4AF5-402D-B5D4-9244CA2ACB21}"/>
    <cellStyle name="Normal 2 3 2 3" xfId="2216" xr:uid="{9B87DF10-98D2-4383-8766-8B2C488ABDD9}"/>
    <cellStyle name="Normal 2 3 2 3 2" xfId="2217" xr:uid="{DA034240-7187-49D6-BF7F-55AB2ACF7E74}"/>
    <cellStyle name="Normal 2 3 2 3 2 2" xfId="5817" xr:uid="{2BAE3180-9E39-455F-AF05-96A7E5FC8A8A}"/>
    <cellStyle name="Normal 2 3 2 3 2 2 2" xfId="11355" xr:uid="{43773B1A-19DE-4DF7-AE8F-53DB48557CD7}"/>
    <cellStyle name="Normal 2 3 2 3 2 3" xfId="8351" xr:uid="{5752C42F-487C-4083-9FCC-C88C28C11D5C}"/>
    <cellStyle name="Normal 2 3 2 3 3" xfId="4109" xr:uid="{650D4EBF-78B3-4C4E-90D1-B66151956C69}"/>
    <cellStyle name="Normal 2 3 2 3 3 2" xfId="9649" xr:uid="{34C42FA8-FE8A-49D2-9965-C1545825A996}"/>
    <cellStyle name="Normal 2 3 2 3 4" xfId="8350" xr:uid="{A5C5493B-A0A3-4316-983B-79C7E7FD37F4}"/>
    <cellStyle name="Normal 2 3 2 4" xfId="2218" xr:uid="{818C0058-B14E-47D6-8DE4-6AFB7C7622F2}"/>
    <cellStyle name="Normal 2 3 2 4 2" xfId="2219" xr:uid="{F6DD772A-C376-49FA-9B37-5D3A053C45CD}"/>
    <cellStyle name="Normal 2 3 2 4 2 2" xfId="5818" xr:uid="{80381A64-B87A-4884-9ED9-FCAB4303E262}"/>
    <cellStyle name="Normal 2 3 2 4 2 2 2" xfId="11356" xr:uid="{B39DDBE4-C159-4C25-93E1-9028CD80AA2F}"/>
    <cellStyle name="Normal 2 3 2 4 2 3" xfId="8353" xr:uid="{28F4D834-964E-4A49-9351-590C0724F9B4}"/>
    <cellStyle name="Normal 2 3 2 4 3" xfId="4110" xr:uid="{0F0B49F6-6E3C-499C-9065-2DEAE37CFB0B}"/>
    <cellStyle name="Normal 2 3 2 4 3 2" xfId="9650" xr:uid="{B239DF2D-DF63-44BE-AC9B-507B53DC45A7}"/>
    <cellStyle name="Normal 2 3 2 4 4" xfId="8352" xr:uid="{2B0AB332-0A14-408A-B7E7-644A30395438}"/>
    <cellStyle name="Normal 2 3 2 5" xfId="2220" xr:uid="{EA6F1B6B-FECE-41AB-82FB-1594A6C68148}"/>
    <cellStyle name="Normal 2 3 2 5 2" xfId="5815" xr:uid="{5F6C3207-5C8E-4A26-9B61-AB3BEC89B748}"/>
    <cellStyle name="Normal 2 3 2 5 2 2" xfId="11353" xr:uid="{75141D90-D061-43D1-9BC5-B40182CDE399}"/>
    <cellStyle name="Normal 2 3 2 5 3" xfId="8354" xr:uid="{D3A5EE94-3321-43D7-AAE5-951E13197BC8}"/>
    <cellStyle name="Normal 2 3 2 6" xfId="4107" xr:uid="{690EC8D8-DF0E-4868-A05C-27C37239857C}"/>
    <cellStyle name="Normal 2 3 2 6 2" xfId="9647" xr:uid="{CF19D214-B9C8-4FD7-B374-6B4FC3CCFC3D}"/>
    <cellStyle name="Normal 2 3 2 7" xfId="8346" xr:uid="{C666763E-D33C-4A18-89FF-30B04D58C48E}"/>
    <cellStyle name="Normal 2 3 3" xfId="2221" xr:uid="{7F8CB7B9-FA3A-4899-B31F-08C1AA1628AF}"/>
    <cellStyle name="Normal 2 3 3 2" xfId="2222" xr:uid="{23202347-E0B1-4EFD-89D3-5E1ACC7F0F39}"/>
    <cellStyle name="Normal 2 3 3 2 2" xfId="2223" xr:uid="{04B3ABB2-AD84-4BEA-8530-929F062BC727}"/>
    <cellStyle name="Normal 2 3 3 2 2 2" xfId="5820" xr:uid="{28D8DD5B-68D1-4B67-A817-3AD42FC2A6F3}"/>
    <cellStyle name="Normal 2 3 3 2 2 2 2" xfId="11358" xr:uid="{DC2075DC-A7DA-4F75-9FC6-775E1F2A3A41}"/>
    <cellStyle name="Normal 2 3 3 2 2 3" xfId="8357" xr:uid="{D85A052E-4EC7-40D9-BE69-58B404B6C04F}"/>
    <cellStyle name="Normal 2 3 3 2 3" xfId="4112" xr:uid="{24EEC633-0FF9-48CE-9514-1246D37ED52A}"/>
    <cellStyle name="Normal 2 3 3 2 3 2" xfId="9652" xr:uid="{8B94345B-000B-4D4B-9149-761616A7451B}"/>
    <cellStyle name="Normal 2 3 3 2 4" xfId="8356" xr:uid="{3ACAF624-A483-4E71-A7A7-CD6102BBB4E2}"/>
    <cellStyle name="Normal 2 3 3 3" xfId="2224" xr:uid="{1BCA254B-EFC1-401F-9472-BE443513565F}"/>
    <cellStyle name="Normal 2 3 3 3 2" xfId="2225" xr:uid="{5C2E2857-DD41-455B-9F16-D693EBF71922}"/>
    <cellStyle name="Normal 2 3 3 3 2 2" xfId="5821" xr:uid="{578CC2D8-021A-496F-AB61-C7B4720AF302}"/>
    <cellStyle name="Normal 2 3 3 3 2 2 2" xfId="11359" xr:uid="{E322ED3E-C96E-4AF7-B387-2CEAAC364712}"/>
    <cellStyle name="Normal 2 3 3 3 2 3" xfId="8359" xr:uid="{715845BD-E96C-4885-8897-E362E13FAD56}"/>
    <cellStyle name="Normal 2 3 3 3 3" xfId="4113" xr:uid="{68E2F2E0-2317-4DA8-AB99-C2B0B02C9BD3}"/>
    <cellStyle name="Normal 2 3 3 3 3 2" xfId="9653" xr:uid="{3DD113D0-AA3F-4B91-9648-22999C2F0F84}"/>
    <cellStyle name="Normal 2 3 3 3 4" xfId="8358" xr:uid="{6E610CED-69B7-4CB6-B4AD-729733CE22E5}"/>
    <cellStyle name="Normal 2 3 3 4" xfId="2226" xr:uid="{38F7B2FE-124C-4542-8197-D8B0EB00C8D9}"/>
    <cellStyle name="Normal 2 3 3 4 2" xfId="4755" xr:uid="{5B289F56-9410-4ACC-BD04-D5054DD56B6F}"/>
    <cellStyle name="Normal 2 3 3 4 2 2" xfId="10294" xr:uid="{281D4A5B-3E8B-42E9-85E3-556CFA7F7DB9}"/>
    <cellStyle name="Normal 2 3 3 4 3" xfId="8360" xr:uid="{B67B4429-B0D1-4F01-B462-149BACFE9DE9}"/>
    <cellStyle name="Normal 2 3 3 5" xfId="2227" xr:uid="{EA83BD27-14A3-41DC-8E21-D3D6FED05BA9}"/>
    <cellStyle name="Normal 2 3 3 5 2" xfId="5819" xr:uid="{A8B5153A-82A6-4E03-8A1F-CE1DA5A06113}"/>
    <cellStyle name="Normal 2 3 3 5 2 2" xfId="11357" xr:uid="{93F5649C-828B-46F5-8CD5-0705B5809682}"/>
    <cellStyle name="Normal 2 3 3 5 3" xfId="8361" xr:uid="{430BBDF1-C724-4359-913A-A281274F3AF9}"/>
    <cellStyle name="Normal 2 3 3 6" xfId="4111" xr:uid="{5980E73E-F82F-481B-9B63-10D3DA2F0402}"/>
    <cellStyle name="Normal 2 3 3 6 2" xfId="9651" xr:uid="{718E7118-A15D-48E7-9342-DAA4F79797EE}"/>
    <cellStyle name="Normal 2 3 3 7" xfId="8355" xr:uid="{47E71C8A-A418-415F-A2AD-2FB16808815A}"/>
    <cellStyle name="Normal 2 3 4" xfId="2228" xr:uid="{8F987C3E-63E8-4816-9143-72356576E91A}"/>
    <cellStyle name="Normal 2 3 4 2" xfId="2229" xr:uid="{F37BE599-8354-4C68-9E60-59D80FE56321}"/>
    <cellStyle name="Normal 2 3 4 2 2" xfId="4756" xr:uid="{714D27A6-8C60-49CE-8667-8AB85873930D}"/>
    <cellStyle name="Normal 2 3 4 2 2 2" xfId="10295" xr:uid="{8DB14224-1738-4888-9EA2-30AC9A9A1D9F}"/>
    <cellStyle name="Normal 2 3 4 2 3" xfId="8363" xr:uid="{B6D7AD64-FDC7-4EBA-B6C8-5FDB8C344519}"/>
    <cellStyle name="Normal 2 3 4 3" xfId="2230" xr:uid="{7CEC3503-5D21-47B3-BA15-BDC3C1C2A57C}"/>
    <cellStyle name="Normal 2 3 4 3 2" xfId="5822" xr:uid="{4B67BD4A-AD36-416F-BAF8-F40B6C207230}"/>
    <cellStyle name="Normal 2 3 4 3 2 2" xfId="11360" xr:uid="{455DA9E8-2961-4A5E-BA7C-A4FCF67BEFB7}"/>
    <cellStyle name="Normal 2 3 4 3 3" xfId="8364" xr:uid="{BEC4EA45-0D17-4DDF-B3E0-BB9E811B193D}"/>
    <cellStyle name="Normal 2 3 4 4" xfId="4114" xr:uid="{88FE5766-B717-475F-868C-959B7AD5A770}"/>
    <cellStyle name="Normal 2 3 4 4 2" xfId="9654" xr:uid="{EF77A614-17EF-406C-9C53-F9291A27F4C9}"/>
    <cellStyle name="Normal 2 3 4 5" xfId="8362" xr:uid="{10FA8029-D250-4B8E-9FD6-2F38B3A01BEC}"/>
    <cellStyle name="Normal 2 3 5" xfId="2231" xr:uid="{BC2FFC41-9573-4B40-91D3-92C874C5062D}"/>
    <cellStyle name="Normal 2 3 5 2" xfId="2232" xr:uid="{DA339178-BEA1-47BB-917E-6AC3B16FF364}"/>
    <cellStyle name="Normal 2 3 5 2 2" xfId="5823" xr:uid="{BCC15890-A59F-4086-A3A2-D33DEA31E71C}"/>
    <cellStyle name="Normal 2 3 5 2 2 2" xfId="11361" xr:uid="{3D0CBD7B-63E7-4BE4-999D-4B60536FD2A3}"/>
    <cellStyle name="Normal 2 3 5 2 3" xfId="8366" xr:uid="{4C3254B7-0D3F-4FF0-BF56-21422B62977A}"/>
    <cellStyle name="Normal 2 3 5 3" xfId="4115" xr:uid="{14345500-721A-484D-9CB7-AB00C2699AE9}"/>
    <cellStyle name="Normal 2 3 5 3 2" xfId="9655" xr:uid="{027B764C-0D15-4A4F-A353-765B42B0BCED}"/>
    <cellStyle name="Normal 2 3 5 4" xfId="8365" xr:uid="{B1785D60-665A-422E-BFE8-D02D2040E331}"/>
    <cellStyle name="Normal 2 3 6" xfId="2233" xr:uid="{247EFC3B-3A92-4AA0-AE78-5F42D1E1896D}"/>
    <cellStyle name="Normal 2 3 6 2" xfId="2234" xr:uid="{20EBB1BA-3529-464E-B7BC-8D1B89E34D7D}"/>
    <cellStyle name="Normal 2 3 6 2 2" xfId="5824" xr:uid="{5D7D4E88-04E1-425F-8FDA-F3B5B424864B}"/>
    <cellStyle name="Normal 2 3 6 2 2 2" xfId="11362" xr:uid="{40C50355-4B53-4913-BD98-5CDEA117463A}"/>
    <cellStyle name="Normal 2 3 6 2 3" xfId="8368" xr:uid="{70E42D29-423C-459D-A76C-FD3B782261D0}"/>
    <cellStyle name="Normal 2 3 6 3" xfId="4116" xr:uid="{3AED8F73-3AEB-4E3A-A1F8-B4B365CADFA7}"/>
    <cellStyle name="Normal 2 3 6 3 2" xfId="9656" xr:uid="{309D143C-F4AA-4313-B58D-803144CD8BAB}"/>
    <cellStyle name="Normal 2 3 6 4" xfId="8367" xr:uid="{8F3780E1-EA9E-4853-820E-92942C3C6679}"/>
    <cellStyle name="Normal 2 3 7" xfId="2235" xr:uid="{649579E5-345F-436C-A799-14A24E4F67F6}"/>
    <cellStyle name="Normal 2 3 7 2" xfId="5814" xr:uid="{04947A6C-F75B-43F3-AC29-0FA01C9710D3}"/>
    <cellStyle name="Normal 2 3 7 2 2" xfId="11352" xr:uid="{F3DF0FF7-93ED-45A5-A82C-4D2E8A36E863}"/>
    <cellStyle name="Normal 2 3 7 3" xfId="8369" xr:uid="{054803EB-6E5D-43A7-843A-5C8C4F1F855C}"/>
    <cellStyle name="Normal 2 3 8" xfId="4106" xr:uid="{01FD19BA-640E-43B7-AA2B-5BE144B4C3C6}"/>
    <cellStyle name="Normal 2 3 8 2" xfId="9646" xr:uid="{242709D3-2787-4C6B-81AA-EA8F32A7B22D}"/>
    <cellStyle name="Normal 2 3 9" xfId="8345" xr:uid="{A671EB12-9B6E-4E26-85C6-70076EE2F3EF}"/>
    <cellStyle name="Normal 2 4" xfId="2236" xr:uid="{50E4D964-14D5-46C7-BFD7-2AC0D63ED425}"/>
    <cellStyle name="Normal 2 4 10" xfId="8370" xr:uid="{239D775A-E9EA-4748-9494-AC39396478D8}"/>
    <cellStyle name="Normal 2 4 2" xfId="2237" xr:uid="{7FEDB51D-5691-42E4-8149-54D5619C7972}"/>
    <cellStyle name="Normal 2 4 2 2" xfId="2238" xr:uid="{414B7BD0-41B0-4655-8132-F9E38EF971A0}"/>
    <cellStyle name="Normal 2 4 2 2 2" xfId="2239" xr:uid="{DA4A97DA-F5CD-4584-A72E-FD6D250D05F1}"/>
    <cellStyle name="Normal 2 4 2 2 2 2" xfId="4757" xr:uid="{1681E1F3-E7E2-48CD-8976-C59516630AEA}"/>
    <cellStyle name="Normal 2 4 2 2 2 2 2" xfId="10296" xr:uid="{7D2BD5F8-03D5-4661-BD26-8A9E3C47876C}"/>
    <cellStyle name="Normal 2 4 2 2 2 3" xfId="8373" xr:uid="{C8F50ECE-B277-4C4F-839F-97AD1C47A0A2}"/>
    <cellStyle name="Normal 2 4 2 2 3" xfId="2240" xr:uid="{13AFBFC4-5303-435C-9425-671F0FFC9E30}"/>
    <cellStyle name="Normal 2 4 2 2 3 2" xfId="5827" xr:uid="{7F625B39-A55C-4F4C-9554-08FC78EE8CE3}"/>
    <cellStyle name="Normal 2 4 2 2 3 2 2" xfId="11365" xr:uid="{69441440-7BDC-44E8-B37F-661AD147528F}"/>
    <cellStyle name="Normal 2 4 2 2 3 3" xfId="8374" xr:uid="{2F648A61-AE22-4BA9-9780-30505F69B9CC}"/>
    <cellStyle name="Normal 2 4 2 2 4" xfId="4119" xr:uid="{99B85470-94B6-4FFE-B293-FB2103F36C5A}"/>
    <cellStyle name="Normal 2 4 2 2 4 2" xfId="9659" xr:uid="{794B30B2-B4FB-43CE-A2EE-620EF64B230B}"/>
    <cellStyle name="Normal 2 4 2 2 5" xfId="8372" xr:uid="{F8EA14C8-9484-48B2-BB67-E2C0DF3DFE16}"/>
    <cellStyle name="Normal 2 4 2 3" xfId="2241" xr:uid="{0A12D3B9-F7AC-471E-B8B2-3DAF1698D117}"/>
    <cellStyle name="Normal 2 4 2 3 2" xfId="2242" xr:uid="{B0872399-5535-4E8B-9B32-87DA27481262}"/>
    <cellStyle name="Normal 2 4 2 3 2 2" xfId="5828" xr:uid="{FCB705F2-3547-4019-ADBC-5F6121EC08DD}"/>
    <cellStyle name="Normal 2 4 2 3 2 2 2" xfId="11366" xr:uid="{AE38EE8B-10AE-4DB1-B4C7-35F41C92D5AA}"/>
    <cellStyle name="Normal 2 4 2 3 2 3" xfId="8376" xr:uid="{EFBD95B5-C026-47A6-8373-C08DED565EBF}"/>
    <cellStyle name="Normal 2 4 2 3 3" xfId="4120" xr:uid="{9307E92E-858B-4D53-9981-9208E84887AB}"/>
    <cellStyle name="Normal 2 4 2 3 3 2" xfId="9660" xr:uid="{799FF0F0-0D43-4A07-823B-828D61412EAE}"/>
    <cellStyle name="Normal 2 4 2 3 4" xfId="8375" xr:uid="{7792D412-E9E9-4906-A844-90FA46D94529}"/>
    <cellStyle name="Normal 2 4 2 4" xfId="2243" xr:uid="{CE292E25-52F4-425A-8BB4-A58ECFA49386}"/>
    <cellStyle name="Normal 2 4 2 4 2" xfId="2244" xr:uid="{B8FF8A9C-16C4-4B41-AF40-32757AD8D261}"/>
    <cellStyle name="Normal 2 4 2 4 2 2" xfId="5829" xr:uid="{6927C469-1D2C-432A-845A-7C8BD0FB1DF5}"/>
    <cellStyle name="Normal 2 4 2 4 2 2 2" xfId="11367" xr:uid="{675F1615-6A2B-4B65-A732-C740EEC1D28F}"/>
    <cellStyle name="Normal 2 4 2 4 2 3" xfId="8378" xr:uid="{8BABA7F4-638F-4789-8115-AA42ED745C14}"/>
    <cellStyle name="Normal 2 4 2 4 3" xfId="4121" xr:uid="{CAA8BBED-EBE6-41BA-B217-3C566D4D75B2}"/>
    <cellStyle name="Normal 2 4 2 4 3 2" xfId="9661" xr:uid="{1ACC59FB-963B-42CA-AC14-EADB5BE913CB}"/>
    <cellStyle name="Normal 2 4 2 4 4" xfId="8377" xr:uid="{14DF23C2-791A-475D-AD97-FEA0DF096B2C}"/>
    <cellStyle name="Normal 2 4 2 5" xfId="2245" xr:uid="{B0BC1E7B-F63C-410B-8535-A1A60F8D028D}"/>
    <cellStyle name="Normal 2 4 2 5 2" xfId="5826" xr:uid="{DEEAB73D-6426-4713-A398-A6CA7B81F7EB}"/>
    <cellStyle name="Normal 2 4 2 5 2 2" xfId="11364" xr:uid="{531D1232-26BC-4EBF-86A3-8D0232EDE467}"/>
    <cellStyle name="Normal 2 4 2 5 3" xfId="8379" xr:uid="{FB084DE0-71A4-4E6A-A758-465ADEA09B39}"/>
    <cellStyle name="Normal 2 4 2 6" xfId="4118" xr:uid="{E313B1DF-8852-42B0-8D0B-2C087E4811BF}"/>
    <cellStyle name="Normal 2 4 2 6 2" xfId="9658" xr:uid="{EE8AEB40-F218-4016-A80A-76A298122C08}"/>
    <cellStyle name="Normal 2 4 2 7" xfId="8371" xr:uid="{8040DABE-D097-4FF8-8419-D3DDBACD8405}"/>
    <cellStyle name="Normal 2 4 3" xfId="2246" xr:uid="{6EEEC120-6100-4DAC-9AED-30A178E4EC1D}"/>
    <cellStyle name="Normal 2 4 3 2" xfId="2247" xr:uid="{3AE9E4B8-EF24-4390-89A7-47F49762CFBA}"/>
    <cellStyle name="Normal 2 4 3 2 2" xfId="2248" xr:uid="{A13122CD-08A7-4E16-B081-3F12A193550E}"/>
    <cellStyle name="Normal 2 4 3 2 2 2" xfId="5831" xr:uid="{75877177-FBC7-4FA4-9D50-CB4579D653C0}"/>
    <cellStyle name="Normal 2 4 3 2 2 2 2" xfId="11369" xr:uid="{231E75FD-0E9B-4F4B-BDCA-A974BC5F9DAE}"/>
    <cellStyle name="Normal 2 4 3 2 2 3" xfId="8382" xr:uid="{3CBDD696-7990-404D-868C-6479329DD0A2}"/>
    <cellStyle name="Normal 2 4 3 2 3" xfId="4123" xr:uid="{5952EC62-19D2-483E-834A-F5048EFCECF0}"/>
    <cellStyle name="Normal 2 4 3 2 3 2" xfId="9663" xr:uid="{74DFA7C7-858E-45D2-96ED-BD4874784768}"/>
    <cellStyle name="Normal 2 4 3 2 4" xfId="8381" xr:uid="{07993937-A8D5-4DE1-B94A-57605903E50F}"/>
    <cellStyle name="Normal 2 4 3 3" xfId="2249" xr:uid="{9630D80D-9C65-4194-B6D9-463CABAFCBDB}"/>
    <cellStyle name="Normal 2 4 3 3 2" xfId="2250" xr:uid="{9AF50692-7BC1-4442-BFB5-79CF12AB0A44}"/>
    <cellStyle name="Normal 2 4 3 3 2 2" xfId="5832" xr:uid="{A5D10CC7-9877-4CAD-9655-EB85A69ABDFA}"/>
    <cellStyle name="Normal 2 4 3 3 2 2 2" xfId="11370" xr:uid="{FE100978-833C-47E8-BFAA-11DD36F86333}"/>
    <cellStyle name="Normal 2 4 3 3 2 3" xfId="8384" xr:uid="{3A6936F2-E83C-4202-BD8D-7A6BCFD2317C}"/>
    <cellStyle name="Normal 2 4 3 3 3" xfId="4124" xr:uid="{0A37FD99-2C1D-44F4-A465-460A8CF47128}"/>
    <cellStyle name="Normal 2 4 3 3 3 2" xfId="9664" xr:uid="{E78A3082-3B37-4180-9C31-9E0E655E0D0E}"/>
    <cellStyle name="Normal 2 4 3 3 4" xfId="8383" xr:uid="{B035DCBE-D934-4B98-8D72-A76560669816}"/>
    <cellStyle name="Normal 2 4 3 4" xfId="2251" xr:uid="{14D9A28D-2804-4C98-9391-50C57A0EE3AD}"/>
    <cellStyle name="Normal 2 4 3 4 2" xfId="4758" xr:uid="{1863D874-1BDB-4736-9391-4D78D8AD1D5D}"/>
    <cellStyle name="Normal 2 4 3 4 2 2" xfId="10297" xr:uid="{54628AE2-C28B-4849-B956-D3A440D0DADB}"/>
    <cellStyle name="Normal 2 4 3 4 3" xfId="8385" xr:uid="{DF6E0313-EDF4-46F1-8FEB-C18165013D79}"/>
    <cellStyle name="Normal 2 4 3 5" xfId="2252" xr:uid="{70BE0D11-3129-4810-8CC0-9B1FF494957B}"/>
    <cellStyle name="Normal 2 4 3 5 2" xfId="5830" xr:uid="{6A8CABF6-E199-428C-935F-C356918B0D43}"/>
    <cellStyle name="Normal 2 4 3 5 2 2" xfId="11368" xr:uid="{5A882B13-85FD-4836-BBD8-2FB8ECE797C7}"/>
    <cellStyle name="Normal 2 4 3 5 3" xfId="8386" xr:uid="{96E68D74-91FE-4C3E-B014-4EE60D95F596}"/>
    <cellStyle name="Normal 2 4 3 6" xfId="4122" xr:uid="{A86D7F8B-5573-48FF-8560-9787EE38D337}"/>
    <cellStyle name="Normal 2 4 3 6 2" xfId="9662" xr:uid="{C09BFA89-E10D-4489-8222-3FD1F0ABED32}"/>
    <cellStyle name="Normal 2 4 3 7" xfId="8380" xr:uid="{A8F16A63-1B4C-458E-8854-4519D8F0630C}"/>
    <cellStyle name="Normal 2 4 4" xfId="2253" xr:uid="{CC70B320-FC7F-44FC-B706-AA1174EDEB86}"/>
    <cellStyle name="Normal 2 4 4 2" xfId="2254" xr:uid="{5B582468-D2D7-4313-888F-D92F297D655B}"/>
    <cellStyle name="Normal 2 4 4 2 2" xfId="4759" xr:uid="{B5F9A1D4-977A-4D76-AFDC-DE6C1AECB58E}"/>
    <cellStyle name="Normal 2 4 4 2 2 2" xfId="10298" xr:uid="{B3CDA280-19B3-4E2C-9A03-E02FB9EF6B76}"/>
    <cellStyle name="Normal 2 4 4 2 3" xfId="8388" xr:uid="{B12F840D-5DB6-4AAE-A453-CCC7628CB7BF}"/>
    <cellStyle name="Normal 2 4 4 3" xfId="2255" xr:uid="{21F07D1C-A74F-4255-A379-03EA8BBADA19}"/>
    <cellStyle name="Normal 2 4 4 3 2" xfId="5833" xr:uid="{3287364D-6B10-47A9-BB28-327DE5BC5A41}"/>
    <cellStyle name="Normal 2 4 4 3 2 2" xfId="11371" xr:uid="{AE157CA0-5D9B-4F94-A571-3BF090286ECB}"/>
    <cellStyle name="Normal 2 4 4 3 3" xfId="8389" xr:uid="{888C91DA-A4B7-456D-BDCF-6D8A7ABC6082}"/>
    <cellStyle name="Normal 2 4 4 4" xfId="4125" xr:uid="{B662B9C0-B150-4440-A756-14E3AB3317A7}"/>
    <cellStyle name="Normal 2 4 4 4 2" xfId="9665" xr:uid="{EE1FAA60-F022-4A6A-9E0B-F1DB07EC9FB6}"/>
    <cellStyle name="Normal 2 4 4 5" xfId="8387" xr:uid="{C6B86CD0-3B14-4A8A-841F-C16D8B278D94}"/>
    <cellStyle name="Normal 2 4 5" xfId="2256" xr:uid="{0C5EB9F3-76F8-43F0-994A-8958AFA7586E}"/>
    <cellStyle name="Normal 2 4 5 2" xfId="2257" xr:uid="{F2181B5F-1992-4D79-B3A8-9CA4C545AC89}"/>
    <cellStyle name="Normal 2 4 5 2 2" xfId="5834" xr:uid="{1CDF3D82-DB00-4EB3-A5E2-CE7278C5F0C1}"/>
    <cellStyle name="Normal 2 4 5 2 2 2" xfId="11372" xr:uid="{BD93BFD4-E89F-49B4-9692-FEC3078FA7B2}"/>
    <cellStyle name="Normal 2 4 5 2 3" xfId="8391" xr:uid="{34F83FA8-B489-4F67-AD6C-2CD52B2DF9EC}"/>
    <cellStyle name="Normal 2 4 5 3" xfId="4126" xr:uid="{B2DA7A0D-F341-4483-B631-C2A83AA435E1}"/>
    <cellStyle name="Normal 2 4 5 3 2" xfId="9666" xr:uid="{B1B00D32-3F7D-4FEF-AC9A-2DC45A372410}"/>
    <cellStyle name="Normal 2 4 5 4" xfId="8390" xr:uid="{B234DEA9-FDB9-44E2-9116-18F1425FD98E}"/>
    <cellStyle name="Normal 2 4 6" xfId="2258" xr:uid="{2BA1C7F9-3AAA-468C-8880-4F34D2D8ED1B}"/>
    <cellStyle name="Normal 2 4 6 2" xfId="2259" xr:uid="{770B847B-DF1E-4776-9985-643A8C3874AB}"/>
    <cellStyle name="Normal 2 4 6 2 2" xfId="5835" xr:uid="{0386AFA5-9435-4CF6-9087-03DECE211DB2}"/>
    <cellStyle name="Normal 2 4 6 2 2 2" xfId="11373" xr:uid="{CE714CB3-D2BF-4557-8B3C-BEC4D06D24B4}"/>
    <cellStyle name="Normal 2 4 6 2 3" xfId="8393" xr:uid="{0B532023-4843-4C2C-848B-98D7D650D531}"/>
    <cellStyle name="Normal 2 4 6 3" xfId="4127" xr:uid="{2BA5CE44-CF1E-4DBD-9CED-3C6B50EB5068}"/>
    <cellStyle name="Normal 2 4 6 3 2" xfId="9667" xr:uid="{6F60B58D-3D40-4851-A29E-80E20436F799}"/>
    <cellStyle name="Normal 2 4 6 4" xfId="8392" xr:uid="{1EBDAE67-B97D-4325-BFA3-8C619DA04D63}"/>
    <cellStyle name="Normal 2 4 7" xfId="2260" xr:uid="{119CCC10-50BB-4619-87EC-B54DF54B1773}"/>
    <cellStyle name="Normal 2 4 7 2" xfId="5825" xr:uid="{FACF86C8-2B7F-4FCB-91C5-0E247B548848}"/>
    <cellStyle name="Normal 2 4 7 2 2" xfId="11363" xr:uid="{B6847257-EA0E-4B0D-A784-ABB2144CED81}"/>
    <cellStyle name="Normal 2 4 7 3" xfId="8394" xr:uid="{101D7387-FC44-46B3-B8DD-6256877B7CF8}"/>
    <cellStyle name="Normal 2 4 8" xfId="4117" xr:uid="{0C0BA4B4-C438-4787-87B1-291EBB8C3E39}"/>
    <cellStyle name="Normal 2 4 8 2" xfId="9657" xr:uid="{968FFC8B-788D-4CEC-B007-4D8E2021BDBB}"/>
    <cellStyle name="Normal 2 4 9" xfId="5741" xr:uid="{DEED34A4-02E0-4FDF-997C-0356E77EED53}"/>
    <cellStyle name="Normal 2 5" xfId="2261" xr:uid="{69167BAF-796F-4820-9FD1-AFA599B9D5A9}"/>
    <cellStyle name="Normal 2 5 2" xfId="2262" xr:uid="{E7297207-F0E8-4E0F-86B9-F31972A498AE}"/>
    <cellStyle name="Normal 2 5 2 2" xfId="2263" xr:uid="{875965C2-DE89-498B-B601-B9778D7C0B19}"/>
    <cellStyle name="Normal 2 5 2 2 2" xfId="2264" xr:uid="{FF56B368-CEE6-4600-AFC8-71E07886ED46}"/>
    <cellStyle name="Normal 2 5 2 2 2 2" xfId="5838" xr:uid="{07BBB1B9-94BB-4C70-B15A-65DC47A29148}"/>
    <cellStyle name="Normal 2 5 2 2 2 2 2" xfId="11376" xr:uid="{5E21BE33-1864-43B0-BC81-39A4703F24A7}"/>
    <cellStyle name="Normal 2 5 2 2 2 3" xfId="8398" xr:uid="{E30C9DD1-83C2-454E-B76D-4CB80A330082}"/>
    <cellStyle name="Normal 2 5 2 2 3" xfId="4130" xr:uid="{DA97A2E1-4733-4F67-ADC9-CAF596D0BECB}"/>
    <cellStyle name="Normal 2 5 2 2 3 2" xfId="9670" xr:uid="{84EF4D44-0BF1-4242-8C6A-5554FD241B59}"/>
    <cellStyle name="Normal 2 5 2 2 4" xfId="8397" xr:uid="{760A59D1-CEAA-452E-B932-0C96BBF3DE07}"/>
    <cellStyle name="Normal 2 5 2 3" xfId="2265" xr:uid="{84DF57A3-F6A6-48BB-BDBC-2516CB2B316C}"/>
    <cellStyle name="Normal 2 5 2 3 2" xfId="2266" xr:uid="{A5F41B06-746F-418A-9A3B-4AEB94CB5643}"/>
    <cellStyle name="Normal 2 5 2 3 2 2" xfId="5839" xr:uid="{ADBD9D71-AB98-41BA-A761-FDF0A643EE24}"/>
    <cellStyle name="Normal 2 5 2 3 2 2 2" xfId="11377" xr:uid="{64EE0E8F-7359-41AD-A3FC-360324B72112}"/>
    <cellStyle name="Normal 2 5 2 3 2 3" xfId="8400" xr:uid="{F7F08772-2EBE-42D1-B80E-7AA9383F4782}"/>
    <cellStyle name="Normal 2 5 2 3 3" xfId="4131" xr:uid="{ECA2204F-A2F2-4C7B-A96B-2092C1DC8B3A}"/>
    <cellStyle name="Normal 2 5 2 3 3 2" xfId="9671" xr:uid="{80584209-8419-4F8B-9666-D9555BC37E46}"/>
    <cellStyle name="Normal 2 5 2 3 4" xfId="8399" xr:uid="{1CD8390A-B395-459C-857B-90DEEF66C880}"/>
    <cellStyle name="Normal 2 5 2 4" xfId="2267" xr:uid="{E7ACBD75-99C9-455D-B56A-B0DD79CFF8B6}"/>
    <cellStyle name="Normal 2 5 2 4 2" xfId="4760" xr:uid="{89FDCF62-CF4B-4DD7-B2D0-36CF03E8D784}"/>
    <cellStyle name="Normal 2 5 2 4 2 2" xfId="10299" xr:uid="{6960BFE6-02DD-4786-99B9-64A37670AB9F}"/>
    <cellStyle name="Normal 2 5 2 4 3" xfId="8401" xr:uid="{AA7A7F41-D802-459D-9874-21885D0144E3}"/>
    <cellStyle name="Normal 2 5 2 5" xfId="2268" xr:uid="{A6BF5918-772E-4562-BBC3-3F1F6558F2C2}"/>
    <cellStyle name="Normal 2 5 2 5 2" xfId="5837" xr:uid="{37F6DBC9-AA92-4D66-B8DA-D9A6D8168B2E}"/>
    <cellStyle name="Normal 2 5 2 5 2 2" xfId="11375" xr:uid="{A57C24A1-5C5A-41D5-87F5-E4B819BE7C39}"/>
    <cellStyle name="Normal 2 5 2 5 3" xfId="8402" xr:uid="{F6BD09A1-8B17-4516-A755-FAC7CEC273C8}"/>
    <cellStyle name="Normal 2 5 2 6" xfId="4129" xr:uid="{80B60D3E-F286-41DA-8AF5-2E4AB3D4E378}"/>
    <cellStyle name="Normal 2 5 2 6 2" xfId="9669" xr:uid="{E8C232A3-0179-4801-964A-3F55481D227C}"/>
    <cellStyle name="Normal 2 5 2 7" xfId="8396" xr:uid="{F639E607-C12B-40CF-8C65-4AB3B4FBDA32}"/>
    <cellStyle name="Normal 2 5 3" xfId="2269" xr:uid="{FC50A51A-5237-4C43-A8A8-407C76FA86EA}"/>
    <cellStyle name="Normal 2 5 3 2" xfId="2270" xr:uid="{CE809B94-B5D0-4010-ADA8-F7662A7E0AEF}"/>
    <cellStyle name="Normal 2 5 3 2 2" xfId="4761" xr:uid="{A7DFDB01-60A1-4395-AC07-D2EB0F4CCDD0}"/>
    <cellStyle name="Normal 2 5 3 2 2 2" xfId="10300" xr:uid="{EF0756A3-B610-44F6-8875-88806291FA9F}"/>
    <cellStyle name="Normal 2 5 3 2 3" xfId="8404" xr:uid="{AFF2125C-53CD-44AE-9843-EF4B54959267}"/>
    <cellStyle name="Normal 2 5 3 3" xfId="2271" xr:uid="{C894A606-8C4E-4081-9FDD-8C9443315C50}"/>
    <cellStyle name="Normal 2 5 3 3 2" xfId="5840" xr:uid="{8C904C56-A94E-48F0-B6F8-EC038A8B279F}"/>
    <cellStyle name="Normal 2 5 3 3 2 2" xfId="11378" xr:uid="{3D02C17D-2638-45F9-850C-A03D93724BE3}"/>
    <cellStyle name="Normal 2 5 3 3 3" xfId="8405" xr:uid="{5D92F3F5-8EA3-4E8D-B393-5A61B832E359}"/>
    <cellStyle name="Normal 2 5 3 4" xfId="4132" xr:uid="{56B96E95-6405-48D7-8046-1EE844FC7F31}"/>
    <cellStyle name="Normal 2 5 3 4 2" xfId="9672" xr:uid="{3787C02F-9822-4318-B820-73865150CDD3}"/>
    <cellStyle name="Normal 2 5 3 5" xfId="8403" xr:uid="{B72AE34A-14ED-4641-AE48-9DE80975B06C}"/>
    <cellStyle name="Normal 2 5 4" xfId="2272" xr:uid="{436D5638-0413-459F-87F6-396F3158A91B}"/>
    <cellStyle name="Normal 2 5 4 2" xfId="2273" xr:uid="{7DDB022D-7FBB-4563-B247-A43F8D7289C1}"/>
    <cellStyle name="Normal 2 5 4 2 2" xfId="5841" xr:uid="{CC20089F-BEBD-4656-BB81-B367FF9D4B28}"/>
    <cellStyle name="Normal 2 5 4 2 2 2" xfId="11379" xr:uid="{3B3175D2-0D8C-4602-9BFB-2A528D593A7D}"/>
    <cellStyle name="Normal 2 5 4 2 3" xfId="8407" xr:uid="{8DFF49AD-BBE0-465A-9140-E68FFBC59360}"/>
    <cellStyle name="Normal 2 5 4 3" xfId="4133" xr:uid="{4F186D5C-B3C9-48DA-913B-BDE98FC91A40}"/>
    <cellStyle name="Normal 2 5 4 3 2" xfId="9673" xr:uid="{21658637-FD9C-4CBC-A6E9-A780BFB61BD5}"/>
    <cellStyle name="Normal 2 5 4 4" xfId="8406" xr:uid="{C0EDDBD4-A833-4344-BC91-CBD58BD57425}"/>
    <cellStyle name="Normal 2 5 5" xfId="2274" xr:uid="{7991C007-42B4-406F-8764-F196C8C702D8}"/>
    <cellStyle name="Normal 2 5 5 2" xfId="2275" xr:uid="{7484F71A-F6BD-417E-9851-4D26443218BA}"/>
    <cellStyle name="Normal 2 5 5 2 2" xfId="5842" xr:uid="{B4DEC9B8-CE0C-4141-A055-9611F56EE956}"/>
    <cellStyle name="Normal 2 5 5 2 2 2" xfId="11380" xr:uid="{FAE0CFA1-A5B3-4C52-A6C7-6A89A4639DEF}"/>
    <cellStyle name="Normal 2 5 5 2 3" xfId="8409" xr:uid="{BB65EA16-AB99-4571-860E-33E8535B329D}"/>
    <cellStyle name="Normal 2 5 5 3" xfId="4134" xr:uid="{966A6F5F-4B56-40F3-AC2D-A1E2E1A73453}"/>
    <cellStyle name="Normal 2 5 5 3 2" xfId="9674" xr:uid="{94F7D057-74AC-4D77-9DDC-F703B542C7F4}"/>
    <cellStyle name="Normal 2 5 5 4" xfId="8408" xr:uid="{D6728650-750B-4236-9F21-29CBD79E6BFF}"/>
    <cellStyle name="Normal 2 5 6" xfId="2276" xr:uid="{6EBFA5B9-BB1F-4905-B3CD-1DE9E7029B79}"/>
    <cellStyle name="Normal 2 5 6 2" xfId="5836" xr:uid="{51A038DC-64D2-496F-9782-C24BB935A688}"/>
    <cellStyle name="Normal 2 5 6 2 2" xfId="11374" xr:uid="{5B09E62E-B242-408B-BEAF-E5AE42AF3CD7}"/>
    <cellStyle name="Normal 2 5 6 3" xfId="8410" xr:uid="{00F479EC-6844-4721-96D2-C3E905745580}"/>
    <cellStyle name="Normal 2 5 7" xfId="4128" xr:uid="{34714785-ABF7-400A-9B09-E2AD7CE03111}"/>
    <cellStyle name="Normal 2 5 7 2" xfId="9668" xr:uid="{E9670E70-EFD6-490D-B6F4-70945455C32E}"/>
    <cellStyle name="Normal 2 5 8" xfId="8395" xr:uid="{82E60D38-99FC-48A4-B3C3-4D40FAF20268}"/>
    <cellStyle name="Normal 2 6" xfId="2277" xr:uid="{8A2906DC-10E8-477A-9E60-1F5E090DA49B}"/>
    <cellStyle name="Normal 2 6 2" xfId="2278" xr:uid="{EF5E9985-33BB-4158-8D3E-6535C7912AF9}"/>
    <cellStyle name="Normal 2 6 2 2" xfId="2279" xr:uid="{8F283727-3124-4512-A69D-2C3B942F52B8}"/>
    <cellStyle name="Normal 2 6 2 2 2" xfId="5844" xr:uid="{AB9DBB8C-6CB3-4C9C-BB0E-BF8E140056DE}"/>
    <cellStyle name="Normal 2 6 2 2 2 2" xfId="11382" xr:uid="{EE4F3CD9-5851-4C85-9196-8BC6D2E459BF}"/>
    <cellStyle name="Normal 2 6 2 2 3" xfId="8413" xr:uid="{77F21C5B-3DCB-4203-AFFD-B40A87620448}"/>
    <cellStyle name="Normal 2 6 2 3" xfId="4136" xr:uid="{434E1A21-01E8-46A7-B8E9-D1EC20D88325}"/>
    <cellStyle name="Normal 2 6 2 3 2" xfId="9676" xr:uid="{64FD7B23-E1A3-429A-8610-118B28250B5C}"/>
    <cellStyle name="Normal 2 6 2 4" xfId="8412" xr:uid="{6C73219D-46AF-41B3-B74C-828F14309664}"/>
    <cellStyle name="Normal 2 6 3" xfId="2280" xr:uid="{B88BB367-B5D5-4E0F-80CF-B349BEAE69ED}"/>
    <cellStyle name="Normal 2 6 3 2" xfId="2281" xr:uid="{B5BADE72-CAF4-4956-A73A-DEFF99710279}"/>
    <cellStyle name="Normal 2 6 3 2 2" xfId="5845" xr:uid="{73D0A08C-321C-4FAA-9D52-C8061DC98DC6}"/>
    <cellStyle name="Normal 2 6 3 2 2 2" xfId="11383" xr:uid="{6B9D2C9F-6E1B-4C3E-B60F-67A693921594}"/>
    <cellStyle name="Normal 2 6 3 2 3" xfId="8415" xr:uid="{7F065FDE-5EC7-4415-8106-0C88B01C2A41}"/>
    <cellStyle name="Normal 2 6 3 3" xfId="4137" xr:uid="{D65C96D0-1237-4D76-99C6-236DC3386B32}"/>
    <cellStyle name="Normal 2 6 3 3 2" xfId="9677" xr:uid="{EC70D6FF-D7BA-44BC-8845-5C92901690D7}"/>
    <cellStyle name="Normal 2 6 3 4" xfId="8414" xr:uid="{8C47DCF9-F7C9-4C75-B4B0-24CD0AA9F30F}"/>
    <cellStyle name="Normal 2 6 4" xfId="2282" xr:uid="{EDD0D3D9-0EA7-4E59-AC9D-61852A1EAEDA}"/>
    <cellStyle name="Normal 2 6 4 2" xfId="4762" xr:uid="{E203AE9D-454D-40B3-AF9C-EFFCBF34E362}"/>
    <cellStyle name="Normal 2 6 4 2 2" xfId="10301" xr:uid="{0225909E-94A6-42A6-AB8E-412F2EA226BF}"/>
    <cellStyle name="Normal 2 6 4 3" xfId="8416" xr:uid="{005E4613-BB4B-4BB9-8C51-DDA5BB2F14A3}"/>
    <cellStyle name="Normal 2 6 5" xfId="2283" xr:uid="{EA51110A-9341-4290-A880-26CCA8416686}"/>
    <cellStyle name="Normal 2 6 5 2" xfId="5843" xr:uid="{19C26DE3-5346-478A-8BB9-189837D3A06D}"/>
    <cellStyle name="Normal 2 6 5 2 2" xfId="11381" xr:uid="{3395A8AF-B985-45BF-ACE6-E3D6B51BB0B5}"/>
    <cellStyle name="Normal 2 6 5 3" xfId="8417" xr:uid="{0A00D814-4A82-4D7E-ADF5-23D8B66EF953}"/>
    <cellStyle name="Normal 2 6 6" xfId="4135" xr:uid="{54A4EE24-752B-4844-BA23-8FA36FED0437}"/>
    <cellStyle name="Normal 2 6 6 2" xfId="9675" xr:uid="{FCCB62F3-D79B-4D0F-AFF9-BFC68F6C837F}"/>
    <cellStyle name="Normal 2 6 7" xfId="8411" xr:uid="{C8CF97E0-5AF0-45F0-BFB6-DFEDB2EBA93B}"/>
    <cellStyle name="Normal 2 7" xfId="2284" xr:uid="{53F644C8-A341-41DE-B661-C61391DC4927}"/>
    <cellStyle name="Normal 2 7 2" xfId="2285" xr:uid="{22CAA1C0-51D7-4531-BE7D-F8E3D66AF719}"/>
    <cellStyle name="Normal 2 7 2 2" xfId="2286" xr:uid="{C58B1DC9-35BD-43C4-AB06-CD0D2A1A06FB}"/>
    <cellStyle name="Normal 2 7 2 2 2" xfId="5847" xr:uid="{6369AAAD-5F1F-4D6C-8699-99062284BB69}"/>
    <cellStyle name="Normal 2 7 2 2 2 2" xfId="11385" xr:uid="{03347A4E-7F5A-40DD-8624-532B309BF728}"/>
    <cellStyle name="Normal 2 7 2 2 3" xfId="8420" xr:uid="{F0E89328-3714-4D36-AAC7-659F607D5FDA}"/>
    <cellStyle name="Normal 2 7 2 3" xfId="4139" xr:uid="{622D421C-30AC-462F-BD4D-713AF460907A}"/>
    <cellStyle name="Normal 2 7 2 3 2" xfId="9679" xr:uid="{A6C2DD5A-887A-4AC8-AAA7-64D761E92D8E}"/>
    <cellStyle name="Normal 2 7 2 4" xfId="8419" xr:uid="{99A8E138-0BF1-4E6B-85CC-B29AED8B45E2}"/>
    <cellStyle name="Normal 2 7 3" xfId="2287" xr:uid="{581BDD22-2E5A-4DD5-8361-29950F39CEE1}"/>
    <cellStyle name="Normal 2 7 3 2" xfId="4763" xr:uid="{2B84A1A3-80B2-442D-AEFF-0635F23797D5}"/>
    <cellStyle name="Normal 2 7 3 2 2" xfId="10302" xr:uid="{E17D541A-56CB-48C7-AC08-9BA2B42195A6}"/>
    <cellStyle name="Normal 2 7 3 3" xfId="8421" xr:uid="{30FFB72F-B290-465E-A189-E0073A22436D}"/>
    <cellStyle name="Normal 2 7 4" xfId="2288" xr:uid="{89A1F938-AA3D-4FEB-9456-1E7BA8580B6F}"/>
    <cellStyle name="Normal 2 7 4 2" xfId="5846" xr:uid="{71AEE99B-6B77-463B-B22F-AC49FA43E4A9}"/>
    <cellStyle name="Normal 2 7 4 2 2" xfId="11384" xr:uid="{AB498A0B-09F2-4E08-8B03-55D17198639C}"/>
    <cellStyle name="Normal 2 7 4 3" xfId="8422" xr:uid="{DD2B7C21-57A5-4FD6-8B3D-C67C3988472D}"/>
    <cellStyle name="Normal 2 7 5" xfId="4138" xr:uid="{9F78BBBB-AA50-482E-AA24-2B87F21086DE}"/>
    <cellStyle name="Normal 2 7 5 2" xfId="9678" xr:uid="{3C0C86F7-1031-4082-A607-02D1D5AC67F4}"/>
    <cellStyle name="Normal 2 7 6" xfId="8418" xr:uid="{EAE32941-3AAA-4134-AD25-86D2111ED68B}"/>
    <cellStyle name="Normal 2 8" xfId="2289" xr:uid="{BA2E0BB9-3D62-4B45-A59E-9A998485EBBE}"/>
    <cellStyle name="Normal 2 8 2" xfId="2290" xr:uid="{EC3296C9-47D7-47D8-B057-9B16CA58A2EC}"/>
    <cellStyle name="Normal 2 8 2 2" xfId="5848" xr:uid="{5CEA6F9F-E2FC-4B05-A9E2-E2B8D71B77AA}"/>
    <cellStyle name="Normal 2 8 2 2 2" xfId="11386" xr:uid="{BC97E405-9D6D-4771-9797-F74536967BD8}"/>
    <cellStyle name="Normal 2 8 2 3" xfId="8424" xr:uid="{B970CA1A-A5BF-40B0-B17F-5D618F91D3F3}"/>
    <cellStyle name="Normal 2 8 3" xfId="4140" xr:uid="{2CE21891-7168-4FF6-9A16-C4F4D3B70069}"/>
    <cellStyle name="Normal 2 8 3 2" xfId="9680" xr:uid="{491315F2-7AA9-45B5-8599-E04ADB8A98D8}"/>
    <cellStyle name="Normal 2 8 4" xfId="8423" xr:uid="{7D377E2B-DCA4-4FF7-A931-4FF563AEE7ED}"/>
    <cellStyle name="Normal 2 9" xfId="2291" xr:uid="{7AD05D2E-E49C-4FEF-A502-A29734AF0A1B}"/>
    <cellStyle name="Normal 2 9 2" xfId="2292" xr:uid="{7209AB87-AD78-40A3-A81C-5EB1C8FFF8BC}"/>
    <cellStyle name="Normal 2 9 2 2" xfId="5849" xr:uid="{B3DC949A-6746-4EFC-88A1-D68051BE7CE7}"/>
    <cellStyle name="Normal 2 9 2 2 2" xfId="11387" xr:uid="{0AD20042-BA43-4EE2-B671-9D5F73BEBFB7}"/>
    <cellStyle name="Normal 2 9 2 3" xfId="8426" xr:uid="{5F9D80CE-74BA-4962-95BE-959489E84449}"/>
    <cellStyle name="Normal 2 9 3" xfId="4141" xr:uid="{67CA4B13-CDAB-4F1D-8547-14304FA81015}"/>
    <cellStyle name="Normal 2 9 3 2" xfId="9681" xr:uid="{C59A1541-4EA8-4E61-87DC-59EB741A689D}"/>
    <cellStyle name="Normal 2 9 4" xfId="8425" xr:uid="{4DB92F2B-31A1-4C80-AC61-5D847761A8B0}"/>
    <cellStyle name="Normal 20" xfId="2293" xr:uid="{3599BAEB-040B-49F7-B8F6-B731646CB906}"/>
    <cellStyle name="Normal 20 2" xfId="2294" xr:uid="{EBC6C085-1414-4A99-87EC-3C2AA22BAF8B}"/>
    <cellStyle name="Normal 20 2 2" xfId="5850" xr:uid="{69E024C2-8193-4C35-84F5-5904A8863D13}"/>
    <cellStyle name="Normal 20 2 2 2" xfId="11388" xr:uid="{0D538242-AFFC-467C-8450-E5D3B786F6E5}"/>
    <cellStyle name="Normal 20 2 3" xfId="8428" xr:uid="{32EC5CBC-ED6E-49CB-8077-830D1945BDAA}"/>
    <cellStyle name="Normal 20 3" xfId="4142" xr:uid="{14ADB08D-6D4E-4676-BDB1-828865FCED5D}"/>
    <cellStyle name="Normal 20 3 2" xfId="9682" xr:uid="{D14732DA-B93E-4ED0-B1AC-2183F2B7C730}"/>
    <cellStyle name="Normal 20 4" xfId="8427" xr:uid="{85F96BC6-2236-454B-9B47-5BA46940145A}"/>
    <cellStyle name="Normal 21" xfId="34" xr:uid="{0315F9C2-E7A8-4C49-9C73-DBB25EF5BE8D}"/>
    <cellStyle name="Normal 3" xfId="3174" xr:uid="{0225CD31-70C0-4365-8F26-88495F29D22B}"/>
    <cellStyle name="Normal 3 2" xfId="2295" xr:uid="{AA426061-6060-4E3E-BB7D-824547212A72}"/>
    <cellStyle name="Normal 3 2 2" xfId="2296" xr:uid="{68A9320F-812E-4283-95C4-CF2E440ADC67}"/>
    <cellStyle name="Normal 3 2 3" xfId="2297" xr:uid="{F67204DA-1A64-4260-9DC6-58667245E50D}"/>
    <cellStyle name="Normal 3 2 3 2" xfId="2298" xr:uid="{11187B16-4C24-4A6D-BFC7-D2426E227FB3}"/>
    <cellStyle name="Normal 3 2 3 2 2" xfId="2299" xr:uid="{710E6BDC-1D0C-451C-A02C-A7BA4AF4E829}"/>
    <cellStyle name="Normal 3 2 3 2 2 2" xfId="4764" xr:uid="{3C29FB8B-7CA0-4C7B-B1D4-6AE6F345389E}"/>
    <cellStyle name="Normal 3 2 3 2 2 2 2" xfId="10303" xr:uid="{335D07CC-E4DB-4DCA-B700-F9AF1D970625}"/>
    <cellStyle name="Normal 3 2 3 2 2 3" xfId="8431" xr:uid="{F3B87283-E473-4980-B91E-B88B24F8B11D}"/>
    <cellStyle name="Normal 3 2 3 2 3" xfId="2300" xr:uid="{318F9DD8-6E1D-471B-B93B-E2C2F8F24444}"/>
    <cellStyle name="Normal 3 2 3 2 3 2" xfId="5852" xr:uid="{946EE13D-779A-4155-8AAA-BD1B3371948A}"/>
    <cellStyle name="Normal 3 2 3 2 3 2 2" xfId="11390" xr:uid="{0C89EA57-CAE3-47E7-BAC8-8DE63A1D660B}"/>
    <cellStyle name="Normal 3 2 3 2 3 3" xfId="8432" xr:uid="{2AF13B88-D8B1-4FA9-912A-37061193AD6D}"/>
    <cellStyle name="Normal 3 2 3 2 4" xfId="4144" xr:uid="{67BB4E37-AE05-4736-9A93-8A940CD94A13}"/>
    <cellStyle name="Normal 3 2 3 2 4 2" xfId="9684" xr:uid="{B773BC9A-FC4A-42AF-9575-DA2A8F7D0C6D}"/>
    <cellStyle name="Normal 3 2 3 2 5" xfId="8430" xr:uid="{343CBC93-B356-4E13-B24C-17110980EA16}"/>
    <cellStyle name="Normal 3 2 3 3" xfId="2301" xr:uid="{E2EC5BEB-9237-45EB-A0AB-CA0F7E8653B2}"/>
    <cellStyle name="Normal 3 2 3 3 2" xfId="2302" xr:uid="{2664D003-55D3-432A-99DD-AC92D46478FD}"/>
    <cellStyle name="Normal 3 2 3 3 2 2" xfId="5853" xr:uid="{203BE58E-8026-46AF-BAFD-20DA179C60B8}"/>
    <cellStyle name="Normal 3 2 3 3 2 2 2" xfId="11391" xr:uid="{63875F1C-4995-41CB-8B0C-83BDE2D65C89}"/>
    <cellStyle name="Normal 3 2 3 3 2 3" xfId="8434" xr:uid="{219DD917-C6D5-461B-8BE8-0B3F68C5041B}"/>
    <cellStyle name="Normal 3 2 3 3 3" xfId="4145" xr:uid="{2D385A06-8E7A-4B8B-986D-6B88F1F79845}"/>
    <cellStyle name="Normal 3 2 3 3 3 2" xfId="9685" xr:uid="{6AC6FEB7-1B0E-4160-B985-F105DD880E9B}"/>
    <cellStyle name="Normal 3 2 3 3 4" xfId="8433" xr:uid="{2E8A89FF-85E9-43DE-AE65-B12645E0B7D8}"/>
    <cellStyle name="Normal 3 2 3 4" xfId="2303" xr:uid="{CC58BB9F-485C-4984-986F-8CBF3A2A6CBA}"/>
    <cellStyle name="Normal 3 2 3 4 2" xfId="2304" xr:uid="{A2C34396-9587-45E6-A1FC-6E7A1827ACAE}"/>
    <cellStyle name="Normal 3 2 3 4 2 2" xfId="5854" xr:uid="{AD0FAC87-A264-4B94-AA22-2BA3B83A6CAE}"/>
    <cellStyle name="Normal 3 2 3 4 2 2 2" xfId="11392" xr:uid="{11CE2DE2-A431-4C63-85C1-4FC20901B4A4}"/>
    <cellStyle name="Normal 3 2 3 4 2 3" xfId="8436" xr:uid="{1D0CCA59-B01E-4855-9134-155965F580C9}"/>
    <cellStyle name="Normal 3 2 3 4 3" xfId="4146" xr:uid="{EE027712-413C-4E03-AA35-7F4F7E1478CB}"/>
    <cellStyle name="Normal 3 2 3 4 3 2" xfId="9686" xr:uid="{52D47597-EA4C-4C68-AC30-CD309DAB141E}"/>
    <cellStyle name="Normal 3 2 3 4 4" xfId="8435" xr:uid="{FF26C6D1-4C0C-4D90-8468-2358070E86BF}"/>
    <cellStyle name="Normal 3 2 3 5" xfId="2305" xr:uid="{98A845B0-7FB2-4862-BE03-58B3622F4806}"/>
    <cellStyle name="Normal 3 2 3 5 2" xfId="5851" xr:uid="{7F29818F-6F1B-4EE2-B4EB-9CE69D114062}"/>
    <cellStyle name="Normal 3 2 3 5 2 2" xfId="11389" xr:uid="{673E54EC-436D-46FF-80BB-3F53E030C0DF}"/>
    <cellStyle name="Normal 3 2 3 5 3" xfId="8437" xr:uid="{3D45401E-B742-47B3-A013-C5358066743B}"/>
    <cellStyle name="Normal 3 2 3 6" xfId="4143" xr:uid="{0C967495-46D7-49EE-B007-EB9EAD4858D7}"/>
    <cellStyle name="Normal 3 2 3 6 2" xfId="9683" xr:uid="{652F5C2B-F286-474D-976C-0A2FC9EABB94}"/>
    <cellStyle name="Normal 3 2 3 7" xfId="8429" xr:uid="{3A030992-51F4-44FF-B26D-AF504D78EA9E}"/>
    <cellStyle name="Normal 3 2 4" xfId="2306" xr:uid="{595FEC86-D4CD-47B4-9545-A680A7CD1D55}"/>
    <cellStyle name="Normal 3 2 4 2" xfId="2307" xr:uid="{E02C2FCB-564B-40BC-AA15-12E64DC841D8}"/>
    <cellStyle name="Normal 3 2 4 2 2" xfId="4765" xr:uid="{09C1816D-EA48-48FC-BF3D-ACEBF4559A40}"/>
    <cellStyle name="Normal 3 2 4 2 2 2" xfId="10304" xr:uid="{DF202FF4-0BCF-4D75-8288-9121D2E9674C}"/>
    <cellStyle name="Normal 3 2 4 2 3" xfId="8439" xr:uid="{413AF054-B9A5-4830-8C38-6670BE4AE827}"/>
    <cellStyle name="Normal 3 2 4 3" xfId="2308" xr:uid="{4253454B-8EA5-4CDD-93D5-3005DC8725A5}"/>
    <cellStyle name="Normal 3 2 4 3 2" xfId="5855" xr:uid="{F5E29820-67C9-4DDB-9279-0A3BB72D6D3E}"/>
    <cellStyle name="Normal 3 2 4 3 2 2" xfId="11393" xr:uid="{B40F4FF8-EACC-4D52-BB49-1EC77F21915D}"/>
    <cellStyle name="Normal 3 2 4 3 3" xfId="8440" xr:uid="{8F57DBEA-DA49-4BA6-BCEB-848004B01F46}"/>
    <cellStyle name="Normal 3 2 4 4" xfId="4147" xr:uid="{D6B45B28-EED4-4F50-8FB4-38AFFFA1A9D8}"/>
    <cellStyle name="Normal 3 2 4 4 2" xfId="9687" xr:uid="{1F1642A4-5D0E-4F34-9C96-68D2223399D5}"/>
    <cellStyle name="Normal 3 2 4 5" xfId="8438" xr:uid="{65489CBF-3C3C-4CCE-A91A-D9753BB644C1}"/>
    <cellStyle name="Normal 3 2 5" xfId="6221" xr:uid="{BB79575E-8593-48EB-9D38-DCF4C59F7D80}"/>
    <cellStyle name="Normal 3 3" xfId="2309" xr:uid="{52C68B26-463D-4C51-8390-E922A9A22F76}"/>
    <cellStyle name="Normal 3 3 2" xfId="2310" xr:uid="{007C40B3-03C3-4CB7-B8B6-D4C5163767DD}"/>
    <cellStyle name="Normal 3 4" xfId="2311" xr:uid="{5A9D2AE1-9081-4112-9120-A3096654666C}"/>
    <cellStyle name="Normal 3 4 2" xfId="2312" xr:uid="{351CB6B8-F198-43E4-A502-AE89D52CE8BE}"/>
    <cellStyle name="Normal 4" xfId="3143" xr:uid="{AB79AE96-F6B7-4207-94D0-7BB554B60FB7}"/>
    <cellStyle name="Normal 4 2" xfId="2313" xr:uid="{820EC397-2ACD-43E8-8BA2-5067CD33DDD2}"/>
    <cellStyle name="Normal 4 3" xfId="2314" xr:uid="{EAA2BABA-C043-4267-B786-6820D0C4DFFE}"/>
    <cellStyle name="Normal 4 4" xfId="2315" xr:uid="{0B76D224-2D01-49C6-B75F-D21A6A330EA2}"/>
    <cellStyle name="Normal 4 5" xfId="8689" xr:uid="{C35D7D75-9F35-4BE1-8840-1906A80FE1F2}"/>
    <cellStyle name="Normal 5" xfId="2316" xr:uid="{B09B6940-B46A-43C2-B507-749875722265}"/>
    <cellStyle name="Normal 5 2" xfId="2317" xr:uid="{074F9134-0A3E-40E8-B893-34296FAB929F}"/>
    <cellStyle name="Normal 5 2 10" xfId="4148" xr:uid="{84B95E4E-14DA-4B54-A883-1248F5D89B6F}"/>
    <cellStyle name="Normal 5 2 10 2" xfId="9688" xr:uid="{6A20AE52-3633-4167-92E9-D221C27D63EB}"/>
    <cellStyle name="Normal 5 2 11" xfId="8441" xr:uid="{AEF84951-04CF-4C41-A2E4-45459DB92E00}"/>
    <cellStyle name="Normal 5 2 2" xfId="2318" xr:uid="{443B57F3-9E0B-43F3-9301-3950A25DECD3}"/>
    <cellStyle name="Normal 5 2 2 2" xfId="2319" xr:uid="{5F6C2205-C277-4033-AB43-690CB1757565}"/>
    <cellStyle name="Normal 5 2 2 2 2" xfId="2320" xr:uid="{D9963028-C25C-4C27-9991-7AF496D18FE7}"/>
    <cellStyle name="Normal 5 2 2 2 2 2" xfId="2321" xr:uid="{9173FAAE-F17A-4AF9-B8D1-96E794B70DF4}"/>
    <cellStyle name="Normal 5 2 2 2 2 2 2" xfId="4766" xr:uid="{95902E54-2890-4A88-ACB6-2764157F86A8}"/>
    <cellStyle name="Normal 5 2 2 2 2 2 2 2" xfId="10305" xr:uid="{4949F8DA-3F51-4CBF-8C7E-01CC629A45E0}"/>
    <cellStyle name="Normal 5 2 2 2 2 2 3" xfId="8445" xr:uid="{D66DE8AC-1F50-422A-8C90-4C6E171741E5}"/>
    <cellStyle name="Normal 5 2 2 2 2 3" xfId="2322" xr:uid="{7A934A50-FA97-493D-AA77-19FB8F6FBF5F}"/>
    <cellStyle name="Normal 5 2 2 2 2 3 2" xfId="5859" xr:uid="{23A22A7B-F8BE-43EC-AEA4-0B2DE2A7C9C5}"/>
    <cellStyle name="Normal 5 2 2 2 2 3 2 2" xfId="11397" xr:uid="{75261428-A60F-4833-A890-631C9BF46776}"/>
    <cellStyle name="Normal 5 2 2 2 2 3 3" xfId="8446" xr:uid="{93CB1F0E-8E38-43EE-B601-16020DEB38E4}"/>
    <cellStyle name="Normal 5 2 2 2 2 4" xfId="4151" xr:uid="{D6E6C0ED-D964-4F01-9BA4-EF09A1F4ED91}"/>
    <cellStyle name="Normal 5 2 2 2 2 4 2" xfId="9691" xr:uid="{488C1930-40E3-4307-894B-82257565B5B1}"/>
    <cellStyle name="Normal 5 2 2 2 2 5" xfId="8444" xr:uid="{99FDECC2-46AE-42CD-9369-4CBEAC0107E1}"/>
    <cellStyle name="Normal 5 2 2 2 3" xfId="2323" xr:uid="{26BB4010-2018-42AC-A909-40E13187B0FC}"/>
    <cellStyle name="Normal 5 2 2 2 3 2" xfId="2324" xr:uid="{F5876CE7-723D-4FAC-B569-4031B7ED0452}"/>
    <cellStyle name="Normal 5 2 2 2 3 2 2" xfId="5860" xr:uid="{88507400-3A46-4DE9-8855-D69EEE3A3FC9}"/>
    <cellStyle name="Normal 5 2 2 2 3 2 2 2" xfId="11398" xr:uid="{05C9DD8F-550D-4089-9D9D-0D1DF933823E}"/>
    <cellStyle name="Normal 5 2 2 2 3 2 3" xfId="8448" xr:uid="{84C8E8B7-BF9E-4EB3-80C7-64805C3D6A91}"/>
    <cellStyle name="Normal 5 2 2 2 3 3" xfId="4152" xr:uid="{E074B9A9-F210-484D-8D45-FE6C331E7FF9}"/>
    <cellStyle name="Normal 5 2 2 2 3 3 2" xfId="9692" xr:uid="{94C0D351-C5A1-4698-8D64-2E333BB5C562}"/>
    <cellStyle name="Normal 5 2 2 2 3 4" xfId="8447" xr:uid="{6612297C-CF26-4ED4-8F26-C0AB515CF17B}"/>
    <cellStyle name="Normal 5 2 2 2 4" xfId="2325" xr:uid="{42B8D607-67FC-48D0-BDA9-DF221E131DC7}"/>
    <cellStyle name="Normal 5 2 2 2 4 2" xfId="2326" xr:uid="{3832357C-8CD9-4338-85D6-9971EAB311AA}"/>
    <cellStyle name="Normal 5 2 2 2 4 2 2" xfId="5861" xr:uid="{CA22D1A2-9ECB-4913-A200-C88D6FA5D4D4}"/>
    <cellStyle name="Normal 5 2 2 2 4 2 2 2" xfId="11399" xr:uid="{0CA95A7A-6FFC-40B8-91BB-03377286AD37}"/>
    <cellStyle name="Normal 5 2 2 2 4 2 3" xfId="8450" xr:uid="{A26DF556-ED98-48AB-ABBD-92F7BC1E401E}"/>
    <cellStyle name="Normal 5 2 2 2 4 3" xfId="4153" xr:uid="{471B7BE3-E470-4C41-BA73-CE4E280CCEC1}"/>
    <cellStyle name="Normal 5 2 2 2 4 3 2" xfId="9693" xr:uid="{E3048659-CF77-4A55-BD39-311D10AC83EF}"/>
    <cellStyle name="Normal 5 2 2 2 4 4" xfId="8449" xr:uid="{F47B9871-A650-42F5-B5F4-BBB7A272337A}"/>
    <cellStyle name="Normal 5 2 2 2 5" xfId="2327" xr:uid="{A6AF5AE8-D249-47E5-98FB-4339AE50CB05}"/>
    <cellStyle name="Normal 5 2 2 2 5 2" xfId="5858" xr:uid="{F7396E8F-5B2D-4CDD-B05B-3079C64200DD}"/>
    <cellStyle name="Normal 5 2 2 2 5 2 2" xfId="11396" xr:uid="{0C66E00B-91BE-48C2-AAD7-C2A37ACE541E}"/>
    <cellStyle name="Normal 5 2 2 2 5 3" xfId="8451" xr:uid="{845F2345-7156-4A8C-91AB-400E620297BE}"/>
    <cellStyle name="Normal 5 2 2 2 6" xfId="4150" xr:uid="{42319F07-F70C-484F-9FF2-9C30D9CF4E3A}"/>
    <cellStyle name="Normal 5 2 2 2 6 2" xfId="9690" xr:uid="{6A42F2D3-04E0-4F53-838C-4F6A7A1ADB1F}"/>
    <cellStyle name="Normal 5 2 2 2 7" xfId="8443" xr:uid="{D081E2E0-C511-480B-8A57-DBA043AF26B1}"/>
    <cellStyle name="Normal 5 2 2 3" xfId="2328" xr:uid="{A434EDD5-9144-4022-B4F0-018A06B2B19C}"/>
    <cellStyle name="Normal 5 2 2 3 2" xfId="2329" xr:uid="{4B46EE09-56F9-4517-A6B7-440EE89C28D4}"/>
    <cellStyle name="Normal 5 2 2 3 2 2" xfId="2330" xr:uid="{05A8B997-F4ED-4A15-A60C-9AA313628D97}"/>
    <cellStyle name="Normal 5 2 2 3 2 2 2" xfId="5863" xr:uid="{87DFEEAC-EE4E-4010-8DC1-4E37B20CAEF2}"/>
    <cellStyle name="Normal 5 2 2 3 2 2 2 2" xfId="11401" xr:uid="{8C3ACE5B-FC4C-478D-A5E3-992C5BEEFE02}"/>
    <cellStyle name="Normal 5 2 2 3 2 2 3" xfId="8454" xr:uid="{8D333F07-9654-44FD-A4D4-5E3996147EF3}"/>
    <cellStyle name="Normal 5 2 2 3 2 3" xfId="4155" xr:uid="{AA0EBB15-8080-4199-9406-557DE7722173}"/>
    <cellStyle name="Normal 5 2 2 3 2 3 2" xfId="9695" xr:uid="{4C0FDF2C-CC64-4A2C-A693-FC6B674E3273}"/>
    <cellStyle name="Normal 5 2 2 3 2 4" xfId="8453" xr:uid="{B49767BC-8BF2-4687-8E4F-65B03DDFA5A3}"/>
    <cellStyle name="Normal 5 2 2 3 3" xfId="2331" xr:uid="{4D53C904-0B01-4A54-A5BF-9A33D4246FB1}"/>
    <cellStyle name="Normal 5 2 2 3 3 2" xfId="2332" xr:uid="{2871F845-86EE-41C0-86A9-4CAD17EF2505}"/>
    <cellStyle name="Normal 5 2 2 3 3 2 2" xfId="5864" xr:uid="{288B9DC5-E73B-44F6-A228-6A7B4D3D6A5E}"/>
    <cellStyle name="Normal 5 2 2 3 3 2 2 2" xfId="11402" xr:uid="{A0E46AEA-772E-48CB-AFBA-694FE1AE819F}"/>
    <cellStyle name="Normal 5 2 2 3 3 2 3" xfId="8456" xr:uid="{A217372A-2BCE-459E-B680-0AD31FFE5A06}"/>
    <cellStyle name="Normal 5 2 2 3 3 3" xfId="4156" xr:uid="{56A8942F-4995-467D-96F9-33774E864C7E}"/>
    <cellStyle name="Normal 5 2 2 3 3 3 2" xfId="9696" xr:uid="{8F7FE594-193D-41C2-8670-8FB95336220C}"/>
    <cellStyle name="Normal 5 2 2 3 3 4" xfId="8455" xr:uid="{16D38469-85FB-4703-A3EB-C3596CF19862}"/>
    <cellStyle name="Normal 5 2 2 3 4" xfId="2333" xr:uid="{68549208-C798-4E86-9814-41E7508A4271}"/>
    <cellStyle name="Normal 5 2 2 3 4 2" xfId="4767" xr:uid="{A45D73E6-370A-4C8E-A1B7-C18D4F1A0F45}"/>
    <cellStyle name="Normal 5 2 2 3 4 2 2" xfId="10306" xr:uid="{A65FA52C-F82E-4A4A-858C-A489EC9C1F02}"/>
    <cellStyle name="Normal 5 2 2 3 4 3" xfId="8457" xr:uid="{98926FB2-81D8-457A-A1D9-03A9FA6151AC}"/>
    <cellStyle name="Normal 5 2 2 3 5" xfId="2334" xr:uid="{73791813-D75A-4023-B5E2-225DDA6C8EFD}"/>
    <cellStyle name="Normal 5 2 2 3 5 2" xfId="5862" xr:uid="{1C483A88-EBF7-4B6C-89BF-2D2412DD9BBF}"/>
    <cellStyle name="Normal 5 2 2 3 5 2 2" xfId="11400" xr:uid="{548E39AF-9043-4A0F-96DE-0E8C71155C95}"/>
    <cellStyle name="Normal 5 2 2 3 5 3" xfId="8458" xr:uid="{85299927-02CF-455E-9AD5-1FA8C2F7B32F}"/>
    <cellStyle name="Normal 5 2 2 3 6" xfId="4154" xr:uid="{FC23A624-1E91-4543-8C77-1F8EAD5D7EFB}"/>
    <cellStyle name="Normal 5 2 2 3 6 2" xfId="9694" xr:uid="{ACEC5470-9434-4268-A7EC-33A2D73319C3}"/>
    <cellStyle name="Normal 5 2 2 3 7" xfId="8452" xr:uid="{D9FCC419-A302-475C-A7E4-0808087566AE}"/>
    <cellStyle name="Normal 5 2 2 4" xfId="2335" xr:uid="{A53CBDC6-3FDD-4355-A24E-AC77F32B3C6B}"/>
    <cellStyle name="Normal 5 2 2 4 2" xfId="2336" xr:uid="{EC1824DB-578E-401D-9E6E-BA82465D1890}"/>
    <cellStyle name="Normal 5 2 2 4 2 2" xfId="4768" xr:uid="{D560A5E7-2BCE-4DC1-B9EE-DAB10AB2D564}"/>
    <cellStyle name="Normal 5 2 2 4 2 2 2" xfId="10307" xr:uid="{0A404EBA-D660-4ABA-97E6-951E97C021CC}"/>
    <cellStyle name="Normal 5 2 2 4 2 3" xfId="8460" xr:uid="{B53127FC-3E78-43F6-80DA-5C14EE311BA2}"/>
    <cellStyle name="Normal 5 2 2 4 3" xfId="2337" xr:uid="{33606B09-1B8A-4B22-93E7-656C7D9A1FE1}"/>
    <cellStyle name="Normal 5 2 2 4 3 2" xfId="5865" xr:uid="{4D3BD1E9-4471-4097-A5B3-A3CBE9D10421}"/>
    <cellStyle name="Normal 5 2 2 4 3 2 2" xfId="11403" xr:uid="{86487150-9D81-41FA-AA0C-A0B7F81DD501}"/>
    <cellStyle name="Normal 5 2 2 4 3 3" xfId="8461" xr:uid="{52170943-47BB-49CA-8B02-305B77DB55C6}"/>
    <cellStyle name="Normal 5 2 2 4 4" xfId="4157" xr:uid="{2FFC0329-3219-42F0-9164-292B717C6793}"/>
    <cellStyle name="Normal 5 2 2 4 4 2" xfId="9697" xr:uid="{FD0761E1-8C2A-492F-BC55-FC6175F65F36}"/>
    <cellStyle name="Normal 5 2 2 4 5" xfId="8459" xr:uid="{13791054-C4BB-4491-9CF3-1618070955E5}"/>
    <cellStyle name="Normal 5 2 2 5" xfId="2338" xr:uid="{BD4828CC-8E75-429F-B671-C90236908C26}"/>
    <cellStyle name="Normal 5 2 2 5 2" xfId="2339" xr:uid="{C7AF9899-DBA1-45BF-8469-34700CAB1320}"/>
    <cellStyle name="Normal 5 2 2 5 2 2" xfId="5866" xr:uid="{78B274B4-A974-4405-AEFF-7FA813014456}"/>
    <cellStyle name="Normal 5 2 2 5 2 2 2" xfId="11404" xr:uid="{3D2C2CD5-01A6-4540-8116-147C7F569408}"/>
    <cellStyle name="Normal 5 2 2 5 2 3" xfId="8463" xr:uid="{AC84DF1F-F818-4AA5-A36B-BAC01CD8B9D2}"/>
    <cellStyle name="Normal 5 2 2 5 3" xfId="4158" xr:uid="{3FACF76B-5509-4BC4-B8BC-F1CC935D5433}"/>
    <cellStyle name="Normal 5 2 2 5 3 2" xfId="9698" xr:uid="{B317E017-95E7-4808-B216-546FA34B2ECD}"/>
    <cellStyle name="Normal 5 2 2 5 4" xfId="8462" xr:uid="{BCDFDE1F-6FF8-44C3-BD13-4A713198AFC3}"/>
    <cellStyle name="Normal 5 2 2 6" xfId="2340" xr:uid="{FF4EA895-4A44-4648-A9F6-DE59F5B5F699}"/>
    <cellStyle name="Normal 5 2 2 6 2" xfId="2341" xr:uid="{8AFE3415-C635-4FC7-97BD-0AEE48E93660}"/>
    <cellStyle name="Normal 5 2 2 6 2 2" xfId="5867" xr:uid="{8304F31A-40B8-4E18-8F30-D17CF05D9470}"/>
    <cellStyle name="Normal 5 2 2 6 2 2 2" xfId="11405" xr:uid="{F389A95F-C4FF-47AC-93FC-0093A37C5186}"/>
    <cellStyle name="Normal 5 2 2 6 2 3" xfId="8465" xr:uid="{5E04CCA4-811C-487D-A349-84142E951AF7}"/>
    <cellStyle name="Normal 5 2 2 6 3" xfId="4159" xr:uid="{3F8AB6FB-726F-48BE-8F44-B207419F548E}"/>
    <cellStyle name="Normal 5 2 2 6 3 2" xfId="9699" xr:uid="{E687402E-A09E-437C-9568-8B7E51764E90}"/>
    <cellStyle name="Normal 5 2 2 6 4" xfId="8464" xr:uid="{2DB24479-15B1-4D2C-84B2-6DF2ED887CE0}"/>
    <cellStyle name="Normal 5 2 2 7" xfId="2342" xr:uid="{A646A1C6-7D20-4554-9D25-86842379617A}"/>
    <cellStyle name="Normal 5 2 2 7 2" xfId="5857" xr:uid="{E96DAFA9-F361-4C15-BAC4-17A755AE50D6}"/>
    <cellStyle name="Normal 5 2 2 7 2 2" xfId="11395" xr:uid="{C9E9DCBA-BEA8-49FC-B60C-EA41C435BDDF}"/>
    <cellStyle name="Normal 5 2 2 7 3" xfId="8466" xr:uid="{40A67D0B-FD8C-4B9D-BA27-373D7FDE58DA}"/>
    <cellStyle name="Normal 5 2 2 8" xfId="4149" xr:uid="{F2D8359B-C982-4F95-924B-DF3E1C76ECFB}"/>
    <cellStyle name="Normal 5 2 2 8 2" xfId="9689" xr:uid="{78EBF4E3-D29F-43E8-87D0-B694F792AA21}"/>
    <cellStyle name="Normal 5 2 2 9" xfId="8442" xr:uid="{273D9DDA-8E18-4C06-A7BA-83645955DF1F}"/>
    <cellStyle name="Normal 5 2 3" xfId="2343" xr:uid="{05E9B4FB-6CFD-4EC1-82FA-5F5769CF7840}"/>
    <cellStyle name="Normal 5 2 3 2" xfId="2344" xr:uid="{8CC618D9-7581-4BDA-B022-1E94C7D9EDDE}"/>
    <cellStyle name="Normal 5 2 3 2 2" xfId="2345" xr:uid="{A92A8F24-85C6-4FB8-89E7-7EB8C6D88BD4}"/>
    <cellStyle name="Normal 5 2 3 2 2 2" xfId="2346" xr:uid="{52FDD2FF-4387-413D-BCDE-C3E0ABC4E55B}"/>
    <cellStyle name="Normal 5 2 3 2 2 2 2" xfId="4769" xr:uid="{1D58E898-B4BA-49ED-B040-24818734488A}"/>
    <cellStyle name="Normal 5 2 3 2 2 2 2 2" xfId="10308" xr:uid="{BEBDAA86-7443-4452-AC03-41733897B863}"/>
    <cellStyle name="Normal 5 2 3 2 2 2 3" xfId="8470" xr:uid="{F7C062E1-B092-41D0-B0E1-5CA26A606131}"/>
    <cellStyle name="Normal 5 2 3 2 2 3" xfId="2347" xr:uid="{28D3FF1F-2DE1-4557-92CB-0351D065EC67}"/>
    <cellStyle name="Normal 5 2 3 2 2 3 2" xfId="5870" xr:uid="{A7A83FFC-516C-4F0B-A653-00BD74AA88F4}"/>
    <cellStyle name="Normal 5 2 3 2 2 3 2 2" xfId="11408" xr:uid="{868F78A5-8ED2-48C4-BE6F-4A5235771835}"/>
    <cellStyle name="Normal 5 2 3 2 2 3 3" xfId="8471" xr:uid="{23529B55-1D82-42CF-85A1-E0B35BB519C5}"/>
    <cellStyle name="Normal 5 2 3 2 2 4" xfId="4162" xr:uid="{ACB985D5-220D-4495-8DDA-86677FEFA125}"/>
    <cellStyle name="Normal 5 2 3 2 2 4 2" xfId="9702" xr:uid="{1EA77225-F8D7-4CC3-872B-4329AA9EBDE1}"/>
    <cellStyle name="Normal 5 2 3 2 2 5" xfId="8469" xr:uid="{09B8578E-C01B-4A6B-9289-85A12E9CFFB5}"/>
    <cellStyle name="Normal 5 2 3 2 3" xfId="2348" xr:uid="{45751D68-FE50-4658-A95B-287B4F957899}"/>
    <cellStyle name="Normal 5 2 3 2 3 2" xfId="2349" xr:uid="{D34CCBB4-5DF6-425A-A34A-90FBEEF6412F}"/>
    <cellStyle name="Normal 5 2 3 2 3 2 2" xfId="5871" xr:uid="{D678205C-F340-412D-A851-4F6BC009AE74}"/>
    <cellStyle name="Normal 5 2 3 2 3 2 2 2" xfId="11409" xr:uid="{5DCE1D62-AE0F-4586-A783-5E069B9F227F}"/>
    <cellStyle name="Normal 5 2 3 2 3 2 3" xfId="8473" xr:uid="{84485C68-13CD-4EE3-8023-DAA457F30764}"/>
    <cellStyle name="Normal 5 2 3 2 3 3" xfId="4163" xr:uid="{FAC57618-6067-490F-AF12-5DEA2C27CB6C}"/>
    <cellStyle name="Normal 5 2 3 2 3 3 2" xfId="9703" xr:uid="{62E501D8-D296-4BEF-B0D4-688436F7E49B}"/>
    <cellStyle name="Normal 5 2 3 2 3 4" xfId="8472" xr:uid="{23B31FD3-F756-4795-A780-A318DFDDCC84}"/>
    <cellStyle name="Normal 5 2 3 2 4" xfId="2350" xr:uid="{13ADE31E-7527-4B5A-8806-21515574DB19}"/>
    <cellStyle name="Normal 5 2 3 2 4 2" xfId="2351" xr:uid="{C76D0C3C-14F9-4BE1-A94D-B9E8381BD74B}"/>
    <cellStyle name="Normal 5 2 3 2 4 2 2" xfId="5872" xr:uid="{0A8857DF-567C-4CFA-B1B1-CA4D4D006968}"/>
    <cellStyle name="Normal 5 2 3 2 4 2 2 2" xfId="11410" xr:uid="{5223930F-D0AD-4C81-AFFA-5F2697C8C62F}"/>
    <cellStyle name="Normal 5 2 3 2 4 2 3" xfId="8475" xr:uid="{95AB13A8-B027-4487-A388-BD88F61EF535}"/>
    <cellStyle name="Normal 5 2 3 2 4 3" xfId="4164" xr:uid="{627558B4-E51B-4A60-BDDF-52FD1C963EB9}"/>
    <cellStyle name="Normal 5 2 3 2 4 3 2" xfId="9704" xr:uid="{B1E4F3A1-4843-413B-81DC-E794F771488A}"/>
    <cellStyle name="Normal 5 2 3 2 4 4" xfId="8474" xr:uid="{50D51246-2973-4F05-9EFF-814EC7FADE77}"/>
    <cellStyle name="Normal 5 2 3 2 5" xfId="2352" xr:uid="{5AA69048-9B59-4666-9145-598F110D0222}"/>
    <cellStyle name="Normal 5 2 3 2 5 2" xfId="5869" xr:uid="{BAD9E186-5638-4522-A719-16B62A80A2C6}"/>
    <cellStyle name="Normal 5 2 3 2 5 2 2" xfId="11407" xr:uid="{0DDB14A4-99E5-45B7-90A3-9335EA796FC7}"/>
    <cellStyle name="Normal 5 2 3 2 5 3" xfId="8476" xr:uid="{B7392EB3-AC0E-4287-8602-7ED9A896C10F}"/>
    <cellStyle name="Normal 5 2 3 2 6" xfId="4161" xr:uid="{8B464E1D-4C72-41A5-A4AE-C1A0DE1E50AB}"/>
    <cellStyle name="Normal 5 2 3 2 6 2" xfId="9701" xr:uid="{F965E39D-DD60-4B0B-BC90-CE3858471A4C}"/>
    <cellStyle name="Normal 5 2 3 2 7" xfId="8468" xr:uid="{F3DEB3A1-B1E1-4DFD-81B6-AF545484CD8F}"/>
    <cellStyle name="Normal 5 2 3 3" xfId="2353" xr:uid="{924A4BD8-F2FF-424C-ABC8-9A0273FB571B}"/>
    <cellStyle name="Normal 5 2 3 3 2" xfId="2354" xr:uid="{DA66A7C7-1D18-475E-B566-0364A0B97804}"/>
    <cellStyle name="Normal 5 2 3 3 2 2" xfId="2355" xr:uid="{F5FE65B7-42F8-4A69-ABCB-6ECD9351B0CD}"/>
    <cellStyle name="Normal 5 2 3 3 2 2 2" xfId="5874" xr:uid="{564B68DF-2A32-42C3-8D50-FEB2AA5A7A03}"/>
    <cellStyle name="Normal 5 2 3 3 2 2 2 2" xfId="11412" xr:uid="{71C27C15-2315-45C0-89E5-00FC5651F556}"/>
    <cellStyle name="Normal 5 2 3 3 2 2 3" xfId="8479" xr:uid="{545DB837-1D8C-4EA3-BCC1-0EB470422D30}"/>
    <cellStyle name="Normal 5 2 3 3 2 3" xfId="4166" xr:uid="{3C07D981-79C6-403A-816E-387FF66B7014}"/>
    <cellStyle name="Normal 5 2 3 3 2 3 2" xfId="9706" xr:uid="{E5228820-CBEB-41F2-907A-34C203E0E2E6}"/>
    <cellStyle name="Normal 5 2 3 3 2 4" xfId="8478" xr:uid="{348B9C7B-6ECC-4D47-AFF8-0911BDFA027C}"/>
    <cellStyle name="Normal 5 2 3 3 3" xfId="2356" xr:uid="{FBC80BF3-D542-4236-B584-B793DF102426}"/>
    <cellStyle name="Normal 5 2 3 3 3 2" xfId="2357" xr:uid="{A18CCA6F-4272-477F-AB16-2E4FF95B68ED}"/>
    <cellStyle name="Normal 5 2 3 3 3 2 2" xfId="5875" xr:uid="{62446FE7-529B-4709-8565-CF60CCEE90C4}"/>
    <cellStyle name="Normal 5 2 3 3 3 2 2 2" xfId="11413" xr:uid="{D4E3AE79-C640-421C-BDA1-A5FB5C37081E}"/>
    <cellStyle name="Normal 5 2 3 3 3 2 3" xfId="8481" xr:uid="{741645FD-8F67-4C63-8520-FF979E4FAB04}"/>
    <cellStyle name="Normal 5 2 3 3 3 3" xfId="4167" xr:uid="{11384190-1DA9-4CFD-BF3A-EFDA6C804C13}"/>
    <cellStyle name="Normal 5 2 3 3 3 3 2" xfId="9707" xr:uid="{10FC586D-2685-4E8C-BD53-EB0A0F81EF93}"/>
    <cellStyle name="Normal 5 2 3 3 3 4" xfId="8480" xr:uid="{A3C48A47-9F5F-4BBB-A12B-3C102D1073D1}"/>
    <cellStyle name="Normal 5 2 3 3 4" xfId="2358" xr:uid="{870F6171-8193-46FD-ABF7-906AA75D5EA3}"/>
    <cellStyle name="Normal 5 2 3 3 4 2" xfId="4770" xr:uid="{59AEDB4F-6380-4B09-8CD6-54FEA9C9BC81}"/>
    <cellStyle name="Normal 5 2 3 3 4 2 2" xfId="10309" xr:uid="{590884FC-D07D-466C-B08F-A59734860A10}"/>
    <cellStyle name="Normal 5 2 3 3 4 3" xfId="8482" xr:uid="{1819D348-AE03-4EE4-89A6-13C96E4268D5}"/>
    <cellStyle name="Normal 5 2 3 3 5" xfId="2359" xr:uid="{13B4037B-83B5-4541-9A30-22C603ED3E31}"/>
    <cellStyle name="Normal 5 2 3 3 5 2" xfId="5873" xr:uid="{B99CB358-5EE2-496B-9B03-99636003087A}"/>
    <cellStyle name="Normal 5 2 3 3 5 2 2" xfId="11411" xr:uid="{5F6CBE24-BFF3-4805-851A-CC43BB0388AE}"/>
    <cellStyle name="Normal 5 2 3 3 5 3" xfId="8483" xr:uid="{1B9E5A49-332C-4EB5-8C87-8A72DEDD1FB8}"/>
    <cellStyle name="Normal 5 2 3 3 6" xfId="4165" xr:uid="{01161541-5969-488D-AA57-EA06A78D8C4D}"/>
    <cellStyle name="Normal 5 2 3 3 6 2" xfId="9705" xr:uid="{07D1A7D5-91A7-4AA2-8FCC-C2389BA86565}"/>
    <cellStyle name="Normal 5 2 3 3 7" xfId="8477" xr:uid="{58F24865-F193-4A61-9043-94A4A417C3A2}"/>
    <cellStyle name="Normal 5 2 3 4" xfId="2360" xr:uid="{DA93597B-FD7B-4648-BF4E-D14FA1E32738}"/>
    <cellStyle name="Normal 5 2 3 4 2" xfId="2361" xr:uid="{9FB7B19E-3BE3-44C0-9A7B-14C1D90E881A}"/>
    <cellStyle name="Normal 5 2 3 4 2 2" xfId="4771" xr:uid="{BDC67AFA-4AB5-478B-BB67-D93B378D14DF}"/>
    <cellStyle name="Normal 5 2 3 4 2 2 2" xfId="10310" xr:uid="{FE5F4AFE-76E6-4840-B351-58C68F9B78B4}"/>
    <cellStyle name="Normal 5 2 3 4 2 3" xfId="8485" xr:uid="{603EB427-E0F5-499B-BF67-76D533A27F8D}"/>
    <cellStyle name="Normal 5 2 3 4 3" xfId="2362" xr:uid="{544AB479-C1D4-4111-90FC-9E8E35639738}"/>
    <cellStyle name="Normal 5 2 3 4 3 2" xfId="5876" xr:uid="{6E507010-C017-443B-921B-573535C09CC3}"/>
    <cellStyle name="Normal 5 2 3 4 3 2 2" xfId="11414" xr:uid="{22CC3DFC-597F-4F18-B499-5C6B6C2078EF}"/>
    <cellStyle name="Normal 5 2 3 4 3 3" xfId="8486" xr:uid="{F7B4C92B-B5B2-4AAB-9E24-6C4924815C5C}"/>
    <cellStyle name="Normal 5 2 3 4 4" xfId="4168" xr:uid="{F5B1E972-8D9D-4B1B-95E3-556163FF3DAA}"/>
    <cellStyle name="Normal 5 2 3 4 4 2" xfId="9708" xr:uid="{1CA3CC85-DA98-4C83-9AC4-B6F1412C3BBC}"/>
    <cellStyle name="Normal 5 2 3 4 5" xfId="8484" xr:uid="{C220EFF7-D365-4722-AE57-467FA42C8139}"/>
    <cellStyle name="Normal 5 2 3 5" xfId="2363" xr:uid="{0E916821-C1D3-4401-82E3-A774CE68DD3B}"/>
    <cellStyle name="Normal 5 2 3 5 2" xfId="2364" xr:uid="{26E38E2C-1B63-4B1C-91F4-CEB4D7514A4C}"/>
    <cellStyle name="Normal 5 2 3 5 2 2" xfId="5877" xr:uid="{80F960EF-3C14-4BE0-AB5C-1DC6BC53677A}"/>
    <cellStyle name="Normal 5 2 3 5 2 2 2" xfId="11415" xr:uid="{84510924-EC60-47CF-9FF3-35F0CDF18CA2}"/>
    <cellStyle name="Normal 5 2 3 5 2 3" xfId="8488" xr:uid="{16DD8E27-CE33-4748-9293-52B88343EBF4}"/>
    <cellStyle name="Normal 5 2 3 5 3" xfId="4169" xr:uid="{57E1E997-683A-428E-BC99-E719035DA7D5}"/>
    <cellStyle name="Normal 5 2 3 5 3 2" xfId="9709" xr:uid="{B5AE0BD3-EB63-4ED1-AFAF-C557E4872ED4}"/>
    <cellStyle name="Normal 5 2 3 5 4" xfId="8487" xr:uid="{6471C837-D933-4814-B030-F6677DC7D64A}"/>
    <cellStyle name="Normal 5 2 3 6" xfId="2365" xr:uid="{A9F6C03C-7AAA-4381-A129-4A02703F1FE8}"/>
    <cellStyle name="Normal 5 2 3 6 2" xfId="2366" xr:uid="{93E04A89-BDBC-408D-9B77-13A9148EB283}"/>
    <cellStyle name="Normal 5 2 3 6 2 2" xfId="5878" xr:uid="{9FD9DBF2-583D-47CD-AB34-B66ABC43E32A}"/>
    <cellStyle name="Normal 5 2 3 6 2 2 2" xfId="11416" xr:uid="{9B97A2E6-824A-49D2-B123-5C728FD5EE6E}"/>
    <cellStyle name="Normal 5 2 3 6 2 3" xfId="8490" xr:uid="{A334C9F1-87E6-4CD3-92CC-4CF5F767332C}"/>
    <cellStyle name="Normal 5 2 3 6 3" xfId="4170" xr:uid="{6C9405F2-1377-4C9A-8300-C1F7C3691DD0}"/>
    <cellStyle name="Normal 5 2 3 6 3 2" xfId="9710" xr:uid="{099F0CBC-89EF-47E4-AC79-78FF177B4AA9}"/>
    <cellStyle name="Normal 5 2 3 6 4" xfId="8489" xr:uid="{065D1A74-47BA-48EF-BFC8-6098FD59A49D}"/>
    <cellStyle name="Normal 5 2 3 7" xfId="2367" xr:uid="{8972FB6E-19D5-4647-95BF-ED43D20C91F6}"/>
    <cellStyle name="Normal 5 2 3 7 2" xfId="5868" xr:uid="{09BF5643-98CB-4E76-BD7A-8CB578266B4E}"/>
    <cellStyle name="Normal 5 2 3 7 2 2" xfId="11406" xr:uid="{D79611A9-6AB5-4BFA-A848-8B70472439F6}"/>
    <cellStyle name="Normal 5 2 3 7 3" xfId="8491" xr:uid="{C631A957-BEEC-4532-9117-341BB9D2EE02}"/>
    <cellStyle name="Normal 5 2 3 8" xfId="4160" xr:uid="{2723EC9F-5B7C-489E-B6D1-30984AE8DB25}"/>
    <cellStyle name="Normal 5 2 3 8 2" xfId="9700" xr:uid="{EAAC6C0E-7C1A-4939-8A10-7470A8B4DEF7}"/>
    <cellStyle name="Normal 5 2 3 9" xfId="8467" xr:uid="{9C2F8620-0254-4501-B744-EE4786E15FDA}"/>
    <cellStyle name="Normal 5 2 4" xfId="2368" xr:uid="{CF28FAFB-BA13-44F4-9450-6F378E741227}"/>
    <cellStyle name="Normal 5 2 4 2" xfId="2369" xr:uid="{2D7C28D7-E0F5-4E14-997A-7FE59C1D3853}"/>
    <cellStyle name="Normal 5 2 4 2 2" xfId="2370" xr:uid="{B475D058-192B-4955-8983-ABC8C4083F8F}"/>
    <cellStyle name="Normal 5 2 4 2 2 2" xfId="2371" xr:uid="{CD7C7736-E3CE-4115-B9DC-5505C95B6A36}"/>
    <cellStyle name="Normal 5 2 4 2 2 2 2" xfId="5881" xr:uid="{3A4D9CCC-5AD5-423D-AC16-A374F49B45A1}"/>
    <cellStyle name="Normal 5 2 4 2 2 2 2 2" xfId="11419" xr:uid="{905263A6-AE5D-4141-8D8A-6E24FAC535E0}"/>
    <cellStyle name="Normal 5 2 4 2 2 2 3" xfId="8495" xr:uid="{029E539C-2A0A-46C2-8DBA-53A8502C4DCF}"/>
    <cellStyle name="Normal 5 2 4 2 2 3" xfId="4173" xr:uid="{D4FBE868-15D4-4DE4-9C2F-5A39D04CA704}"/>
    <cellStyle name="Normal 5 2 4 2 2 3 2" xfId="9713" xr:uid="{0396AE8A-AB88-4F24-B353-6FFCCC86DF68}"/>
    <cellStyle name="Normal 5 2 4 2 2 4" xfId="8494" xr:uid="{B293EAA3-7387-4992-9BC2-C643CE2107A5}"/>
    <cellStyle name="Normal 5 2 4 2 3" xfId="2372" xr:uid="{F665690B-4CA5-4BB6-9B10-2049BFFDC89B}"/>
    <cellStyle name="Normal 5 2 4 2 3 2" xfId="2373" xr:uid="{ED4325AE-1B30-411D-A999-002E6BCF5304}"/>
    <cellStyle name="Normal 5 2 4 2 3 2 2" xfId="5882" xr:uid="{42E7E3E0-CDCE-41CF-A8D6-601485F04498}"/>
    <cellStyle name="Normal 5 2 4 2 3 2 2 2" xfId="11420" xr:uid="{215C403A-25C0-4591-9036-D8F4B0959ACE}"/>
    <cellStyle name="Normal 5 2 4 2 3 2 3" xfId="8497" xr:uid="{711E2359-253D-4A9E-940A-0E8A1305C8F5}"/>
    <cellStyle name="Normal 5 2 4 2 3 3" xfId="4174" xr:uid="{24649293-4AF7-47DC-9FCD-927C54EF3869}"/>
    <cellStyle name="Normal 5 2 4 2 3 3 2" xfId="9714" xr:uid="{837E94B6-44C0-422A-97B3-1CA89EC08960}"/>
    <cellStyle name="Normal 5 2 4 2 3 4" xfId="8496" xr:uid="{B504D401-1DB5-4AA9-88C0-DC7854639BD0}"/>
    <cellStyle name="Normal 5 2 4 2 4" xfId="2374" xr:uid="{EA6CA82C-85D3-485A-B152-1B2F7176F554}"/>
    <cellStyle name="Normal 5 2 4 2 4 2" xfId="4772" xr:uid="{C3709A1E-58FE-4264-9823-7BFD97CD32BF}"/>
    <cellStyle name="Normal 5 2 4 2 4 2 2" xfId="10311" xr:uid="{AA9D628D-8E06-4023-BA6B-4997D22FB8E7}"/>
    <cellStyle name="Normal 5 2 4 2 4 3" xfId="8498" xr:uid="{0C642D2D-3E42-4C76-ACF5-5C052BDB43FE}"/>
    <cellStyle name="Normal 5 2 4 2 5" xfId="2375" xr:uid="{60EA6494-ACB9-49A4-9EEA-336969298B1D}"/>
    <cellStyle name="Normal 5 2 4 2 5 2" xfId="5880" xr:uid="{689AE61C-BA1F-4C8C-BD34-8B7E8DA80003}"/>
    <cellStyle name="Normal 5 2 4 2 5 2 2" xfId="11418" xr:uid="{A75FD0C6-83A8-401D-8F78-4C6241850B92}"/>
    <cellStyle name="Normal 5 2 4 2 5 3" xfId="8499" xr:uid="{22884535-E42E-4082-8A62-F01439A64503}"/>
    <cellStyle name="Normal 5 2 4 2 6" xfId="4172" xr:uid="{DBCB28D8-174A-4B8A-AC01-505874125AAA}"/>
    <cellStyle name="Normal 5 2 4 2 6 2" xfId="9712" xr:uid="{6AD99152-86C4-473C-9D48-168AF6C16687}"/>
    <cellStyle name="Normal 5 2 4 2 7" xfId="8493" xr:uid="{A05349FF-B7A0-464C-84E1-35CE38A76C96}"/>
    <cellStyle name="Normal 5 2 4 3" xfId="2376" xr:uid="{71B28739-F2F3-44A5-A9DA-4A998E27224C}"/>
    <cellStyle name="Normal 5 2 4 3 2" xfId="2377" xr:uid="{3A0B4FBC-DD7F-422A-824B-249E17E041D8}"/>
    <cellStyle name="Normal 5 2 4 3 2 2" xfId="4773" xr:uid="{6825DAD6-AC98-4845-AF16-872A8E723EFE}"/>
    <cellStyle name="Normal 5 2 4 3 2 2 2" xfId="10312" xr:uid="{6D57B8A1-7A9B-4386-8D57-3862B2F316C9}"/>
    <cellStyle name="Normal 5 2 4 3 2 3" xfId="8501" xr:uid="{7BF1E7E2-C79A-4C03-A2B3-D5C3D88C57AC}"/>
    <cellStyle name="Normal 5 2 4 3 3" xfId="2378" xr:uid="{0B76A860-AC85-4046-BD16-CE58E347D707}"/>
    <cellStyle name="Normal 5 2 4 3 3 2" xfId="5883" xr:uid="{49309C90-D2A2-41DD-9880-EEBC89DC8FE9}"/>
    <cellStyle name="Normal 5 2 4 3 3 2 2" xfId="11421" xr:uid="{8665333D-01EF-44AA-8BD8-E9D719CA364F}"/>
    <cellStyle name="Normal 5 2 4 3 3 3" xfId="8502" xr:uid="{5BF6F677-CF52-4376-9D3D-C68A9FED36DA}"/>
    <cellStyle name="Normal 5 2 4 3 4" xfId="4175" xr:uid="{6196A80B-F850-4603-9ECF-1B5844DE51FE}"/>
    <cellStyle name="Normal 5 2 4 3 4 2" xfId="9715" xr:uid="{F406A529-9CC9-4124-9E52-B54444DD7994}"/>
    <cellStyle name="Normal 5 2 4 3 5" xfId="8500" xr:uid="{AC6C6CA2-4263-4AE2-B82F-800A9715812F}"/>
    <cellStyle name="Normal 5 2 4 4" xfId="2379" xr:uid="{4D8A52FB-8637-4A26-BE3B-2013B67DE9D1}"/>
    <cellStyle name="Normal 5 2 4 4 2" xfId="2380" xr:uid="{2ADE41E0-C837-4A2B-8E7F-97DDDB63577B}"/>
    <cellStyle name="Normal 5 2 4 4 2 2" xfId="5884" xr:uid="{FEF9D3E5-7C8E-4560-B11D-E3E1E8CB89C0}"/>
    <cellStyle name="Normal 5 2 4 4 2 2 2" xfId="11422" xr:uid="{92340007-1B34-421C-94DD-8482DA6DA825}"/>
    <cellStyle name="Normal 5 2 4 4 2 3" xfId="8504" xr:uid="{492CA243-F5B0-4D1A-8199-F8BB6F4295A5}"/>
    <cellStyle name="Normal 5 2 4 4 3" xfId="4176" xr:uid="{0E7E293D-2AA9-453F-B56F-D62042618ED1}"/>
    <cellStyle name="Normal 5 2 4 4 3 2" xfId="9716" xr:uid="{8E1F8308-D4CE-4414-A852-509D2F6C1B20}"/>
    <cellStyle name="Normal 5 2 4 4 4" xfId="8503" xr:uid="{34B33403-2593-4B58-A84D-3124FF288518}"/>
    <cellStyle name="Normal 5 2 4 5" xfId="2381" xr:uid="{26233004-2C2E-442D-A881-04EC15D63A16}"/>
    <cellStyle name="Normal 5 2 4 5 2" xfId="2382" xr:uid="{1D27DAD1-0C0F-4F51-B517-8A7D1E7C96FE}"/>
    <cellStyle name="Normal 5 2 4 5 2 2" xfId="5885" xr:uid="{D8165087-977D-409F-BAD9-4F3268806827}"/>
    <cellStyle name="Normal 5 2 4 5 2 2 2" xfId="11423" xr:uid="{50C608F2-AE76-41AD-86F5-93C592BFAE5D}"/>
    <cellStyle name="Normal 5 2 4 5 2 3" xfId="8506" xr:uid="{690C154A-E759-4985-99AE-4F45868576A8}"/>
    <cellStyle name="Normal 5 2 4 5 3" xfId="4177" xr:uid="{F0466482-ADD0-4BBA-98E4-9400017B3DE8}"/>
    <cellStyle name="Normal 5 2 4 5 3 2" xfId="9717" xr:uid="{13AA02A7-254B-4463-913E-BAE0A3712BC9}"/>
    <cellStyle name="Normal 5 2 4 5 4" xfId="8505" xr:uid="{D3958B66-19E6-42BA-963D-245106EAB1E2}"/>
    <cellStyle name="Normal 5 2 4 6" xfId="2383" xr:uid="{540DC7DC-13A8-4702-9D55-EC358071132E}"/>
    <cellStyle name="Normal 5 2 4 6 2" xfId="5879" xr:uid="{FD8ADBAA-D6B6-4D05-AC0D-F40E0EB11187}"/>
    <cellStyle name="Normal 5 2 4 6 2 2" xfId="11417" xr:uid="{C96F9FD1-01B3-419C-A48F-4D55482D8169}"/>
    <cellStyle name="Normal 5 2 4 6 3" xfId="8507" xr:uid="{AC7B0F6C-3BA0-42A0-AD75-3319DBF2466C}"/>
    <cellStyle name="Normal 5 2 4 7" xfId="4171" xr:uid="{E70353A3-A120-4414-87BA-1839ADE3FA57}"/>
    <cellStyle name="Normal 5 2 4 7 2" xfId="9711" xr:uid="{0F9DADDA-5B37-49C1-A4EA-6DD4738B0366}"/>
    <cellStyle name="Normal 5 2 4 8" xfId="8492" xr:uid="{29786262-C4C1-496B-B8CF-8A9F2E2BB447}"/>
    <cellStyle name="Normal 5 2 5" xfId="2384" xr:uid="{2AD71103-CAA0-4082-BF17-D3365F65DA77}"/>
    <cellStyle name="Normal 5 2 5 2" xfId="2385" xr:uid="{BFF9B246-46C6-4DE1-9E0F-26D2F50E175A}"/>
    <cellStyle name="Normal 5 2 5 2 2" xfId="2386" xr:uid="{BC2DFDE8-D426-41FF-9293-FB72447E583C}"/>
    <cellStyle name="Normal 5 2 5 2 2 2" xfId="5887" xr:uid="{DF7E2442-3C3F-4551-9EAA-E8793A958FE0}"/>
    <cellStyle name="Normal 5 2 5 2 2 2 2" xfId="11425" xr:uid="{55F88328-9564-4905-9D69-CB495547F5BE}"/>
    <cellStyle name="Normal 5 2 5 2 2 3" xfId="8510" xr:uid="{79D7FC37-3F74-4904-8029-330DD9832DA5}"/>
    <cellStyle name="Normal 5 2 5 2 3" xfId="4179" xr:uid="{ACD8C37B-3BB6-4005-88E4-92F8D1C9A33D}"/>
    <cellStyle name="Normal 5 2 5 2 3 2" xfId="9719" xr:uid="{149539AD-4FA2-46A6-B46B-F81B0ECBDA83}"/>
    <cellStyle name="Normal 5 2 5 2 4" xfId="8509" xr:uid="{507265C2-5F7C-4496-9463-76E323ABFFB1}"/>
    <cellStyle name="Normal 5 2 5 3" xfId="2387" xr:uid="{50867FCB-06C6-4023-B6CF-1CE1CA2987B1}"/>
    <cellStyle name="Normal 5 2 5 3 2" xfId="2388" xr:uid="{2CDF7BBE-8E85-4C50-9016-816C3A7473CC}"/>
    <cellStyle name="Normal 5 2 5 3 2 2" xfId="5888" xr:uid="{2D703FF1-ADFA-4FD8-93F7-0B5465786B70}"/>
    <cellStyle name="Normal 5 2 5 3 2 2 2" xfId="11426" xr:uid="{8904A1CD-EC47-40AB-B375-B5931B21C73D}"/>
    <cellStyle name="Normal 5 2 5 3 2 3" xfId="8512" xr:uid="{6E0BA8CA-6D94-4C09-8F2D-7CC2E9982C87}"/>
    <cellStyle name="Normal 5 2 5 3 3" xfId="4180" xr:uid="{7728EEF5-F5DC-4A6F-AEE0-A1263DDFBEE6}"/>
    <cellStyle name="Normal 5 2 5 3 3 2" xfId="9720" xr:uid="{2B7F3E74-C386-4F97-A92A-7920471B52C0}"/>
    <cellStyle name="Normal 5 2 5 3 4" xfId="8511" xr:uid="{7D94A1EE-F2FA-4B48-BDBE-1DD5AEBA47CA}"/>
    <cellStyle name="Normal 5 2 5 4" xfId="2389" xr:uid="{A77C554E-A88C-49BB-AFEF-B70E1ED95351}"/>
    <cellStyle name="Normal 5 2 5 4 2" xfId="4774" xr:uid="{C5F2C738-946F-47A6-AAAC-FBA61559CD91}"/>
    <cellStyle name="Normal 5 2 5 4 2 2" xfId="10313" xr:uid="{4C00B32F-20AC-486B-A3B4-F3123F2CF5AF}"/>
    <cellStyle name="Normal 5 2 5 4 3" xfId="8513" xr:uid="{5AD208E1-B7E5-42CC-9BC6-18570664AB52}"/>
    <cellStyle name="Normal 5 2 5 5" xfId="2390" xr:uid="{5FAF5955-8DB8-4703-A257-22A034470EE1}"/>
    <cellStyle name="Normal 5 2 5 5 2" xfId="5886" xr:uid="{F932E964-3A8E-420E-86CB-26C1CC1F2B5B}"/>
    <cellStyle name="Normal 5 2 5 5 2 2" xfId="11424" xr:uid="{E450FEBB-6051-44BA-B35A-8AC2F4CD3F92}"/>
    <cellStyle name="Normal 5 2 5 5 3" xfId="8514" xr:uid="{A087F314-6960-44E0-87B9-215910908EED}"/>
    <cellStyle name="Normal 5 2 5 6" xfId="4178" xr:uid="{A0E3BD96-87DE-4430-A49C-40627C66221C}"/>
    <cellStyle name="Normal 5 2 5 6 2" xfId="9718" xr:uid="{BEF4988F-0412-417C-80E3-07DCD68F5C6E}"/>
    <cellStyle name="Normal 5 2 5 7" xfId="8508" xr:uid="{3C385BE7-D72A-47E7-A2C5-DE8E4282267D}"/>
    <cellStyle name="Normal 5 2 6" xfId="2391" xr:uid="{940E9892-CFA2-46F3-B9CE-CB62D12588BB}"/>
    <cellStyle name="Normal 5 2 6 2" xfId="2392" xr:uid="{7F900CCC-0EBC-4043-99C7-CA74D02FA8B2}"/>
    <cellStyle name="Normal 5 2 6 2 2" xfId="4775" xr:uid="{61DF6F3D-F741-4B36-B284-C447C7F9282A}"/>
    <cellStyle name="Normal 5 2 6 2 2 2" xfId="10314" xr:uid="{46C65755-1E1A-484F-AFB1-89144B58F4BF}"/>
    <cellStyle name="Normal 5 2 6 2 3" xfId="8516" xr:uid="{1E1D075A-0FCF-4A6E-80A0-AAB56ECE2267}"/>
    <cellStyle name="Normal 5 2 6 3" xfId="2393" xr:uid="{86551A6D-9ED1-42C1-81CC-EA5E86183350}"/>
    <cellStyle name="Normal 5 2 6 3 2" xfId="5889" xr:uid="{3EF2BD82-7AD5-4D4D-8A2A-A423A45BB700}"/>
    <cellStyle name="Normal 5 2 6 3 2 2" xfId="11427" xr:uid="{BAEBBFC2-4E44-4843-9F98-73648E15AB9E}"/>
    <cellStyle name="Normal 5 2 6 3 3" xfId="8517" xr:uid="{97B03658-F1E0-4D53-8F24-DB11C81D09FC}"/>
    <cellStyle name="Normal 5 2 6 4" xfId="4181" xr:uid="{F0D9B92E-8F48-4FDC-B5FD-AF40FE739B2A}"/>
    <cellStyle name="Normal 5 2 6 4 2" xfId="9721" xr:uid="{88C14D5E-05BB-4521-A86E-97EE8663AC56}"/>
    <cellStyle name="Normal 5 2 6 5" xfId="8515" xr:uid="{E050983A-16E9-47E9-8107-B5F4B09B37FA}"/>
    <cellStyle name="Normal 5 2 7" xfId="2394" xr:uid="{412A4099-179F-45FD-AC8B-F5559B783BA2}"/>
    <cellStyle name="Normal 5 2 7 2" xfId="2395" xr:uid="{A3F5965B-B184-4935-8389-25AE01629912}"/>
    <cellStyle name="Normal 5 2 7 2 2" xfId="5890" xr:uid="{13E10324-7867-4B40-9C31-637F833BF98B}"/>
    <cellStyle name="Normal 5 2 7 2 2 2" xfId="11428" xr:uid="{CAF66B4E-3487-447A-B543-1A09B1465B33}"/>
    <cellStyle name="Normal 5 2 7 2 3" xfId="8519" xr:uid="{06ABEF64-B368-4475-8C40-88A0FF254923}"/>
    <cellStyle name="Normal 5 2 7 3" xfId="4182" xr:uid="{8E119987-CB73-4E7E-A3C9-4C15E3866827}"/>
    <cellStyle name="Normal 5 2 7 3 2" xfId="9722" xr:uid="{5E23CD80-AD32-43FE-851A-0EE14047590D}"/>
    <cellStyle name="Normal 5 2 7 4" xfId="8518" xr:uid="{ED9387E9-A3AE-42C9-A324-EB94D067233C}"/>
    <cellStyle name="Normal 5 2 8" xfId="2396" xr:uid="{5CB601F8-8B55-4116-A5DD-1E66F50A4CF6}"/>
    <cellStyle name="Normal 5 2 8 2" xfId="2397" xr:uid="{1009CF82-6268-4972-8C2F-4DA70B5C850E}"/>
    <cellStyle name="Normal 5 2 8 2 2" xfId="5891" xr:uid="{048F3EE3-C56C-472D-88E8-9C7C6600F7BE}"/>
    <cellStyle name="Normal 5 2 8 2 2 2" xfId="11429" xr:uid="{569B5A8F-2AE3-4E8B-833E-E5B06BC9B824}"/>
    <cellStyle name="Normal 5 2 8 2 3" xfId="8521" xr:uid="{F9022C21-46D9-40D6-A958-8C5358A4604B}"/>
    <cellStyle name="Normal 5 2 8 3" xfId="4183" xr:uid="{89E26044-A23E-401B-B6F2-6CCA8B09B50D}"/>
    <cellStyle name="Normal 5 2 8 3 2" xfId="9723" xr:uid="{300B3600-508A-4095-91E2-9BA8CD85ED1A}"/>
    <cellStyle name="Normal 5 2 8 4" xfId="8520" xr:uid="{0E412FAD-D6DA-4A44-BB3D-B3DF7D1AF1A8}"/>
    <cellStyle name="Normal 5 2 9" xfId="2398" xr:uid="{66B23677-5226-44C0-8645-8EDADE7B44EF}"/>
    <cellStyle name="Normal 5 2 9 2" xfId="5856" xr:uid="{2E270F15-042A-42D5-A9F1-D92D4F10706F}"/>
    <cellStyle name="Normal 5 2 9 2 2" xfId="11394" xr:uid="{2ED9F50B-AF38-4280-A2E4-1A8C1E7A50B3}"/>
    <cellStyle name="Normal 5 2 9 3" xfId="8522" xr:uid="{9C90840A-472B-4843-A3DE-A5B7B613CEAC}"/>
    <cellStyle name="Normal 5 3" xfId="2399" xr:uid="{F94C907C-C9A0-4C53-97AB-30703AD56B33}"/>
    <cellStyle name="Normal 6" xfId="2400" xr:uid="{D15B8FD8-7589-4559-8C4F-72C4464B1014}"/>
    <cellStyle name="Normal 6 10" xfId="4184" xr:uid="{4D11ABCA-8B5A-4B90-B3C4-C7D49AB25940}"/>
    <cellStyle name="Normal 6 10 2" xfId="9724" xr:uid="{17C1FD3D-0B66-4CDD-A308-631163B85DEB}"/>
    <cellStyle name="Normal 6 11" xfId="8523" xr:uid="{7F495D72-F02E-4B82-9BCE-528DD9F6382D}"/>
    <cellStyle name="Normal 6 2" xfId="2401" xr:uid="{99E7DB48-40EE-4F9B-B9A0-D520B1BF4947}"/>
    <cellStyle name="Normal 6 2 2" xfId="2402" xr:uid="{2FBC3E5B-0E78-4B85-AED2-D3A5F18CE0AA}"/>
    <cellStyle name="Normal 6 2 2 2" xfId="2403" xr:uid="{2EEB749A-469C-461D-BAD0-6AF7A25EB205}"/>
    <cellStyle name="Normal 6 2 2 2 2" xfId="2404" xr:uid="{55353439-D198-4F68-A2DD-AB3299835658}"/>
    <cellStyle name="Normal 6 2 2 2 2 2" xfId="4776" xr:uid="{D491BBE1-708D-40A2-B142-3C99AC1073B4}"/>
    <cellStyle name="Normal 6 2 2 2 2 2 2" xfId="10315" xr:uid="{5D848562-B282-4B85-B413-72D0C07CCD7C}"/>
    <cellStyle name="Normal 6 2 2 2 2 3" xfId="8527" xr:uid="{46FB5B1A-0601-4D44-8C3C-7DA77BCD4E2A}"/>
    <cellStyle name="Normal 6 2 2 2 3" xfId="2405" xr:uid="{9B42A94F-272D-4862-BF31-1802E63CBE95}"/>
    <cellStyle name="Normal 6 2 2 2 3 2" xfId="5895" xr:uid="{01FD706E-2BD5-4034-BCA4-63D5E475C1D1}"/>
    <cellStyle name="Normal 6 2 2 2 3 2 2" xfId="11433" xr:uid="{191FBD8F-6146-4028-8DAE-5FA6BE090D9E}"/>
    <cellStyle name="Normal 6 2 2 2 3 3" xfId="8528" xr:uid="{89C00F58-40B6-4EB9-9023-3812F1B993A3}"/>
    <cellStyle name="Normal 6 2 2 2 4" xfId="4187" xr:uid="{4A3CC41D-3EE5-4383-A638-B13A6AB93243}"/>
    <cellStyle name="Normal 6 2 2 2 4 2" xfId="9727" xr:uid="{289AFA46-5653-47E8-A5D8-E20B762501C4}"/>
    <cellStyle name="Normal 6 2 2 2 5" xfId="8526" xr:uid="{8FB8CB21-5EF0-4C8E-A9DA-83805920A00A}"/>
    <cellStyle name="Normal 6 2 2 3" xfId="2406" xr:uid="{0EAD83EF-EE18-4779-AECE-77AD387C7EFE}"/>
    <cellStyle name="Normal 6 2 2 3 2" xfId="2407" xr:uid="{0D84F7C1-6DFE-482F-A780-D8044DAE2FE3}"/>
    <cellStyle name="Normal 6 2 2 3 2 2" xfId="5896" xr:uid="{16235910-BEB9-4298-BAE6-490AF514C5C1}"/>
    <cellStyle name="Normal 6 2 2 3 2 2 2" xfId="11434" xr:uid="{39CF9EFB-0D30-4465-A325-BECC4C97A50B}"/>
    <cellStyle name="Normal 6 2 2 3 2 3" xfId="8530" xr:uid="{D668EED9-C55B-4482-B80D-DADD22923F50}"/>
    <cellStyle name="Normal 6 2 2 3 3" xfId="4188" xr:uid="{FD209B13-995F-433D-B4B1-DD40C5A58216}"/>
    <cellStyle name="Normal 6 2 2 3 3 2" xfId="9728" xr:uid="{C904E14F-D68D-4718-9C9E-0FC220BE6CE1}"/>
    <cellStyle name="Normal 6 2 2 3 4" xfId="8529" xr:uid="{ADD4397C-9A95-4C3E-BCC9-CE049B012D6C}"/>
    <cellStyle name="Normal 6 2 2 4" xfId="2408" xr:uid="{873699FA-A010-4283-B0D5-8EC3788CF33B}"/>
    <cellStyle name="Normal 6 2 2 4 2" xfId="2409" xr:uid="{8F3F7F74-8544-480A-9FB9-3E744AECFAB4}"/>
    <cellStyle name="Normal 6 2 2 4 2 2" xfId="5897" xr:uid="{E2D0BB42-F4E3-4E65-9A7E-A8398DC9077E}"/>
    <cellStyle name="Normal 6 2 2 4 2 2 2" xfId="11435" xr:uid="{73D53D48-7EFD-4D93-9464-4C61EF7E4FDF}"/>
    <cellStyle name="Normal 6 2 2 4 2 3" xfId="8532" xr:uid="{E6CC5D9B-1D0F-437A-AF06-C5BC110D77F3}"/>
    <cellStyle name="Normal 6 2 2 4 3" xfId="4189" xr:uid="{4A1C39BF-66F9-4D13-895A-BCF453B252B3}"/>
    <cellStyle name="Normal 6 2 2 4 3 2" xfId="9729" xr:uid="{6167E7F3-681E-4170-B8C4-6500EB768C2A}"/>
    <cellStyle name="Normal 6 2 2 4 4" xfId="8531" xr:uid="{9DDC8296-6FD1-4EED-98D0-E4D10C1CE2DD}"/>
    <cellStyle name="Normal 6 2 2 5" xfId="2410" xr:uid="{D35852EB-A70E-42B4-94CD-E023FB55C109}"/>
    <cellStyle name="Normal 6 2 2 5 2" xfId="5894" xr:uid="{E0ECCE89-BB77-40B2-8E64-A20AF283D3F5}"/>
    <cellStyle name="Normal 6 2 2 5 2 2" xfId="11432" xr:uid="{20B3B524-F7F0-440D-AECE-B99337103BCB}"/>
    <cellStyle name="Normal 6 2 2 5 3" xfId="8533" xr:uid="{FECB56E3-B46E-4844-833D-F546A23C5A22}"/>
    <cellStyle name="Normal 6 2 2 6" xfId="4186" xr:uid="{715B36C8-D595-4648-8929-4B978A8C1D8E}"/>
    <cellStyle name="Normal 6 2 2 6 2" xfId="9726" xr:uid="{E6613450-5F94-4F6C-A10A-FF2AE36B36DB}"/>
    <cellStyle name="Normal 6 2 2 7" xfId="8525" xr:uid="{6CD013E1-6DAD-465B-9243-86B4421C9C6C}"/>
    <cellStyle name="Normal 6 2 3" xfId="2411" xr:uid="{FD4CA6BC-0042-4B9E-B046-CEE4FAECE60B}"/>
    <cellStyle name="Normal 6 2 3 2" xfId="2412" xr:uid="{0B801D26-615F-4C62-A5CB-AC25367EDC37}"/>
    <cellStyle name="Normal 6 2 3 2 2" xfId="2413" xr:uid="{77EE5327-00E6-4695-B8B0-C2D4CA89DE48}"/>
    <cellStyle name="Normal 6 2 3 2 2 2" xfId="5899" xr:uid="{4EE0FE8A-04FD-4C46-8871-AB842021972F}"/>
    <cellStyle name="Normal 6 2 3 2 2 2 2" xfId="11437" xr:uid="{1BE2D2A1-3875-4471-B29C-5949E7ED40BB}"/>
    <cellStyle name="Normal 6 2 3 2 2 3" xfId="8536" xr:uid="{4774874E-A718-4088-81EB-B5EC5A01ECF8}"/>
    <cellStyle name="Normal 6 2 3 2 3" xfId="4191" xr:uid="{7ADF3750-07BE-44CB-88E7-48DBE0E10458}"/>
    <cellStyle name="Normal 6 2 3 2 3 2" xfId="9731" xr:uid="{1EAD4CA5-B798-436D-9115-D87E57FE4058}"/>
    <cellStyle name="Normal 6 2 3 2 4" xfId="8535" xr:uid="{D0CF15C4-65E8-44CD-A5E2-F2DE9A1EA47B}"/>
    <cellStyle name="Normal 6 2 3 3" xfId="2414" xr:uid="{AA12D607-9C72-4DDD-81CA-8AA6D8798BB2}"/>
    <cellStyle name="Normal 6 2 3 3 2" xfId="2415" xr:uid="{A212062C-3354-4CE4-9091-CEE4649CE913}"/>
    <cellStyle name="Normal 6 2 3 3 2 2" xfId="5900" xr:uid="{95FCD710-64BB-441F-8589-1260F521AD9D}"/>
    <cellStyle name="Normal 6 2 3 3 2 2 2" xfId="11438" xr:uid="{9A4C70B0-4183-4FE4-BC13-DE16480C785A}"/>
    <cellStyle name="Normal 6 2 3 3 2 3" xfId="8538" xr:uid="{23595D7F-CB32-4548-9976-A2E8EE2C14BE}"/>
    <cellStyle name="Normal 6 2 3 3 3" xfId="4192" xr:uid="{7EAF13AF-52FE-4AD3-9AC1-BC4E98367329}"/>
    <cellStyle name="Normal 6 2 3 3 3 2" xfId="9732" xr:uid="{B0C9AEAD-E0C5-4C18-89C7-F012E2BCBC99}"/>
    <cellStyle name="Normal 6 2 3 3 4" xfId="8537" xr:uid="{4A42F778-7A19-4E42-9175-2D25A796FD2E}"/>
    <cellStyle name="Normal 6 2 3 4" xfId="2416" xr:uid="{9BE2BE96-8D56-46EF-9301-AAA037D744CE}"/>
    <cellStyle name="Normal 6 2 3 4 2" xfId="4777" xr:uid="{CCD57686-4DC2-4A1A-9E7A-8680F6A8379C}"/>
    <cellStyle name="Normal 6 2 3 4 2 2" xfId="10316" xr:uid="{AAD078F0-CCA1-4CFF-8CAB-7C2C65A3939F}"/>
    <cellStyle name="Normal 6 2 3 4 3" xfId="8539" xr:uid="{1BB410B5-CDEC-4E8B-ABDE-C0F8972FE2ED}"/>
    <cellStyle name="Normal 6 2 3 5" xfId="2417" xr:uid="{00DF8CEE-9422-44DD-BAD0-E5A61D4CB9D7}"/>
    <cellStyle name="Normal 6 2 3 5 2" xfId="5898" xr:uid="{8C514057-E654-49AB-B989-6A59D95889F1}"/>
    <cellStyle name="Normal 6 2 3 5 2 2" xfId="11436" xr:uid="{83BB57E0-73C8-405A-AF8E-B1163AEF1DA8}"/>
    <cellStyle name="Normal 6 2 3 5 3" xfId="8540" xr:uid="{C219CE8F-17DB-4AB4-A521-334AB6288455}"/>
    <cellStyle name="Normal 6 2 3 6" xfId="4190" xr:uid="{094A1701-E7B9-49FE-AC16-67516F1A8AA3}"/>
    <cellStyle name="Normal 6 2 3 6 2" xfId="9730" xr:uid="{986BFC09-94C7-44CC-98ED-F403B3852AA3}"/>
    <cellStyle name="Normal 6 2 3 7" xfId="8534" xr:uid="{489A5501-CBA6-426E-86DD-80FBC06469D6}"/>
    <cellStyle name="Normal 6 2 4" xfId="2418" xr:uid="{461DF8A8-F464-4C85-B486-55F56C4279F5}"/>
    <cellStyle name="Normal 6 2 4 2" xfId="2419" xr:uid="{450147D1-27F4-4639-9BAB-E13E223486C1}"/>
    <cellStyle name="Normal 6 2 4 2 2" xfId="4778" xr:uid="{7758099A-F39C-42E1-B780-D88C8D7D67AD}"/>
    <cellStyle name="Normal 6 2 4 2 2 2" xfId="10317" xr:uid="{72C12F52-E51E-4DBF-96DB-EC6AE9EAAB77}"/>
    <cellStyle name="Normal 6 2 4 2 3" xfId="8542" xr:uid="{CBC21EBE-0B81-4CA4-A667-0101B1B44194}"/>
    <cellStyle name="Normal 6 2 4 3" xfId="2420" xr:uid="{8C96D32B-7498-4816-B28A-440077B5D795}"/>
    <cellStyle name="Normal 6 2 4 3 2" xfId="5901" xr:uid="{A17EF39B-3F84-4C3B-8276-9C7CD1EED363}"/>
    <cellStyle name="Normal 6 2 4 3 2 2" xfId="11439" xr:uid="{0E343A63-8E60-4306-A9BA-27A385EB13E0}"/>
    <cellStyle name="Normal 6 2 4 3 3" xfId="8543" xr:uid="{4ED104A0-6B34-4396-AF1B-8BB638903C41}"/>
    <cellStyle name="Normal 6 2 4 4" xfId="4193" xr:uid="{120DA950-5076-484E-AC55-D315CBAF13D2}"/>
    <cellStyle name="Normal 6 2 4 4 2" xfId="9733" xr:uid="{A34E5E86-D677-4654-B832-8D82D42F89C5}"/>
    <cellStyle name="Normal 6 2 4 5" xfId="8541" xr:uid="{B7D280C1-91B4-4CC1-8C8D-4BD30DD1FEE3}"/>
    <cellStyle name="Normal 6 2 5" xfId="2421" xr:uid="{10AA7363-03A9-4F76-ABA1-CE330B2C3BCC}"/>
    <cellStyle name="Normal 6 2 5 2" xfId="2422" xr:uid="{A34EC926-417B-4E9B-8498-24A3131B6A89}"/>
    <cellStyle name="Normal 6 2 5 2 2" xfId="5902" xr:uid="{07CEB4AA-5B89-4EFE-9E06-CB1CB0B22C6D}"/>
    <cellStyle name="Normal 6 2 5 2 2 2" xfId="11440" xr:uid="{AEDF60EB-2E26-44CF-830B-59EA1EC6F085}"/>
    <cellStyle name="Normal 6 2 5 2 3" xfId="8545" xr:uid="{0BFCC1A2-82F7-41A3-B7AE-93972881E894}"/>
    <cellStyle name="Normal 6 2 5 3" xfId="4194" xr:uid="{3510992A-C41F-44EB-8536-71F892C7E349}"/>
    <cellStyle name="Normal 6 2 5 3 2" xfId="9734" xr:uid="{E5117950-BF69-4771-AB5B-56E02F7E99AA}"/>
    <cellStyle name="Normal 6 2 5 4" xfId="8544" xr:uid="{E75F1D8F-9800-4413-AFBC-119A2EFBC6CF}"/>
    <cellStyle name="Normal 6 2 6" xfId="2423" xr:uid="{D1AFFD63-521C-4419-94D7-D68E7D243FBC}"/>
    <cellStyle name="Normal 6 2 6 2" xfId="2424" xr:uid="{E69992DF-C278-4B22-B432-32BB25C29802}"/>
    <cellStyle name="Normal 6 2 6 2 2" xfId="5903" xr:uid="{83779255-E2EA-4A42-B076-A5FB63EF0DE0}"/>
    <cellStyle name="Normal 6 2 6 2 2 2" xfId="11441" xr:uid="{62D633DF-8F41-488F-A153-6B0B01D2EBD0}"/>
    <cellStyle name="Normal 6 2 6 2 3" xfId="8547" xr:uid="{01E0D8ED-A224-4F68-893A-0CB3DF977098}"/>
    <cellStyle name="Normal 6 2 6 3" xfId="4195" xr:uid="{DD362D5B-E2CC-4AE0-9CE5-D96F0F8EEC85}"/>
    <cellStyle name="Normal 6 2 6 3 2" xfId="9735" xr:uid="{5F9E3AF1-4DD6-43C4-8C31-166ACD8F23D8}"/>
    <cellStyle name="Normal 6 2 6 4" xfId="8546" xr:uid="{44C23086-A49F-441A-917C-69560EB9DFE1}"/>
    <cellStyle name="Normal 6 2 7" xfId="2425" xr:uid="{3ECA6B68-2E86-4283-B660-3186738498FD}"/>
    <cellStyle name="Normal 6 2 7 2" xfId="5893" xr:uid="{570B6B48-6F59-4950-B58B-9473971D5D54}"/>
    <cellStyle name="Normal 6 2 7 2 2" xfId="11431" xr:uid="{4F87DB86-CE6A-4A03-B471-FD07BF10F517}"/>
    <cellStyle name="Normal 6 2 7 3" xfId="8548" xr:uid="{C6BBD890-2E76-4F2A-9810-BDD039DBC0CC}"/>
    <cellStyle name="Normal 6 2 8" xfId="4185" xr:uid="{90B7D1B3-FFE3-47B3-AF8E-6E2615BA916D}"/>
    <cellStyle name="Normal 6 2 8 2" xfId="9725" xr:uid="{F1C13CA3-B8F1-4A76-AD62-BE8ECCDDB00F}"/>
    <cellStyle name="Normal 6 2 9" xfId="8524" xr:uid="{401503BA-8A65-43FF-963F-157FA341595E}"/>
    <cellStyle name="Normal 6 3" xfId="2426" xr:uid="{A5080DA3-176E-4439-ADC1-0293513C9BEC}"/>
    <cellStyle name="Normal 6 3 2" xfId="2427" xr:uid="{3181A673-8B40-47E4-805B-278B9BBE2385}"/>
    <cellStyle name="Normal 6 3 2 2" xfId="2428" xr:uid="{80965620-A1BB-491C-B590-106C72CE3619}"/>
    <cellStyle name="Normal 6 3 2 2 2" xfId="2429" xr:uid="{AB5B18E8-CC6C-4DF8-A647-4866E705DA46}"/>
    <cellStyle name="Normal 6 3 2 2 2 2" xfId="4779" xr:uid="{84297455-24AE-47F1-9EAF-2B9E816A01EA}"/>
    <cellStyle name="Normal 6 3 2 2 2 2 2" xfId="10318" xr:uid="{FE124A98-0429-4A09-8F66-C3D4F8E28C2E}"/>
    <cellStyle name="Normal 6 3 2 2 2 3" xfId="8552" xr:uid="{EB9F871C-7F96-4C76-AD6D-56AD167FA65B}"/>
    <cellStyle name="Normal 6 3 2 2 3" xfId="2430" xr:uid="{E32A4192-0661-443A-91A2-7190397EEEBD}"/>
    <cellStyle name="Normal 6 3 2 2 3 2" xfId="5906" xr:uid="{56A452AD-8178-4EC6-B679-B011BE781668}"/>
    <cellStyle name="Normal 6 3 2 2 3 2 2" xfId="11444" xr:uid="{F3EAF11E-0EFE-486E-9BD4-842063210A76}"/>
    <cellStyle name="Normal 6 3 2 2 3 3" xfId="8553" xr:uid="{3CF27BD0-E7F5-4107-B42F-D23178C9BF54}"/>
    <cellStyle name="Normal 6 3 2 2 4" xfId="4198" xr:uid="{1B2E17D2-5359-467C-AB2D-4AAB87F7B598}"/>
    <cellStyle name="Normal 6 3 2 2 4 2" xfId="9738" xr:uid="{AB0F6B28-F2FC-4330-9CA0-4BEB34F92603}"/>
    <cellStyle name="Normal 6 3 2 2 5" xfId="8551" xr:uid="{DC105A06-27C6-4676-995D-AA8B9462DD77}"/>
    <cellStyle name="Normal 6 3 2 3" xfId="2431" xr:uid="{92E2874D-6518-4944-AD38-C684085F520A}"/>
    <cellStyle name="Normal 6 3 2 3 2" xfId="2432" xr:uid="{0BCF153A-6164-4665-8D5D-A345339BAF92}"/>
    <cellStyle name="Normal 6 3 2 3 2 2" xfId="5907" xr:uid="{EFE20928-7544-46C9-B0DB-5A7DD19A18C7}"/>
    <cellStyle name="Normal 6 3 2 3 2 2 2" xfId="11445" xr:uid="{A6F9C4B8-D2A6-4BB5-9316-724B4D82F7F3}"/>
    <cellStyle name="Normal 6 3 2 3 2 3" xfId="8555" xr:uid="{9C31EE04-EA49-407C-8138-75C4567EECCA}"/>
    <cellStyle name="Normal 6 3 2 3 3" xfId="4199" xr:uid="{44139B17-0F65-4FA2-9306-38DC15BE5723}"/>
    <cellStyle name="Normal 6 3 2 3 3 2" xfId="9739" xr:uid="{8E1CD1E0-AF0B-4FFF-B03A-7C0AF26D24C7}"/>
    <cellStyle name="Normal 6 3 2 3 4" xfId="8554" xr:uid="{87B2FB4E-B474-415A-8CE7-F224EC52F757}"/>
    <cellStyle name="Normal 6 3 2 4" xfId="2433" xr:uid="{CDEEDE90-A129-462A-A28D-750E5C62016C}"/>
    <cellStyle name="Normal 6 3 2 4 2" xfId="2434" xr:uid="{9E67217D-B9FD-4389-9E0C-1B706841FC7E}"/>
    <cellStyle name="Normal 6 3 2 4 2 2" xfId="5908" xr:uid="{C9B55D7D-C35E-41BE-84CA-FBB82CFAFFC3}"/>
    <cellStyle name="Normal 6 3 2 4 2 2 2" xfId="11446" xr:uid="{25B46933-818C-40AD-9C70-EB021984E63C}"/>
    <cellStyle name="Normal 6 3 2 4 2 3" xfId="8557" xr:uid="{DAA4BE01-3BD2-4A4F-8AC1-B6E49955E134}"/>
    <cellStyle name="Normal 6 3 2 4 3" xfId="4200" xr:uid="{B7AA90A7-45CE-43A2-AC29-3F5410739117}"/>
    <cellStyle name="Normal 6 3 2 4 3 2" xfId="9740" xr:uid="{5680A781-87E3-4474-8A5F-13C9B764236E}"/>
    <cellStyle name="Normal 6 3 2 4 4" xfId="8556" xr:uid="{1528F0F6-51C8-4F18-B3DA-3708B3ECE930}"/>
    <cellStyle name="Normal 6 3 2 5" xfId="2435" xr:uid="{0B7D01B9-EACF-4468-8772-F86E2B4FA242}"/>
    <cellStyle name="Normal 6 3 2 5 2" xfId="5905" xr:uid="{BC596212-932B-4D2C-A6C1-83A46AEACE2F}"/>
    <cellStyle name="Normal 6 3 2 5 2 2" xfId="11443" xr:uid="{4ACB3166-1471-4566-AC6E-5FFB15FB2A9F}"/>
    <cellStyle name="Normal 6 3 2 5 3" xfId="8558" xr:uid="{C53C11B7-DB3A-41DA-A123-1B6B3AFE9B86}"/>
    <cellStyle name="Normal 6 3 2 6" xfId="4197" xr:uid="{906395AE-91E1-4A18-B28D-7D00A02143A8}"/>
    <cellStyle name="Normal 6 3 2 6 2" xfId="9737" xr:uid="{D3E8D001-A63B-4CC2-AB9C-94F00D366586}"/>
    <cellStyle name="Normal 6 3 2 7" xfId="8550" xr:uid="{FC3A72A9-E7AD-4E7C-AA89-5E81F198BB98}"/>
    <cellStyle name="Normal 6 3 3" xfId="2436" xr:uid="{8812B9C7-E142-42F9-9752-3B9A7CB51970}"/>
    <cellStyle name="Normal 6 3 3 2" xfId="2437" xr:uid="{55369589-51A8-4F7F-A405-4D835813447E}"/>
    <cellStyle name="Normal 6 3 3 2 2" xfId="2438" xr:uid="{EDB640BB-42F7-4893-8C14-D696A5D5E61A}"/>
    <cellStyle name="Normal 6 3 3 2 2 2" xfId="5910" xr:uid="{CC5CDE69-8AC9-4167-BE1D-DF38D13AF11F}"/>
    <cellStyle name="Normal 6 3 3 2 2 2 2" xfId="11448" xr:uid="{F5B23E77-116C-468B-AC87-538C3FA1D790}"/>
    <cellStyle name="Normal 6 3 3 2 2 3" xfId="8561" xr:uid="{5A55DA04-E47D-4010-AD74-58675A8EE4EB}"/>
    <cellStyle name="Normal 6 3 3 2 3" xfId="4202" xr:uid="{B47070E8-EEEC-466D-A523-9DB61DE2786D}"/>
    <cellStyle name="Normal 6 3 3 2 3 2" xfId="9742" xr:uid="{4892AA77-A7EC-4A80-840B-60BCE3C01365}"/>
    <cellStyle name="Normal 6 3 3 2 4" xfId="8560" xr:uid="{E7BF7E20-0764-488D-90A2-916EF6B6649D}"/>
    <cellStyle name="Normal 6 3 3 3" xfId="2439" xr:uid="{16DB0D8A-66A3-4909-BB5F-C39402BF21DA}"/>
    <cellStyle name="Normal 6 3 3 3 2" xfId="2440" xr:uid="{DE84D54E-7C21-4B11-B595-BBE8ABA99852}"/>
    <cellStyle name="Normal 6 3 3 3 2 2" xfId="5911" xr:uid="{2579996E-B2AF-4D00-A73F-C5894199B309}"/>
    <cellStyle name="Normal 6 3 3 3 2 2 2" xfId="11449" xr:uid="{0EEBA95A-504F-45DD-B99F-9A428E4CABEC}"/>
    <cellStyle name="Normal 6 3 3 3 2 3" xfId="8563" xr:uid="{CA6F1B5E-3C50-494A-835A-26B782C138C7}"/>
    <cellStyle name="Normal 6 3 3 3 3" xfId="4203" xr:uid="{2EA40945-60B6-4CBF-8DE2-C912B9BB83FF}"/>
    <cellStyle name="Normal 6 3 3 3 3 2" xfId="9743" xr:uid="{456AA928-9937-4BF8-B26D-5DEC95263F70}"/>
    <cellStyle name="Normal 6 3 3 3 4" xfId="8562" xr:uid="{D3A6221E-11C0-4480-8C3C-4AE1F08A94E1}"/>
    <cellStyle name="Normal 6 3 3 4" xfId="2441" xr:uid="{9CF942BD-B155-40A6-B374-0B1573302DA3}"/>
    <cellStyle name="Normal 6 3 3 4 2" xfId="4780" xr:uid="{9625DA34-A729-4F7A-8AFB-37BA25DFF72C}"/>
    <cellStyle name="Normal 6 3 3 4 2 2" xfId="10319" xr:uid="{9ACA52B6-A61C-40E2-A43E-11462527EDAC}"/>
    <cellStyle name="Normal 6 3 3 4 3" xfId="8564" xr:uid="{9E970F4C-F536-457F-8386-97DDA54CA944}"/>
    <cellStyle name="Normal 6 3 3 5" xfId="2442" xr:uid="{CAE9FB94-1C80-4266-B763-A74316C890FB}"/>
    <cellStyle name="Normal 6 3 3 5 2" xfId="5909" xr:uid="{882B7A66-B9C3-4344-A23E-36C67DD21238}"/>
    <cellStyle name="Normal 6 3 3 5 2 2" xfId="11447" xr:uid="{95487196-C68C-4A97-B41A-F855F97BA71D}"/>
    <cellStyle name="Normal 6 3 3 5 3" xfId="8565" xr:uid="{6FB7D88F-3465-4166-941F-C6923B342B65}"/>
    <cellStyle name="Normal 6 3 3 6" xfId="4201" xr:uid="{6AABE6C1-4FA6-4623-BCA8-342AAE8D09A7}"/>
    <cellStyle name="Normal 6 3 3 6 2" xfId="9741" xr:uid="{D0B1C3F8-32FE-4561-A9FC-2AF51EB65785}"/>
    <cellStyle name="Normal 6 3 3 7" xfId="8559" xr:uid="{23A4A9C0-A529-4634-BEC5-EC0F26955C7F}"/>
    <cellStyle name="Normal 6 3 4" xfId="2443" xr:uid="{AC53D7D7-E38F-490F-9AAD-268C9342D12B}"/>
    <cellStyle name="Normal 6 3 4 2" xfId="2444" xr:uid="{4E59C775-E443-4DEE-86F9-1CC77458D328}"/>
    <cellStyle name="Normal 6 3 4 2 2" xfId="4781" xr:uid="{C8BA20F6-765F-45DB-AE42-3A79D6765E4E}"/>
    <cellStyle name="Normal 6 3 4 2 2 2" xfId="10320" xr:uid="{821D715C-4C6C-42E4-A021-93298FDFD459}"/>
    <cellStyle name="Normal 6 3 4 2 3" xfId="8567" xr:uid="{ABDEA5D8-5518-438F-9FCD-998ED9CA4C38}"/>
    <cellStyle name="Normal 6 3 4 3" xfId="2445" xr:uid="{808785C6-1CB6-4012-98E4-7EA6E38C5DD4}"/>
    <cellStyle name="Normal 6 3 4 3 2" xfId="5912" xr:uid="{BF9675CA-C1A4-4344-8783-01A0DAFB9B8E}"/>
    <cellStyle name="Normal 6 3 4 3 2 2" xfId="11450" xr:uid="{1F3201C8-C927-4763-BC8B-DD6DB3BE20F5}"/>
    <cellStyle name="Normal 6 3 4 3 3" xfId="8568" xr:uid="{81606250-DAE8-4C53-B931-6493999C332B}"/>
    <cellStyle name="Normal 6 3 4 4" xfId="4204" xr:uid="{A966367E-68CD-44CB-9FC4-B5031F632201}"/>
    <cellStyle name="Normal 6 3 4 4 2" xfId="9744" xr:uid="{83FB6B6D-6F08-48A7-B0F4-013BC2867ABF}"/>
    <cellStyle name="Normal 6 3 4 5" xfId="8566" xr:uid="{2EE470DD-1CF1-436C-9DA2-6DCC02A552B4}"/>
    <cellStyle name="Normal 6 3 5" xfId="2446" xr:uid="{2A6D9D85-1786-41C4-A122-DC1F4038BBDD}"/>
    <cellStyle name="Normal 6 3 5 2" xfId="2447" xr:uid="{F1C16C9E-BCCE-45A6-A6B6-6061EBA1762F}"/>
    <cellStyle name="Normal 6 3 5 2 2" xfId="5913" xr:uid="{D3B9E091-111B-451F-8E30-4C926176E413}"/>
    <cellStyle name="Normal 6 3 5 2 2 2" xfId="11451" xr:uid="{CD846A47-E48C-4A88-ACE0-85091F6D858F}"/>
    <cellStyle name="Normal 6 3 5 2 3" xfId="8570" xr:uid="{A71C0757-A0A2-4B89-B951-E66EF62C9528}"/>
    <cellStyle name="Normal 6 3 5 3" xfId="4205" xr:uid="{7129516D-270A-4E30-AA8E-6A03B1A8C307}"/>
    <cellStyle name="Normal 6 3 5 3 2" xfId="9745" xr:uid="{A890DFD7-3E9A-401E-937F-109AE194DF55}"/>
    <cellStyle name="Normal 6 3 5 4" xfId="8569" xr:uid="{DD6E35A6-D786-4723-A7A4-90A11A7884BC}"/>
    <cellStyle name="Normal 6 3 6" xfId="2448" xr:uid="{E0695901-8FA0-499E-90ED-C2546BDC1BA0}"/>
    <cellStyle name="Normal 6 3 6 2" xfId="2449" xr:uid="{334A6651-B0BD-413F-B7C6-8961938A3834}"/>
    <cellStyle name="Normal 6 3 6 2 2" xfId="5914" xr:uid="{CE3FB2A2-7A65-422D-89E2-FB2B11CB1A05}"/>
    <cellStyle name="Normal 6 3 6 2 2 2" xfId="11452" xr:uid="{BA01B735-D422-4308-B39D-B86F4C6E3E5F}"/>
    <cellStyle name="Normal 6 3 6 2 3" xfId="8572" xr:uid="{9E484D64-3500-4A12-8DA8-68959CE00F80}"/>
    <cellStyle name="Normal 6 3 6 3" xfId="4206" xr:uid="{751624CB-6ABD-4C6F-9D36-F1B0527A5259}"/>
    <cellStyle name="Normal 6 3 6 3 2" xfId="9746" xr:uid="{C165E122-B0F3-41B9-A9E3-E16050FE5779}"/>
    <cellStyle name="Normal 6 3 6 4" xfId="8571" xr:uid="{430E4124-9BAD-4D34-BE2A-D69C2C819F01}"/>
    <cellStyle name="Normal 6 3 7" xfId="2450" xr:uid="{1143EA85-76C8-467B-8DD7-9384D6F8F6E5}"/>
    <cellStyle name="Normal 6 3 7 2" xfId="5904" xr:uid="{48148A77-23A1-464C-A9B5-A349BF3ED83D}"/>
    <cellStyle name="Normal 6 3 7 2 2" xfId="11442" xr:uid="{D6C20B6C-EED9-4EDF-8B45-534907155759}"/>
    <cellStyle name="Normal 6 3 7 3" xfId="8573" xr:uid="{AF0BD53A-0BDA-40C8-906E-4499EA87A600}"/>
    <cellStyle name="Normal 6 3 8" xfId="4196" xr:uid="{A49E0479-CA82-4F1B-98C1-CABA63662239}"/>
    <cellStyle name="Normal 6 3 8 2" xfId="9736" xr:uid="{EB8BD9D4-35D2-442B-814D-48DE859B9AB5}"/>
    <cellStyle name="Normal 6 3 9" xfId="8549" xr:uid="{02918747-7F9F-4DA5-95B8-A7D702D4873D}"/>
    <cellStyle name="Normal 6 4" xfId="2451" xr:uid="{9EE565F5-C0F7-4354-8189-49DB23728A05}"/>
    <cellStyle name="Normal 6 4 2" xfId="2452" xr:uid="{14ED23D0-CF54-4094-BF5D-C6E740374363}"/>
    <cellStyle name="Normal 6 4 2 2" xfId="2453" xr:uid="{8544E33F-BCDD-4EBD-9FEE-128661B41A97}"/>
    <cellStyle name="Normal 6 4 2 2 2" xfId="2454" xr:uid="{C92BAB86-E876-46EA-B5D6-7506BA0D047E}"/>
    <cellStyle name="Normal 6 4 2 2 2 2" xfId="5917" xr:uid="{2F29E35C-94C3-4533-8CF2-40B7948B5D40}"/>
    <cellStyle name="Normal 6 4 2 2 2 2 2" xfId="11455" xr:uid="{3B5513E0-37D3-4B5C-B26F-031DE45097C9}"/>
    <cellStyle name="Normal 6 4 2 2 2 3" xfId="8577" xr:uid="{3C8264CC-7C73-4DBB-8FDE-3B2B48789CDA}"/>
    <cellStyle name="Normal 6 4 2 2 3" xfId="4209" xr:uid="{69DAE409-AE7F-40D5-B5C0-D02A5E61AD05}"/>
    <cellStyle name="Normal 6 4 2 2 3 2" xfId="9749" xr:uid="{63384566-CA7B-4D70-9B12-647A257A10A9}"/>
    <cellStyle name="Normal 6 4 2 2 4" xfId="8576" xr:uid="{7E8DA5F8-ABBD-4ED1-A2D4-F1C4915C4ACE}"/>
    <cellStyle name="Normal 6 4 2 3" xfId="2455" xr:uid="{5BD7E825-F2CA-457C-8899-F6E47BE96069}"/>
    <cellStyle name="Normal 6 4 2 3 2" xfId="2456" xr:uid="{0BAA34C1-4FCF-4095-A3A3-2E0DBCC4CE84}"/>
    <cellStyle name="Normal 6 4 2 3 2 2" xfId="5918" xr:uid="{F77E51DB-A89A-4B20-A753-19AC9BA0FB5B}"/>
    <cellStyle name="Normal 6 4 2 3 2 2 2" xfId="11456" xr:uid="{29A0F257-CCAD-4452-AC36-6F3B4DE8C4D0}"/>
    <cellStyle name="Normal 6 4 2 3 2 3" xfId="8579" xr:uid="{3C0D7D85-C865-40F9-947E-16543A490C8D}"/>
    <cellStyle name="Normal 6 4 2 3 3" xfId="4210" xr:uid="{41953FBA-A685-4736-A271-4F34139BF1FC}"/>
    <cellStyle name="Normal 6 4 2 3 3 2" xfId="9750" xr:uid="{99FA73A4-ADFB-4C1B-A387-41CE2402791B}"/>
    <cellStyle name="Normal 6 4 2 3 4" xfId="8578" xr:uid="{581A71D8-4998-4327-AF07-C2014DC7CC4F}"/>
    <cellStyle name="Normal 6 4 2 4" xfId="2457" xr:uid="{6E05E1C6-184D-426A-B779-8FDEC3D15F9F}"/>
    <cellStyle name="Normal 6 4 2 4 2" xfId="4782" xr:uid="{DF815BBD-59D9-44FE-91B6-0642962048CF}"/>
    <cellStyle name="Normal 6 4 2 4 2 2" xfId="10321" xr:uid="{6CF6A97F-21A8-47ED-A5B7-498A8106A102}"/>
    <cellStyle name="Normal 6 4 2 4 3" xfId="8580" xr:uid="{C0796663-F32E-4D9D-A7AA-7F0857864329}"/>
    <cellStyle name="Normal 6 4 2 5" xfId="2458" xr:uid="{8625DBB5-DF15-427B-A5F6-887EE6ED6BF2}"/>
    <cellStyle name="Normal 6 4 2 5 2" xfId="5916" xr:uid="{1D8E07B1-ED92-4566-AE9D-FE20985B283D}"/>
    <cellStyle name="Normal 6 4 2 5 2 2" xfId="11454" xr:uid="{334DC6CE-75B7-44C4-BDB0-2E84C3A5EB11}"/>
    <cellStyle name="Normal 6 4 2 5 3" xfId="8581" xr:uid="{92B6FE28-974D-4FE3-AEE4-F5D81D2EC37B}"/>
    <cellStyle name="Normal 6 4 2 6" xfId="4208" xr:uid="{EBBA4E10-4A35-4C10-A307-CCC864921F2C}"/>
    <cellStyle name="Normal 6 4 2 6 2" xfId="9748" xr:uid="{AE3D1280-B1F2-450A-AAB4-F9356ECA54AE}"/>
    <cellStyle name="Normal 6 4 2 7" xfId="8575" xr:uid="{1DFE5042-6BF1-42A1-8DE0-BF6E93D0DDF0}"/>
    <cellStyle name="Normal 6 4 3" xfId="2459" xr:uid="{D840DC94-6AEB-4204-9987-2C86F408FC24}"/>
    <cellStyle name="Normal 6 4 3 2" xfId="2460" xr:uid="{7D8B81D5-9FDC-450C-A035-5663D170895E}"/>
    <cellStyle name="Normal 6 4 3 2 2" xfId="4783" xr:uid="{862D99C0-7050-403B-9029-E63A27708C15}"/>
    <cellStyle name="Normal 6 4 3 2 2 2" xfId="10322" xr:uid="{0D3BF1A6-8EED-4A7F-8B27-465D6F21DB9F}"/>
    <cellStyle name="Normal 6 4 3 2 3" xfId="8583" xr:uid="{19329D0C-54AC-46FE-90EA-64AEDF4FB02B}"/>
    <cellStyle name="Normal 6 4 3 3" xfId="2461" xr:uid="{45DC7CBC-F608-4361-9CC8-F7B93BEC6E9E}"/>
    <cellStyle name="Normal 6 4 3 3 2" xfId="5919" xr:uid="{C3B44C04-E78C-470F-8616-AC71516EFF2C}"/>
    <cellStyle name="Normal 6 4 3 3 2 2" xfId="11457" xr:uid="{FB524DE6-4C82-4D87-82C4-BC1A9793C73A}"/>
    <cellStyle name="Normal 6 4 3 3 3" xfId="8584" xr:uid="{6931BF6F-C867-4B87-B3A6-BEB0F9680C55}"/>
    <cellStyle name="Normal 6 4 3 4" xfId="4211" xr:uid="{F1EE97E6-6DB4-4D30-AF7E-041C5C8DA5DB}"/>
    <cellStyle name="Normal 6 4 3 4 2" xfId="9751" xr:uid="{0634BD56-FA8D-4B62-BDE4-EA4BEE06C99D}"/>
    <cellStyle name="Normal 6 4 3 5" xfId="8582" xr:uid="{9264EC79-A2A9-40A3-A106-88CA25556BA3}"/>
    <cellStyle name="Normal 6 4 4" xfId="2462" xr:uid="{3FC9CE84-B54C-4699-A75D-80C7E6B6534C}"/>
    <cellStyle name="Normal 6 4 4 2" xfId="2463" xr:uid="{B823CCAC-0643-4036-AC6F-70E0F9D0B9FF}"/>
    <cellStyle name="Normal 6 4 4 2 2" xfId="5920" xr:uid="{2B318DC6-F2E4-4CD9-97C8-1A73D7D0A180}"/>
    <cellStyle name="Normal 6 4 4 2 2 2" xfId="11458" xr:uid="{853705A1-E55B-4B45-B0C6-33DEF18A1742}"/>
    <cellStyle name="Normal 6 4 4 2 3" xfId="8586" xr:uid="{570F0952-5690-4EDF-AC93-98949E19589E}"/>
    <cellStyle name="Normal 6 4 4 3" xfId="4212" xr:uid="{FEFC3484-21AF-4F9F-8B90-4872896320DE}"/>
    <cellStyle name="Normal 6 4 4 3 2" xfId="9752" xr:uid="{5047B734-1DF4-47A9-B94C-EA059BFBE24A}"/>
    <cellStyle name="Normal 6 4 4 4" xfId="8585" xr:uid="{C01920B5-27CA-424F-8982-A4629FC9ED40}"/>
    <cellStyle name="Normal 6 4 5" xfId="2464" xr:uid="{D87B785F-98D6-4DD5-9D3B-C3D66CDDE743}"/>
    <cellStyle name="Normal 6 4 5 2" xfId="2465" xr:uid="{7CE60CC4-D3E6-47CB-A703-5CA1CFE939DC}"/>
    <cellStyle name="Normal 6 4 5 2 2" xfId="5921" xr:uid="{4CFFF2A8-DC38-460F-97A3-8D2BE8DB3616}"/>
    <cellStyle name="Normal 6 4 5 2 2 2" xfId="11459" xr:uid="{DAF19F2F-93F8-4EAD-B0C8-55AA25870A8A}"/>
    <cellStyle name="Normal 6 4 5 2 3" xfId="8588" xr:uid="{D47FD0FC-E3EA-4736-B621-6A05967FDF1A}"/>
    <cellStyle name="Normal 6 4 5 3" xfId="4213" xr:uid="{AEFE61AA-3C76-461C-87A8-69693A4BE7CA}"/>
    <cellStyle name="Normal 6 4 5 3 2" xfId="9753" xr:uid="{009859E6-8401-4114-BF59-DECD5B02031A}"/>
    <cellStyle name="Normal 6 4 5 4" xfId="8587" xr:uid="{3BFDCC6C-4F97-4DD6-AD05-739ACCD7F83A}"/>
    <cellStyle name="Normal 6 4 6" xfId="2466" xr:uid="{F9F07D5E-513E-4119-9DB5-A2D0F1ADECAB}"/>
    <cellStyle name="Normal 6 4 6 2" xfId="5915" xr:uid="{AFAA8E23-9A18-4FDA-B6A9-B83419BE31FA}"/>
    <cellStyle name="Normal 6 4 6 2 2" xfId="11453" xr:uid="{F7161EE8-141D-4E66-970D-CAD81D1CF66A}"/>
    <cellStyle name="Normal 6 4 6 3" xfId="8589" xr:uid="{0EBAB9E5-41B6-4FD3-986D-78BE0BF8362E}"/>
    <cellStyle name="Normal 6 4 7" xfId="4207" xr:uid="{B48AAE00-2C90-4E08-A949-E4FA6189CE2F}"/>
    <cellStyle name="Normal 6 4 7 2" xfId="9747" xr:uid="{E5D151AA-3798-4129-B1B2-8B88EC6E5499}"/>
    <cellStyle name="Normal 6 4 8" xfId="8574" xr:uid="{632BEB59-5916-4B4C-801C-58699312B1E1}"/>
    <cellStyle name="Normal 6 5" xfId="2467" xr:uid="{96EE5956-89F6-4C3D-AD55-498FA8CF0198}"/>
    <cellStyle name="Normal 6 5 2" xfId="2468" xr:uid="{E1FBB7EF-A50F-40CD-BB1B-635EF0B637F6}"/>
    <cellStyle name="Normal 6 5 2 2" xfId="2469" xr:uid="{04892C5B-6372-4498-8706-C706730DBB00}"/>
    <cellStyle name="Normal 6 5 2 2 2" xfId="5923" xr:uid="{015F24B6-5B40-4C60-BA9A-37360C90F600}"/>
    <cellStyle name="Normal 6 5 2 2 2 2" xfId="11461" xr:uid="{7DD365FF-73F7-4539-AED5-FD6E58225D1E}"/>
    <cellStyle name="Normal 6 5 2 2 3" xfId="8592" xr:uid="{B45122BE-8C21-4C8B-A1BE-15918078EAF9}"/>
    <cellStyle name="Normal 6 5 2 3" xfId="4215" xr:uid="{65E0AA15-6D55-4391-A445-9684D1B4C410}"/>
    <cellStyle name="Normal 6 5 2 3 2" xfId="9755" xr:uid="{CDC3601D-C130-4BA3-A460-59687B651C95}"/>
    <cellStyle name="Normal 6 5 2 4" xfId="8591" xr:uid="{19513EE8-3E92-4751-8721-BB5AEBFAFB00}"/>
    <cellStyle name="Normal 6 5 3" xfId="2470" xr:uid="{63257BA8-0D34-4B40-8385-BC911AF9FA8E}"/>
    <cellStyle name="Normal 6 5 3 2" xfId="2471" xr:uid="{F3AC7732-6CE0-4393-8EC7-9A10D49335F1}"/>
    <cellStyle name="Normal 6 5 3 2 2" xfId="5924" xr:uid="{81378983-56F2-4D40-8528-FB56965935D1}"/>
    <cellStyle name="Normal 6 5 3 2 2 2" xfId="11462" xr:uid="{017C96A5-60EA-4A26-B603-0352BEE2DEF8}"/>
    <cellStyle name="Normal 6 5 3 2 3" xfId="8594" xr:uid="{7B625671-4797-4A24-8DC4-25A5B83D0713}"/>
    <cellStyle name="Normal 6 5 3 3" xfId="4216" xr:uid="{8956F8A9-F20E-4019-9115-5D87E3BAA693}"/>
    <cellStyle name="Normal 6 5 3 3 2" xfId="9756" xr:uid="{92EE8F19-3B49-42BB-855E-92351ACDE9A7}"/>
    <cellStyle name="Normal 6 5 3 4" xfId="8593" xr:uid="{F50C1AB7-DED3-46BB-A316-12867498C947}"/>
    <cellStyle name="Normal 6 5 4" xfId="2472" xr:uid="{19127E32-5596-4517-B2D6-41F777B45032}"/>
    <cellStyle name="Normal 6 5 4 2" xfId="4784" xr:uid="{A65918D9-6F26-442C-85C0-AB192DFDB569}"/>
    <cellStyle name="Normal 6 5 4 2 2" xfId="10323" xr:uid="{5B8D87FA-0982-44D0-AF59-3C70AE34B5BE}"/>
    <cellStyle name="Normal 6 5 4 3" xfId="8595" xr:uid="{BB51063A-8368-49CC-BE1D-2BBE1FB4AEB9}"/>
    <cellStyle name="Normal 6 5 5" xfId="2473" xr:uid="{3DD9A0EB-63BF-4DCB-917B-DF1E70F37AA0}"/>
    <cellStyle name="Normal 6 5 5 2" xfId="5922" xr:uid="{09DE69F3-D9E1-4248-BCC2-8D9303B6BB0A}"/>
    <cellStyle name="Normal 6 5 5 2 2" xfId="11460" xr:uid="{A43ACB9B-9F09-431E-8882-B9EB336D7B3B}"/>
    <cellStyle name="Normal 6 5 5 3" xfId="8596" xr:uid="{00082463-2DA0-4B6D-9444-363C3C7369E8}"/>
    <cellStyle name="Normal 6 5 6" xfId="4214" xr:uid="{25674448-7795-447E-9D16-2772FD14A619}"/>
    <cellStyle name="Normal 6 5 6 2" xfId="9754" xr:uid="{07551399-B2E7-4156-8D74-35A4B752E188}"/>
    <cellStyle name="Normal 6 5 7" xfId="8590" xr:uid="{A27761DD-4D59-4575-8A1A-F31A97138BEF}"/>
    <cellStyle name="Normal 6 6" xfId="2474" xr:uid="{D5F74C52-0FCC-42CC-AD86-BFA4DA7015EB}"/>
    <cellStyle name="Normal 6 6 2" xfId="2475" xr:uid="{4D05DAC3-9381-4930-9DB1-DE68FC7E1C62}"/>
    <cellStyle name="Normal 6 6 2 2" xfId="4785" xr:uid="{04A6B415-456F-46E3-B577-DAFE91543ECD}"/>
    <cellStyle name="Normal 6 6 2 2 2" xfId="10324" xr:uid="{424E0585-CB34-4444-B1D4-B27CC55ACFA2}"/>
    <cellStyle name="Normal 6 6 2 3" xfId="8598" xr:uid="{21E6BB21-C543-4DF7-B0E1-F4FA19C25669}"/>
    <cellStyle name="Normal 6 6 3" xfId="2476" xr:uid="{2407CD53-8A36-4518-9BE5-DD5637B74D54}"/>
    <cellStyle name="Normal 6 6 3 2" xfId="5925" xr:uid="{82ABAE66-3929-4AA6-9F7E-8126778C2FE6}"/>
    <cellStyle name="Normal 6 6 3 2 2" xfId="11463" xr:uid="{211187A8-0C83-4EDC-97B0-037608004552}"/>
    <cellStyle name="Normal 6 6 3 3" xfId="8599" xr:uid="{0D929883-420B-446F-8085-FE39D43A6A1A}"/>
    <cellStyle name="Normal 6 6 4" xfId="4217" xr:uid="{FBE28F86-5962-44E6-9334-FD0E6737014C}"/>
    <cellStyle name="Normal 6 6 4 2" xfId="9757" xr:uid="{DD7D5525-7D10-462D-BA82-C902F2D3FCC9}"/>
    <cellStyle name="Normal 6 6 5" xfId="8597" xr:uid="{99FC91C9-B26E-4138-B231-443CCE681FF9}"/>
    <cellStyle name="Normal 6 7" xfId="2477" xr:uid="{0C0B3F66-AFC2-400D-A227-2CF097640B3A}"/>
    <cellStyle name="Normal 6 7 2" xfId="2478" xr:uid="{DD41B67E-6BFF-4310-8AE6-4530423EC013}"/>
    <cellStyle name="Normal 6 7 2 2" xfId="5926" xr:uid="{B5B8DADA-323C-44D5-81EF-30F0B29F26C7}"/>
    <cellStyle name="Normal 6 7 2 2 2" xfId="11464" xr:uid="{C5581F2E-7700-4D92-A21C-33437BEA56E9}"/>
    <cellStyle name="Normal 6 7 2 3" xfId="8601" xr:uid="{E63ACB2A-A724-4FB4-B121-8A6C61CADCAA}"/>
    <cellStyle name="Normal 6 7 3" xfId="4218" xr:uid="{47CC5A1D-1702-4110-A030-1CAB5A70CE36}"/>
    <cellStyle name="Normal 6 7 3 2" xfId="9758" xr:uid="{E24A8CE9-7B8C-4128-B738-38C0F377B2B0}"/>
    <cellStyle name="Normal 6 7 4" xfId="8600" xr:uid="{74305E46-EBBF-4439-9427-1511AE916D2B}"/>
    <cellStyle name="Normal 6 8" xfId="2479" xr:uid="{8C64CE16-D355-46A1-B6A6-ECAD73AEAE84}"/>
    <cellStyle name="Normal 6 8 2" xfId="2480" xr:uid="{DA573C3F-AE5E-4F1C-ACA8-1A3D5BEA68DA}"/>
    <cellStyle name="Normal 6 8 2 2" xfId="5927" xr:uid="{41C9EFD6-72D5-4FCA-9954-7CE6FD5BDC02}"/>
    <cellStyle name="Normal 6 8 2 2 2" xfId="11465" xr:uid="{B8F27C36-A76C-483D-88B9-9F7BE9865E7A}"/>
    <cellStyle name="Normal 6 8 2 3" xfId="8603" xr:uid="{86B6D879-D02F-47B7-A58D-4B51FB5E7A82}"/>
    <cellStyle name="Normal 6 8 3" xfId="4219" xr:uid="{1FA5605B-7BCA-45DC-962B-4387962695D2}"/>
    <cellStyle name="Normal 6 8 3 2" xfId="9759" xr:uid="{ED69653C-7868-48A4-922F-EC61D6B93BBF}"/>
    <cellStyle name="Normal 6 8 4" xfId="8602" xr:uid="{977323B0-EC0D-43A1-AB7B-C62107B8D5E8}"/>
    <cellStyle name="Normal 6 9" xfId="2481" xr:uid="{1D0025CA-8825-4042-B245-631391EF362D}"/>
    <cellStyle name="Normal 6 9 2" xfId="5892" xr:uid="{B67DA4AE-D4CB-4894-A351-FA9E88A3ACD1}"/>
    <cellStyle name="Normal 6 9 2 2" xfId="11430" xr:uid="{8735EAA4-5A90-4368-AC41-7B9B94C74779}"/>
    <cellStyle name="Normal 6 9 3" xfId="8604" xr:uid="{BF7D1DED-D6C5-4E81-A3F8-F5F0F934CBEA}"/>
    <cellStyle name="Normal 7" xfId="2482" xr:uid="{030CDEC5-F5E4-485C-9F67-E0907CA2B6FC}"/>
    <cellStyle name="Normal 7 10" xfId="4220" xr:uid="{EAF3BD45-FB0A-4874-A1EC-8DC21D0F50FD}"/>
    <cellStyle name="Normal 7 10 2" xfId="9760" xr:uid="{4DD2F6A8-98D4-4310-A81A-ED0F8BCC788C}"/>
    <cellStyle name="Normal 7 11" xfId="8605" xr:uid="{62C34D46-B912-4402-A06A-A49A32FA27B1}"/>
    <cellStyle name="Normal 7 2" xfId="2483" xr:uid="{671C05E7-7A14-4008-8DBF-CFC583EB656B}"/>
    <cellStyle name="Normal 7 2 2" xfId="2484" xr:uid="{40A475D2-021D-4FD6-9EA6-938D4562798F}"/>
    <cellStyle name="Normal 7 2 2 2" xfId="2485" xr:uid="{F13CD0A6-1D59-4FCC-A27B-B9FA34381CC2}"/>
    <cellStyle name="Normal 7 2 2 2 2" xfId="2486" xr:uid="{D3DC3BC5-FBD9-4CCD-A766-1491DEBA9B1B}"/>
    <cellStyle name="Normal 7 2 2 2 2 2" xfId="4786" xr:uid="{935B02F8-387F-4B04-A3C1-7A1C2BFFAE35}"/>
    <cellStyle name="Normal 7 2 2 2 2 2 2" xfId="10325" xr:uid="{40C20EBC-1867-4AF9-BB1C-43EA4BD8B74D}"/>
    <cellStyle name="Normal 7 2 2 2 2 3" xfId="8609" xr:uid="{025BD624-10B9-4C93-9D82-3F454E2F3AB7}"/>
    <cellStyle name="Normal 7 2 2 2 3" xfId="2487" xr:uid="{EF1D89ED-64CA-4B7A-8138-3FEDE41F281F}"/>
    <cellStyle name="Normal 7 2 2 2 3 2" xfId="5931" xr:uid="{6218DC7A-CC7A-4E93-9E6E-BBBFFB22F34F}"/>
    <cellStyle name="Normal 7 2 2 2 3 2 2" xfId="11469" xr:uid="{60848A8C-C5F3-45FD-8228-B8FE1EE998C1}"/>
    <cellStyle name="Normal 7 2 2 2 3 3" xfId="8610" xr:uid="{AA925C3F-3B18-4424-8035-128C706595AD}"/>
    <cellStyle name="Normal 7 2 2 2 4" xfId="4223" xr:uid="{3F34D2A2-5C7B-467B-A3AD-CF778F875008}"/>
    <cellStyle name="Normal 7 2 2 2 4 2" xfId="9763" xr:uid="{D3311E30-0C02-4A8F-AD26-F81ED322F5FC}"/>
    <cellStyle name="Normal 7 2 2 2 5" xfId="8608" xr:uid="{7E1705F0-0759-4115-9D3E-182A3352A873}"/>
    <cellStyle name="Normal 7 2 2 3" xfId="2488" xr:uid="{67D11DC0-C548-4D94-8D33-BF65DC75E728}"/>
    <cellStyle name="Normal 7 2 2 3 2" xfId="2489" xr:uid="{5F43891A-6DCC-416B-9B1E-B14E3B5AB583}"/>
    <cellStyle name="Normal 7 2 2 3 2 2" xfId="5932" xr:uid="{75D892ED-E577-453B-A980-6417CDFACC24}"/>
    <cellStyle name="Normal 7 2 2 3 2 2 2" xfId="11470" xr:uid="{2499E21C-D949-459D-BEDA-D37450B94792}"/>
    <cellStyle name="Normal 7 2 2 3 2 3" xfId="8612" xr:uid="{5C2AAC27-7EAD-4818-A584-E65FC93CB5D7}"/>
    <cellStyle name="Normal 7 2 2 3 3" xfId="4224" xr:uid="{BF8FA1C2-6022-4BE7-A7B2-21AD1DF66F02}"/>
    <cellStyle name="Normal 7 2 2 3 3 2" xfId="9764" xr:uid="{F4208727-1D0B-4F9A-B0E9-1F7B5D63F68F}"/>
    <cellStyle name="Normal 7 2 2 3 4" xfId="8611" xr:uid="{EE0109CA-55E7-4056-8CD5-0511E3C1ED32}"/>
    <cellStyle name="Normal 7 2 2 4" xfId="2490" xr:uid="{75E546F9-14B9-45D5-B0F6-938983CCAB38}"/>
    <cellStyle name="Normal 7 2 2 4 2" xfId="2491" xr:uid="{970EB9BB-8824-4602-95F3-1DE5ADC10ADA}"/>
    <cellStyle name="Normal 7 2 2 4 2 2" xfId="5933" xr:uid="{64CE222C-3EF6-45E2-BDD9-B8D246C45E84}"/>
    <cellStyle name="Normal 7 2 2 4 2 2 2" xfId="11471" xr:uid="{4C20EB5D-CDF1-43EC-A6EA-029B1DC56458}"/>
    <cellStyle name="Normal 7 2 2 4 2 3" xfId="8614" xr:uid="{28671DAD-81F0-482C-8A5C-210B94E8D17A}"/>
    <cellStyle name="Normal 7 2 2 4 3" xfId="4225" xr:uid="{356CF588-E788-412F-9923-EB4F4ADA2DE9}"/>
    <cellStyle name="Normal 7 2 2 4 3 2" xfId="9765" xr:uid="{4D43CCBF-EEC0-4813-A6F6-E0B334C4BF1A}"/>
    <cellStyle name="Normal 7 2 2 4 4" xfId="8613" xr:uid="{129DB9B6-BFF9-44C8-91B8-CC343286FFC4}"/>
    <cellStyle name="Normal 7 2 2 5" xfId="2492" xr:uid="{86A5419E-D94E-4D7F-944D-F8FA81D472ED}"/>
    <cellStyle name="Normal 7 2 2 5 2" xfId="5930" xr:uid="{2D5416CF-6208-4402-B9CF-A18B8971F5B8}"/>
    <cellStyle name="Normal 7 2 2 5 2 2" xfId="11468" xr:uid="{F547859F-0D83-40B6-A44F-27598FEB8E0F}"/>
    <cellStyle name="Normal 7 2 2 5 3" xfId="8615" xr:uid="{AC8E981E-3206-4DC0-8133-984927068ABF}"/>
    <cellStyle name="Normal 7 2 2 6" xfId="4222" xr:uid="{A3F6FD23-2200-40D9-8D94-C07093BB7F28}"/>
    <cellStyle name="Normal 7 2 2 6 2" xfId="9762" xr:uid="{FA2212CD-18F9-4BC2-BCDC-DD0738B1B118}"/>
    <cellStyle name="Normal 7 2 2 7" xfId="8607" xr:uid="{1AA203D4-877B-4279-BC55-AD7521BFC6D8}"/>
    <cellStyle name="Normal 7 2 3" xfId="2493" xr:uid="{5BFDBB93-7759-4465-BAFE-695C041FEB97}"/>
    <cellStyle name="Normal 7 2 3 2" xfId="2494" xr:uid="{C130C416-5A08-4BC0-AE2E-305D76661801}"/>
    <cellStyle name="Normal 7 2 3 2 2" xfId="2495" xr:uid="{BB47DDF3-1850-4718-81A8-C8E9BF6D6EA8}"/>
    <cellStyle name="Normal 7 2 3 2 2 2" xfId="5935" xr:uid="{18AEFAA3-6555-4BF0-81F0-6665AA5D3DA1}"/>
    <cellStyle name="Normal 7 2 3 2 2 2 2" xfId="11473" xr:uid="{0B784AE3-1A91-4A4A-A6FE-C18DBE28BBA6}"/>
    <cellStyle name="Normal 7 2 3 2 2 3" xfId="8618" xr:uid="{CB85B1F3-D0B5-493A-886D-5DF3D7F7F796}"/>
    <cellStyle name="Normal 7 2 3 2 3" xfId="4227" xr:uid="{3C52069E-D18F-4085-90E8-1EAA7FC34479}"/>
    <cellStyle name="Normal 7 2 3 2 3 2" xfId="9767" xr:uid="{6911B3F5-DA75-441E-9E47-876065A6D635}"/>
    <cellStyle name="Normal 7 2 3 2 4" xfId="8617" xr:uid="{513B0FD8-BDE9-4A17-AA1B-E0AA382ABF00}"/>
    <cellStyle name="Normal 7 2 3 3" xfId="2496" xr:uid="{C6AA595F-B113-470B-A9FE-0831D1FAED0B}"/>
    <cellStyle name="Normal 7 2 3 3 2" xfId="2497" xr:uid="{F2C74FD6-0F1C-4419-8288-32FE5D2995B0}"/>
    <cellStyle name="Normal 7 2 3 3 2 2" xfId="5936" xr:uid="{E5C635CC-93A4-471B-9FFB-A1F8BA2C2DCB}"/>
    <cellStyle name="Normal 7 2 3 3 2 2 2" xfId="11474" xr:uid="{56DB70A2-CAFA-4E2B-8C09-D29D890DD298}"/>
    <cellStyle name="Normal 7 2 3 3 2 3" xfId="8620" xr:uid="{F47DC75B-DC34-4B79-A415-7057B4789C99}"/>
    <cellStyle name="Normal 7 2 3 3 3" xfId="4228" xr:uid="{DF315860-F216-4F0B-B033-B3F18AFE4D02}"/>
    <cellStyle name="Normal 7 2 3 3 3 2" xfId="9768" xr:uid="{02C8FACD-8690-4137-9774-35F5D5F7883E}"/>
    <cellStyle name="Normal 7 2 3 3 4" xfId="8619" xr:uid="{2AD07F54-20C0-428C-8BB4-3D99ACCEA99D}"/>
    <cellStyle name="Normal 7 2 3 4" xfId="2498" xr:uid="{3611BB27-B427-4A9B-99E1-F03E0F72593C}"/>
    <cellStyle name="Normal 7 2 3 4 2" xfId="4787" xr:uid="{C0D2C66D-3E94-4166-BA32-D2255C8141E8}"/>
    <cellStyle name="Normal 7 2 3 4 2 2" xfId="10326" xr:uid="{3A6E4A9E-DF17-4F40-9632-3495FE6507DF}"/>
    <cellStyle name="Normal 7 2 3 4 3" xfId="8621" xr:uid="{D9C8ECC8-826C-4C1D-A24C-47595368C86D}"/>
    <cellStyle name="Normal 7 2 3 5" xfId="2499" xr:uid="{8F1B6171-AED7-427E-B7E7-20F99F9A486C}"/>
    <cellStyle name="Normal 7 2 3 5 2" xfId="5934" xr:uid="{75DF399B-65BE-48FB-ACBB-9246341D6B7E}"/>
    <cellStyle name="Normal 7 2 3 5 2 2" xfId="11472" xr:uid="{2E1BA134-7C1C-42BB-85A3-FE95DB844465}"/>
    <cellStyle name="Normal 7 2 3 5 3" xfId="8622" xr:uid="{D4C4939C-2F90-408C-9C06-57078F97E787}"/>
    <cellStyle name="Normal 7 2 3 6" xfId="4226" xr:uid="{C678A289-ED5C-4DDA-BE4A-3696E8E368A3}"/>
    <cellStyle name="Normal 7 2 3 6 2" xfId="9766" xr:uid="{FA9CD21B-A3E8-4C76-9A82-ADEC22263D9A}"/>
    <cellStyle name="Normal 7 2 3 7" xfId="8616" xr:uid="{4815FBC4-5191-4907-99A5-4B07529E21FE}"/>
    <cellStyle name="Normal 7 2 4" xfId="2500" xr:uid="{6349809A-D919-4D9C-AE6F-D19A598AA16E}"/>
    <cellStyle name="Normal 7 2 4 2" xfId="2501" xr:uid="{AA462F42-F316-44C0-ADEF-0A323C30C8FE}"/>
    <cellStyle name="Normal 7 2 4 2 2" xfId="4788" xr:uid="{AB36B0DB-E5D5-435C-A8A8-55A395893BE9}"/>
    <cellStyle name="Normal 7 2 4 2 2 2" xfId="10327" xr:uid="{285A4386-6B5C-490F-BBE5-96E0EBCC33B9}"/>
    <cellStyle name="Normal 7 2 4 2 3" xfId="8624" xr:uid="{180A1E81-5BDC-4168-AFFA-335DC4B672E4}"/>
    <cellStyle name="Normal 7 2 4 3" xfId="2502" xr:uid="{9169D455-37F0-40C4-88D3-DEA273DB6EB3}"/>
    <cellStyle name="Normal 7 2 4 3 2" xfId="5937" xr:uid="{52E0599E-5EE2-4D25-A334-0EDE961B5FE5}"/>
    <cellStyle name="Normal 7 2 4 3 2 2" xfId="11475" xr:uid="{3038B6C6-6F53-4F22-AD59-4749988DD45E}"/>
    <cellStyle name="Normal 7 2 4 3 3" xfId="8625" xr:uid="{AF6DEB8D-B1CE-4299-8FB8-E1CDB3856E1B}"/>
    <cellStyle name="Normal 7 2 4 4" xfId="4229" xr:uid="{D89A1D58-12D2-4E54-B025-01B86E3011FE}"/>
    <cellStyle name="Normal 7 2 4 4 2" xfId="9769" xr:uid="{A781DC39-107D-4E4A-98D4-1F553BBE8E23}"/>
    <cellStyle name="Normal 7 2 4 5" xfId="8623" xr:uid="{53736A97-13A2-4ED6-A4B9-77334A18C0CE}"/>
    <cellStyle name="Normal 7 2 5" xfId="2503" xr:uid="{0FC60982-3069-4520-982A-F1930029F2BB}"/>
    <cellStyle name="Normal 7 2 5 2" xfId="2504" xr:uid="{6C85EDE1-CEDC-4D68-91BC-8DC0861EEE67}"/>
    <cellStyle name="Normal 7 2 5 2 2" xfId="5938" xr:uid="{82154ECA-A0A5-4AD3-87BC-E0F6D8F3DFCA}"/>
    <cellStyle name="Normal 7 2 5 2 2 2" xfId="11476" xr:uid="{1AD4A257-A3BA-424F-92D1-B450D6193025}"/>
    <cellStyle name="Normal 7 2 5 2 3" xfId="8627" xr:uid="{88CB821E-93F1-4A77-B9B8-03177CDCA6B5}"/>
    <cellStyle name="Normal 7 2 5 3" xfId="4230" xr:uid="{8C17E483-CC98-47E8-BE6D-1203DC53E2A7}"/>
    <cellStyle name="Normal 7 2 5 3 2" xfId="9770" xr:uid="{B6F43966-7CEA-48F9-AB34-15C4659E9DDB}"/>
    <cellStyle name="Normal 7 2 5 4" xfId="8626" xr:uid="{C1EE9EAD-41A4-4F0C-936F-8D652C242495}"/>
    <cellStyle name="Normal 7 2 6" xfId="2505" xr:uid="{7C4187EB-60BD-4D1B-A2FE-516F7F83DF8F}"/>
    <cellStyle name="Normal 7 2 6 2" xfId="2506" xr:uid="{9BABCD81-115F-407E-9A4A-49B1F043DFBB}"/>
    <cellStyle name="Normal 7 2 6 2 2" xfId="5939" xr:uid="{D054C5AE-C4D4-40CF-AE5B-27E60F6A31B6}"/>
    <cellStyle name="Normal 7 2 6 2 2 2" xfId="11477" xr:uid="{BBC00553-22CC-4924-9802-905C33F62F5F}"/>
    <cellStyle name="Normal 7 2 6 2 3" xfId="8629" xr:uid="{7076CCF0-1072-4AA5-980B-7D435D2300A4}"/>
    <cellStyle name="Normal 7 2 6 3" xfId="4231" xr:uid="{293D0D43-6379-44F9-944F-C312BCD2D8B9}"/>
    <cellStyle name="Normal 7 2 6 3 2" xfId="9771" xr:uid="{BC0E8237-9AEA-4861-94EC-D0F23FBAD153}"/>
    <cellStyle name="Normal 7 2 6 4" xfId="8628" xr:uid="{E87DEF20-6D8B-401D-A5F4-9DA851B20010}"/>
    <cellStyle name="Normal 7 2 7" xfId="2507" xr:uid="{93718D6F-071E-4C7B-A05C-84690D1F8F16}"/>
    <cellStyle name="Normal 7 2 7 2" xfId="5929" xr:uid="{D6199475-A8AD-4B58-916D-092348B6BFBC}"/>
    <cellStyle name="Normal 7 2 7 2 2" xfId="11467" xr:uid="{9AEDCF9E-1424-4C4C-94C3-38F1608C2168}"/>
    <cellStyle name="Normal 7 2 7 3" xfId="8630" xr:uid="{DDD20769-E4D0-4F54-82DE-D95C439CE9E4}"/>
    <cellStyle name="Normal 7 2 8" xfId="4221" xr:uid="{CF7213FD-CDF6-491F-8C3C-84993EA9294D}"/>
    <cellStyle name="Normal 7 2 8 2" xfId="9761" xr:uid="{C8A375BB-146B-4B82-B705-0E49978C1CC8}"/>
    <cellStyle name="Normal 7 2 9" xfId="8606" xr:uid="{5BF4AA50-F55F-46A0-BF66-EF86E11E2BB7}"/>
    <cellStyle name="Normal 7 3" xfId="2508" xr:uid="{21DCC3C8-8660-42D7-BBF7-946BE0E6EE2D}"/>
    <cellStyle name="Normal 7 3 2" xfId="2509" xr:uid="{F6FD63F2-4FB9-407D-AFF9-69FE3EC32409}"/>
    <cellStyle name="Normal 7 3 2 2" xfId="2510" xr:uid="{6DC67A76-CB12-46F9-A23D-9BA235E9A4FB}"/>
    <cellStyle name="Normal 7 3 2 2 2" xfId="2511" xr:uid="{9D040111-D311-467A-B01C-98E9CCF6BDDC}"/>
    <cellStyle name="Normal 7 3 2 2 2 2" xfId="4789" xr:uid="{C4A0207D-1CDA-42E2-AE7B-46551AC17675}"/>
    <cellStyle name="Normal 7 3 2 2 2 2 2" xfId="10328" xr:uid="{4FBCF8A0-4607-41FD-9102-35CD1550F5F5}"/>
    <cellStyle name="Normal 7 3 2 2 2 3" xfId="8634" xr:uid="{5F291F4A-E4F0-4580-9BFC-F9F852304976}"/>
    <cellStyle name="Normal 7 3 2 2 3" xfId="2512" xr:uid="{41D1C2CB-2E0D-437A-ABB7-7531FD714ECC}"/>
    <cellStyle name="Normal 7 3 2 2 3 2" xfId="5942" xr:uid="{7E90E022-5F16-49EE-BC45-79F49E5575E4}"/>
    <cellStyle name="Normal 7 3 2 2 3 2 2" xfId="11480" xr:uid="{F36E809D-1EE8-46E9-B9F3-1046E0826CAA}"/>
    <cellStyle name="Normal 7 3 2 2 3 3" xfId="8635" xr:uid="{E9180131-0E18-44F0-86ED-916020F9DA4F}"/>
    <cellStyle name="Normal 7 3 2 2 4" xfId="4234" xr:uid="{0E036390-3319-45A4-A83F-470BEF69D1CE}"/>
    <cellStyle name="Normal 7 3 2 2 4 2" xfId="9774" xr:uid="{F5B14495-5288-4BD6-84B2-BBEF27AC1F3D}"/>
    <cellStyle name="Normal 7 3 2 2 5" xfId="8633" xr:uid="{B41EDF35-445C-45FE-BEAF-BDAF870B29F7}"/>
    <cellStyle name="Normal 7 3 2 3" xfId="2513" xr:uid="{4DDC2C29-25F5-4302-9C54-D5F710C6EE99}"/>
    <cellStyle name="Normal 7 3 2 3 2" xfId="2514" xr:uid="{B4119C01-99DF-486D-A353-FC7B045D5195}"/>
    <cellStyle name="Normal 7 3 2 3 2 2" xfId="5943" xr:uid="{533F405C-F46C-430B-A527-34F3D3D8D50A}"/>
    <cellStyle name="Normal 7 3 2 3 2 2 2" xfId="11481" xr:uid="{533DAEB1-E798-478C-A22A-D2D7B3C52A0D}"/>
    <cellStyle name="Normal 7 3 2 3 2 3" xfId="8637" xr:uid="{24543082-C0F6-42FF-A9CC-977749206B77}"/>
    <cellStyle name="Normal 7 3 2 3 3" xfId="4235" xr:uid="{34BE1DD7-C214-4B43-BD90-B56B9FE899D8}"/>
    <cellStyle name="Normal 7 3 2 3 3 2" xfId="9775" xr:uid="{4D3C357F-7E26-4725-9EEE-B5E796A9AFCF}"/>
    <cellStyle name="Normal 7 3 2 3 4" xfId="8636" xr:uid="{71232043-23A8-45A9-B18E-3CDAB2A9D676}"/>
    <cellStyle name="Normal 7 3 2 4" xfId="2515" xr:uid="{8885FF17-3A8E-42BC-A3DD-FE3928542670}"/>
    <cellStyle name="Normal 7 3 2 4 2" xfId="2516" xr:uid="{5100B589-38EA-483A-A6A2-61AF85FF66F8}"/>
    <cellStyle name="Normal 7 3 2 4 2 2" xfId="5944" xr:uid="{D32529DE-86D9-4780-9E4E-E79C8C3B6E9E}"/>
    <cellStyle name="Normal 7 3 2 4 2 2 2" xfId="11482" xr:uid="{4B43AC00-DCDB-43D0-A9D5-30DD5CAF3D73}"/>
    <cellStyle name="Normal 7 3 2 4 2 3" xfId="8639" xr:uid="{3DD8A33E-8BC8-4530-9A89-3E8D7349DA05}"/>
    <cellStyle name="Normal 7 3 2 4 3" xfId="4236" xr:uid="{0B381760-9E52-47D8-AA02-E118D4C14C64}"/>
    <cellStyle name="Normal 7 3 2 4 3 2" xfId="9776" xr:uid="{147F9619-C871-4985-8959-1314291D8526}"/>
    <cellStyle name="Normal 7 3 2 4 4" xfId="8638" xr:uid="{ADD3D76F-4D16-4348-B165-6AB3A81B70A6}"/>
    <cellStyle name="Normal 7 3 2 5" xfId="2517" xr:uid="{C1625492-B4B8-4DA2-9DB9-6EDF9C5B40B0}"/>
    <cellStyle name="Normal 7 3 2 5 2" xfId="5941" xr:uid="{1D5EAA20-4156-4D15-9A8B-36E50FBCDE56}"/>
    <cellStyle name="Normal 7 3 2 5 2 2" xfId="11479" xr:uid="{0E9D2166-3CB5-430A-AB7A-740B059E03C9}"/>
    <cellStyle name="Normal 7 3 2 5 3" xfId="8640" xr:uid="{9D16A2D7-FFC8-43D9-8ADF-1D6F5EC6C80D}"/>
    <cellStyle name="Normal 7 3 2 6" xfId="4233" xr:uid="{A6B6EE27-7A33-4093-A3C7-92DC71102EE5}"/>
    <cellStyle name="Normal 7 3 2 6 2" xfId="9773" xr:uid="{D307AB18-48E5-492C-BBD6-FF7814116B37}"/>
    <cellStyle name="Normal 7 3 2 7" xfId="8632" xr:uid="{CED22A0D-9EC8-4905-8B78-65ABB2F218FD}"/>
    <cellStyle name="Normal 7 3 3" xfId="2518" xr:uid="{FC9B6225-9B77-468B-9DF6-0BDDBB87EEB8}"/>
    <cellStyle name="Normal 7 3 3 2" xfId="2519" xr:uid="{745D1875-03BF-4736-B4F7-E0B99B9139F9}"/>
    <cellStyle name="Normal 7 3 3 2 2" xfId="2520" xr:uid="{4EFA9945-0C4E-4BF1-897F-8804449B7B32}"/>
    <cellStyle name="Normal 7 3 3 2 2 2" xfId="5946" xr:uid="{6ABFE474-1EF7-49E2-80FB-DBAE8D1A190A}"/>
    <cellStyle name="Normal 7 3 3 2 2 2 2" xfId="11484" xr:uid="{E6575207-5B71-4620-A02A-EEB17E89AD59}"/>
    <cellStyle name="Normal 7 3 3 2 2 3" xfId="8643" xr:uid="{BA4B169B-65BA-44D3-9E39-CF13DEEF98C6}"/>
    <cellStyle name="Normal 7 3 3 2 3" xfId="4238" xr:uid="{66AEF6A2-11D8-4400-8DCB-DC61210739D0}"/>
    <cellStyle name="Normal 7 3 3 2 3 2" xfId="9778" xr:uid="{D16B135A-C8E3-4EE0-B967-72C5B9CDD924}"/>
    <cellStyle name="Normal 7 3 3 2 4" xfId="8642" xr:uid="{178C8A1B-1FEE-4EFB-8429-274BCC981CA4}"/>
    <cellStyle name="Normal 7 3 3 3" xfId="2521" xr:uid="{355973AF-D7AC-4997-B100-64219E533A31}"/>
    <cellStyle name="Normal 7 3 3 3 2" xfId="2522" xr:uid="{FC7B6DD4-A9FA-46D6-BEB0-84097503F439}"/>
    <cellStyle name="Normal 7 3 3 3 2 2" xfId="5947" xr:uid="{35B95EE8-AF25-4AA3-86D0-2DE7D64C1FCD}"/>
    <cellStyle name="Normal 7 3 3 3 2 2 2" xfId="11485" xr:uid="{282A4F2F-096E-4573-B217-59723EC35415}"/>
    <cellStyle name="Normal 7 3 3 3 2 3" xfId="8645" xr:uid="{04835B9F-B43B-4467-BD9B-9FCC2BD12EDA}"/>
    <cellStyle name="Normal 7 3 3 3 3" xfId="4239" xr:uid="{393A50EA-9329-41AC-B0CE-1A14D70A71B2}"/>
    <cellStyle name="Normal 7 3 3 3 3 2" xfId="9779" xr:uid="{F17461CA-4BC9-4866-AB75-B0419B08A5CC}"/>
    <cellStyle name="Normal 7 3 3 3 4" xfId="8644" xr:uid="{0BB3802F-FD6B-4927-8A3A-8E5D6A39C960}"/>
    <cellStyle name="Normal 7 3 3 4" xfId="2523" xr:uid="{8CA215EB-889E-43D4-AEBE-ADD3FFBF7314}"/>
    <cellStyle name="Normal 7 3 3 4 2" xfId="4790" xr:uid="{2FA48192-AFDF-4810-8A86-9A32FB397711}"/>
    <cellStyle name="Normal 7 3 3 4 2 2" xfId="10329" xr:uid="{6011166E-5524-4BF2-B361-51AD61AA21A1}"/>
    <cellStyle name="Normal 7 3 3 4 3" xfId="8646" xr:uid="{43AFF4D4-1ADD-4F26-B420-8568FB54E45D}"/>
    <cellStyle name="Normal 7 3 3 5" xfId="2524" xr:uid="{2D1BFAD6-67BF-4019-96B2-D0165A0822F0}"/>
    <cellStyle name="Normal 7 3 3 5 2" xfId="5945" xr:uid="{415134EC-555A-4B09-81A8-1EB4EA8FD617}"/>
    <cellStyle name="Normal 7 3 3 5 2 2" xfId="11483" xr:uid="{C48D7346-A477-4B43-8051-AE568AABB8B2}"/>
    <cellStyle name="Normal 7 3 3 5 3" xfId="8647" xr:uid="{D4757440-85F0-4E6A-B4FA-0B0F0F89309C}"/>
    <cellStyle name="Normal 7 3 3 6" xfId="4237" xr:uid="{653AA958-FA16-4CF9-AE26-F51A34C8BDAE}"/>
    <cellStyle name="Normal 7 3 3 6 2" xfId="9777" xr:uid="{27E3BD99-E662-498D-A548-6852D7F8B756}"/>
    <cellStyle name="Normal 7 3 3 7" xfId="8641" xr:uid="{9B82A68F-D6A8-43B7-87FD-B48886344F96}"/>
    <cellStyle name="Normal 7 3 4" xfId="2525" xr:uid="{3E0494C3-07F0-465B-B79B-5502DD5D0E01}"/>
    <cellStyle name="Normal 7 3 4 2" xfId="2526" xr:uid="{FDC5C5DE-B2A0-4DED-8AF1-4EB75B1CD14E}"/>
    <cellStyle name="Normal 7 3 4 2 2" xfId="4791" xr:uid="{62B2FA6B-1C52-47E7-9A90-0D56DABD53A7}"/>
    <cellStyle name="Normal 7 3 4 2 2 2" xfId="10330" xr:uid="{1B798BD4-8DA7-4216-8402-8A6EF595EB0A}"/>
    <cellStyle name="Normal 7 3 4 2 3" xfId="8649" xr:uid="{AD751BCF-D7E6-4A34-8312-F137C8524740}"/>
    <cellStyle name="Normal 7 3 4 3" xfId="2527" xr:uid="{6AFCF45C-6741-471A-9B40-7DE47DCF4BAE}"/>
    <cellStyle name="Normal 7 3 4 3 2" xfId="5948" xr:uid="{154C4AE2-9DB1-4937-8FBB-C868D6C36036}"/>
    <cellStyle name="Normal 7 3 4 3 2 2" xfId="11486" xr:uid="{2E49FAD9-CFF9-430D-ACA8-3CFFBE5AA1F4}"/>
    <cellStyle name="Normal 7 3 4 3 3" xfId="8650" xr:uid="{9778D00E-984B-42D4-99F8-93DDFA14E99F}"/>
    <cellStyle name="Normal 7 3 4 4" xfId="4240" xr:uid="{2ACFED35-A6CF-4205-AF17-14E581B505BE}"/>
    <cellStyle name="Normal 7 3 4 4 2" xfId="9780" xr:uid="{95CB3354-19F9-469F-8584-6426CAAEBB17}"/>
    <cellStyle name="Normal 7 3 4 5" xfId="8648" xr:uid="{385EF2DE-4869-46ED-B809-4C1DD251C0BB}"/>
    <cellStyle name="Normal 7 3 5" xfId="2528" xr:uid="{C9EBCF7D-000F-4AF7-BE26-79AAAA14115E}"/>
    <cellStyle name="Normal 7 3 5 2" xfId="2529" xr:uid="{AE624BF3-215D-4D6E-B4E8-55505A0BA7AB}"/>
    <cellStyle name="Normal 7 3 5 2 2" xfId="5949" xr:uid="{BD8E08DB-716E-4FE3-8BBE-80ED9E7A0C7F}"/>
    <cellStyle name="Normal 7 3 5 2 2 2" xfId="11487" xr:uid="{432FA78E-B888-4C1C-B2F2-B27360CBB440}"/>
    <cellStyle name="Normal 7 3 5 2 3" xfId="8652" xr:uid="{F13D486D-9FC2-4C27-BA67-77A09E671528}"/>
    <cellStyle name="Normal 7 3 5 3" xfId="4241" xr:uid="{F6ECCC31-2E99-41DC-9B89-8AD830894C21}"/>
    <cellStyle name="Normal 7 3 5 3 2" xfId="9781" xr:uid="{32F4D2EC-8D3D-4754-9AD9-094332E08242}"/>
    <cellStyle name="Normal 7 3 5 4" xfId="8651" xr:uid="{F7C1B3F2-FB7B-4AAC-B52E-4DCE44FD433F}"/>
    <cellStyle name="Normal 7 3 6" xfId="2530" xr:uid="{8E87B627-2EE1-42BA-80AF-1EFC561710CB}"/>
    <cellStyle name="Normal 7 3 6 2" xfId="2531" xr:uid="{D6B7F80B-AF18-4FEF-B5FB-A1F22CA5FCFD}"/>
    <cellStyle name="Normal 7 3 6 2 2" xfId="5950" xr:uid="{3B7DC683-268C-4721-B52F-E2F0B7F005F9}"/>
    <cellStyle name="Normal 7 3 6 2 2 2" xfId="11488" xr:uid="{91D49755-EEBE-48CA-A58D-BCABF404A6E4}"/>
    <cellStyle name="Normal 7 3 6 2 3" xfId="8654" xr:uid="{9F253FD6-5CD4-486C-8189-1B5166739FAB}"/>
    <cellStyle name="Normal 7 3 6 3" xfId="4242" xr:uid="{7A6E303E-467C-4966-B780-4C5A192EA168}"/>
    <cellStyle name="Normal 7 3 6 3 2" xfId="9782" xr:uid="{CB9461E8-239A-48FA-ABA6-DDE4A6C91655}"/>
    <cellStyle name="Normal 7 3 6 4" xfId="8653" xr:uid="{80DAA4E2-DC1E-41E8-8774-A0008D5514E5}"/>
    <cellStyle name="Normal 7 3 7" xfId="2532" xr:uid="{718AD58B-78DE-4C94-8EFB-5698DC7799E7}"/>
    <cellStyle name="Normal 7 3 7 2" xfId="5940" xr:uid="{7BA4A767-D555-444F-9DB7-B4D5FBDBD38D}"/>
    <cellStyle name="Normal 7 3 7 2 2" xfId="11478" xr:uid="{CBC30CDB-7794-4868-B82C-624164801A83}"/>
    <cellStyle name="Normal 7 3 7 3" xfId="8655" xr:uid="{0C253BA4-C91F-4091-AAAA-27DA987DA69D}"/>
    <cellStyle name="Normal 7 3 8" xfId="4232" xr:uid="{DC93F336-65AB-4864-9696-272AA669139D}"/>
    <cellStyle name="Normal 7 3 8 2" xfId="9772" xr:uid="{21A7D811-CC37-4E95-B951-4F98CC680377}"/>
    <cellStyle name="Normal 7 3 9" xfId="8631" xr:uid="{BE2F2760-86AF-4EBD-96E7-128142BDBB88}"/>
    <cellStyle name="Normal 7 4" xfId="2533" xr:uid="{9A4895CB-55A4-4F4D-8C7B-0B9E09F95FBA}"/>
    <cellStyle name="Normal 7 4 2" xfId="2534" xr:uid="{0B184F48-F9BD-485E-87BD-9BD083CC80E3}"/>
    <cellStyle name="Normal 7 4 2 2" xfId="2535" xr:uid="{82DAB173-972C-4026-A034-15BD29DB0A62}"/>
    <cellStyle name="Normal 7 4 2 2 2" xfId="2536" xr:uid="{1B62E9EB-D7EE-4B74-85E9-FD473459E73C}"/>
    <cellStyle name="Normal 7 4 2 2 2 2" xfId="5953" xr:uid="{294643C3-F54C-477F-B9F3-61E6795DC929}"/>
    <cellStyle name="Normal 7 4 2 2 2 2 2" xfId="11491" xr:uid="{C2BE85ED-51F8-4628-9C83-AE9099A2E520}"/>
    <cellStyle name="Normal 7 4 2 2 2 3" xfId="8659" xr:uid="{20FC88D3-27F7-4692-99BC-85C61C23262E}"/>
    <cellStyle name="Normal 7 4 2 2 3" xfId="4245" xr:uid="{18290E59-7EBE-4A76-9330-8E5BE1D2AB54}"/>
    <cellStyle name="Normal 7 4 2 2 3 2" xfId="9785" xr:uid="{9160DD6D-154C-41E6-9507-AE505F8FF24C}"/>
    <cellStyle name="Normal 7 4 2 2 4" xfId="8658" xr:uid="{ECE58F83-262C-4887-87F0-347DD6B2903C}"/>
    <cellStyle name="Normal 7 4 2 3" xfId="2537" xr:uid="{1710A433-0F3E-4059-97FE-0DAC4388C8B8}"/>
    <cellStyle name="Normal 7 4 2 3 2" xfId="2538" xr:uid="{582EBC76-8D1D-46B1-B9E3-391E7CC53A79}"/>
    <cellStyle name="Normal 7 4 2 3 2 2" xfId="5954" xr:uid="{A453F2D9-D2A3-4482-A4E1-3D555A2C0B27}"/>
    <cellStyle name="Normal 7 4 2 3 2 2 2" xfId="11492" xr:uid="{694CF35A-B7EA-4399-B6D5-3EEBF3B1F26C}"/>
    <cellStyle name="Normal 7 4 2 3 2 3" xfId="8661" xr:uid="{E8C9872D-EA36-4313-BEB8-9819DEED9820}"/>
    <cellStyle name="Normal 7 4 2 3 3" xfId="4246" xr:uid="{CC9D2472-E2D5-42AD-89BD-0C749C0BBA52}"/>
    <cellStyle name="Normal 7 4 2 3 3 2" xfId="9786" xr:uid="{B4BFFA20-5D06-47CC-8D79-B4CCC23D2136}"/>
    <cellStyle name="Normal 7 4 2 3 4" xfId="8660" xr:uid="{0D8601EB-45CE-4599-BFF8-DA6BCC40EA62}"/>
    <cellStyle name="Normal 7 4 2 4" xfId="2539" xr:uid="{CB337A11-0AA8-4540-BF0B-B343EE3C6FF2}"/>
    <cellStyle name="Normal 7 4 2 4 2" xfId="4792" xr:uid="{1DEE2045-8B95-4951-9A9E-586E45098056}"/>
    <cellStyle name="Normal 7 4 2 4 2 2" xfId="10331" xr:uid="{1AF5181A-1709-4783-B40C-924E6B4AAFAA}"/>
    <cellStyle name="Normal 7 4 2 4 3" xfId="8662" xr:uid="{00F7B342-215B-41C5-A13F-57AEDD33579E}"/>
    <cellStyle name="Normal 7 4 2 5" xfId="2540" xr:uid="{4AD2CCF8-1EF3-4F27-ACC0-7E9E3F25F870}"/>
    <cellStyle name="Normal 7 4 2 5 2" xfId="5952" xr:uid="{EC4D1AA4-4ED5-4C1C-9A3F-D8B0EB5786E1}"/>
    <cellStyle name="Normal 7 4 2 5 2 2" xfId="11490" xr:uid="{2EC0209D-96FA-4864-8810-9E8AAF13D4F7}"/>
    <cellStyle name="Normal 7 4 2 5 3" xfId="8663" xr:uid="{8D98F879-0F74-471D-81A0-256222D5F758}"/>
    <cellStyle name="Normal 7 4 2 6" xfId="4244" xr:uid="{57A00386-A0F8-40DC-828E-070FBB3A8F56}"/>
    <cellStyle name="Normal 7 4 2 6 2" xfId="9784" xr:uid="{105ABD26-4746-43DD-B489-066F5E962E05}"/>
    <cellStyle name="Normal 7 4 2 7" xfId="8657" xr:uid="{3C66DD15-8696-4D67-B3C1-7BF298EAD6DA}"/>
    <cellStyle name="Normal 7 4 3" xfId="2541" xr:uid="{FDAE3757-1A32-4C34-B8BB-A0E1472391A6}"/>
    <cellStyle name="Normal 7 4 3 2" xfId="2542" xr:uid="{45C99E16-8B0D-4C99-A334-A48691744D6C}"/>
    <cellStyle name="Normal 7 4 3 2 2" xfId="4793" xr:uid="{F507F540-5EB4-442F-9F7D-EC5662989C1C}"/>
    <cellStyle name="Normal 7 4 3 2 2 2" xfId="10332" xr:uid="{8B724CAE-FA84-481D-B345-0E39FA9A2CCD}"/>
    <cellStyle name="Normal 7 4 3 2 3" xfId="8665" xr:uid="{E586B6C1-E2FA-4A1E-B191-5676B06841C5}"/>
    <cellStyle name="Normal 7 4 3 3" xfId="2543" xr:uid="{D5D8743C-9EA1-44BC-B98D-6EE4033788DB}"/>
    <cellStyle name="Normal 7 4 3 3 2" xfId="5955" xr:uid="{9383462F-3157-4BCE-9A37-A7CDC387EC58}"/>
    <cellStyle name="Normal 7 4 3 3 2 2" xfId="11493" xr:uid="{FC7FB3C7-0FA4-408F-B5E0-14C1336AB4C7}"/>
    <cellStyle name="Normal 7 4 3 3 3" xfId="8666" xr:uid="{1B89F868-662F-4FB7-AA42-955670010174}"/>
    <cellStyle name="Normal 7 4 3 4" xfId="4247" xr:uid="{5D3B8DF7-B2A9-413E-B1D0-FF81BF018573}"/>
    <cellStyle name="Normal 7 4 3 4 2" xfId="9787" xr:uid="{6E34425C-49B9-4EDD-B82D-0A0C2ACF395A}"/>
    <cellStyle name="Normal 7 4 3 5" xfId="8664" xr:uid="{E735A4F8-3058-4D9E-AC9D-FC543D11D90D}"/>
    <cellStyle name="Normal 7 4 4" xfId="2544" xr:uid="{1B245BD8-093A-41DC-8F1A-2C87BCA29143}"/>
    <cellStyle name="Normal 7 4 4 2" xfId="2545" xr:uid="{64D44B4C-631C-4321-84D9-C17092E48B51}"/>
    <cellStyle name="Normal 7 4 4 2 2" xfId="5956" xr:uid="{7DDF5EF6-BE46-4350-8690-DD3C89FD43D6}"/>
    <cellStyle name="Normal 7 4 4 2 2 2" xfId="11494" xr:uid="{3B362EBF-9004-47A2-9FAE-0342D63A2B4A}"/>
    <cellStyle name="Normal 7 4 4 2 3" xfId="8668" xr:uid="{25722D7F-69E8-43FA-92D0-2A9FD56DF9A8}"/>
    <cellStyle name="Normal 7 4 4 3" xfId="4248" xr:uid="{0A7332D6-E7DF-47C3-8C00-B9A51547A6EA}"/>
    <cellStyle name="Normal 7 4 4 3 2" xfId="9788" xr:uid="{7591E29E-EBA1-48ED-BEB7-1873512D64E1}"/>
    <cellStyle name="Normal 7 4 4 4" xfId="8667" xr:uid="{5C26125B-8105-499D-937E-228D12D088C3}"/>
    <cellStyle name="Normal 7 4 5" xfId="2546" xr:uid="{AAB8DF3E-90BC-4C47-B4FE-5ED0FDA28750}"/>
    <cellStyle name="Normal 7 4 5 2" xfId="2547" xr:uid="{FDC10E9F-15BE-4927-B3F8-5806968D30FC}"/>
    <cellStyle name="Normal 7 4 5 2 2" xfId="5957" xr:uid="{706B8E6E-49CF-43F1-8E85-BC939E4BA8A2}"/>
    <cellStyle name="Normal 7 4 5 2 2 2" xfId="11495" xr:uid="{8A80CA08-D742-4070-8928-7989BF903E28}"/>
    <cellStyle name="Normal 7 4 5 2 3" xfId="8670" xr:uid="{778B4746-CBDE-4C9D-8007-2CCC7044C386}"/>
    <cellStyle name="Normal 7 4 5 3" xfId="4249" xr:uid="{6792B2D7-97C1-4882-ACCB-4AA8FCE9E79C}"/>
    <cellStyle name="Normal 7 4 5 3 2" xfId="9789" xr:uid="{B781D41A-F5C3-4DA3-9D3B-43B1E36BA042}"/>
    <cellStyle name="Normal 7 4 5 4" xfId="8669" xr:uid="{3D77A727-5736-434E-880C-E0C2CF89E082}"/>
    <cellStyle name="Normal 7 4 6" xfId="2548" xr:uid="{0079E519-8097-42AF-80CD-AB90285AE614}"/>
    <cellStyle name="Normal 7 4 6 2" xfId="5951" xr:uid="{5485E8A1-5167-4DEA-98EB-BC38991DEBF6}"/>
    <cellStyle name="Normal 7 4 6 2 2" xfId="11489" xr:uid="{F3055693-01FA-46B7-A30B-5B2C8FF32F7E}"/>
    <cellStyle name="Normal 7 4 6 3" xfId="8671" xr:uid="{53988885-A255-45E5-8BAB-3D89610312A4}"/>
    <cellStyle name="Normal 7 4 7" xfId="4243" xr:uid="{EC03DE43-E1F2-4E14-84C2-6897A062DE28}"/>
    <cellStyle name="Normal 7 4 7 2" xfId="9783" xr:uid="{38F5940A-F82B-47F8-8A36-78547A74A289}"/>
    <cellStyle name="Normal 7 4 8" xfId="8656" xr:uid="{B07AEF8A-1F40-4813-ABD1-ADA936F036B4}"/>
    <cellStyle name="Normal 7 5" xfId="2549" xr:uid="{0B5E5618-7D7A-4C7A-B701-270CBC7B2C34}"/>
    <cellStyle name="Normal 7 5 2" xfId="2550" xr:uid="{AD9D3BEA-4D3C-444C-93FF-9D1FFA3D4897}"/>
    <cellStyle name="Normal 7 5 2 2" xfId="2551" xr:uid="{7B21DC17-B027-4D56-8779-0BC011B6A0D1}"/>
    <cellStyle name="Normal 7 5 2 2 2" xfId="5959" xr:uid="{35AB8D77-3EBE-4FA0-950E-429E82873F0F}"/>
    <cellStyle name="Normal 7 5 2 2 2 2" xfId="11497" xr:uid="{AD28CC48-DEED-4F85-B999-C4CACA53C392}"/>
    <cellStyle name="Normal 7 5 2 2 3" xfId="8674" xr:uid="{DA00C831-F165-4C5E-9A19-EC24544B329A}"/>
    <cellStyle name="Normal 7 5 2 3" xfId="4251" xr:uid="{7F9960FE-7245-4340-ABE7-60F78B237A9E}"/>
    <cellStyle name="Normal 7 5 2 3 2" xfId="9791" xr:uid="{AACA8484-E54C-4D6F-8F14-0277C5DC8161}"/>
    <cellStyle name="Normal 7 5 2 4" xfId="8673" xr:uid="{E5DDD2CA-53B0-4688-97C9-A83F6F27CC7B}"/>
    <cellStyle name="Normal 7 5 3" xfId="2552" xr:uid="{1862AA06-0A59-489F-B9C0-15FB156197AB}"/>
    <cellStyle name="Normal 7 5 3 2" xfId="2553" xr:uid="{5CDF5D4A-AE20-455B-9BB4-84051D2557C5}"/>
    <cellStyle name="Normal 7 5 3 2 2" xfId="5960" xr:uid="{B568D5C6-13E7-4BBD-B9E9-D20A8EA620FB}"/>
    <cellStyle name="Normal 7 5 3 2 2 2" xfId="11498" xr:uid="{7D1C9DDC-4080-4B1D-B64D-23CE7330A002}"/>
    <cellStyle name="Normal 7 5 3 2 3" xfId="8676" xr:uid="{D994CC43-9962-491E-A51E-BCC3BA75E1CE}"/>
    <cellStyle name="Normal 7 5 3 3" xfId="4252" xr:uid="{32F0BE1B-6C26-4505-A637-6ECFBACE6E60}"/>
    <cellStyle name="Normal 7 5 3 3 2" xfId="9792" xr:uid="{2CC43DF8-DC47-47B9-930F-E56C8C6DCDE3}"/>
    <cellStyle name="Normal 7 5 3 4" xfId="8675" xr:uid="{F4EA6230-4796-481F-8FB1-B15D051338D0}"/>
    <cellStyle name="Normal 7 5 4" xfId="2554" xr:uid="{A10AFA8E-33DF-465B-92AF-09EF9D90C8C5}"/>
    <cellStyle name="Normal 7 5 4 2" xfId="4794" xr:uid="{B0A455BB-B3B7-4C52-8346-585CF155CDC2}"/>
    <cellStyle name="Normal 7 5 4 2 2" xfId="10333" xr:uid="{2735F7D4-272E-441C-B372-4B74F3A92CF4}"/>
    <cellStyle name="Normal 7 5 4 3" xfId="8677" xr:uid="{B214EE01-DC5A-4C8E-9C09-51F88B575770}"/>
    <cellStyle name="Normal 7 5 5" xfId="2555" xr:uid="{6C07FEEB-EED8-4EE2-9D88-7DBAE755A47F}"/>
    <cellStyle name="Normal 7 5 5 2" xfId="5958" xr:uid="{2EB12F16-FE78-4448-A3A1-748D056ADCBF}"/>
    <cellStyle name="Normal 7 5 5 2 2" xfId="11496" xr:uid="{FE9EAAE4-1DB5-4ED4-BE9C-144F1C84BA7D}"/>
    <cellStyle name="Normal 7 5 5 3" xfId="8678" xr:uid="{CB535A2B-0E92-432A-8473-66425C6B3E17}"/>
    <cellStyle name="Normal 7 5 6" xfId="4250" xr:uid="{0CA44C52-2EFB-4265-BC6A-1685A6F83C47}"/>
    <cellStyle name="Normal 7 5 6 2" xfId="9790" xr:uid="{6BDFF69E-3C53-4120-B540-7B2E8E5219FC}"/>
    <cellStyle name="Normal 7 5 7" xfId="8672" xr:uid="{DD2789B8-AEDC-4DFE-96ED-25967305DD63}"/>
    <cellStyle name="Normal 7 6" xfId="2556" xr:uid="{9DD64650-789F-4609-A069-08AAF55C6EF2}"/>
    <cellStyle name="Normal 7 6 2" xfId="2557" xr:uid="{ACAD74AA-AC10-4B98-B48D-B46856F445E0}"/>
    <cellStyle name="Normal 7 6 2 2" xfId="4795" xr:uid="{B1C2F313-13A1-44B0-8169-C02ECB7AC23B}"/>
    <cellStyle name="Normal 7 6 2 2 2" xfId="10334" xr:uid="{D11866A8-68C2-4EAB-A476-134881F6AFFB}"/>
    <cellStyle name="Normal 7 6 2 3" xfId="8680" xr:uid="{E3E49053-A56F-466A-A8D4-46C175FC1AD4}"/>
    <cellStyle name="Normal 7 6 3" xfId="2558" xr:uid="{7F13ABC8-C5D8-48F2-8DE3-A0425ED7C732}"/>
    <cellStyle name="Normal 7 6 3 2" xfId="5961" xr:uid="{32849A0F-132B-4D86-8ADE-387FDCA642BE}"/>
    <cellStyle name="Normal 7 6 3 2 2" xfId="11499" xr:uid="{D5DCB480-AB56-427D-BAD7-EB130F7D2F14}"/>
    <cellStyle name="Normal 7 6 3 3" xfId="8681" xr:uid="{6836222D-4E6E-4856-9DC4-022D3D43E2F6}"/>
    <cellStyle name="Normal 7 6 4" xfId="4253" xr:uid="{7E9DE889-6358-4384-991C-72BCAEE9EEFA}"/>
    <cellStyle name="Normal 7 6 4 2" xfId="9793" xr:uid="{DD966EC7-0CA2-4087-B952-94C57131ED9D}"/>
    <cellStyle name="Normal 7 6 5" xfId="8679" xr:uid="{C75C7677-8F36-42AD-8F7D-0575EDF0EC69}"/>
    <cellStyle name="Normal 7 7" xfId="2559" xr:uid="{F74B21F4-0E6C-4DCF-B2FF-AB4500FAC852}"/>
    <cellStyle name="Normal 7 7 2" xfId="2560" xr:uid="{1298FF1F-1B98-4AF6-A110-43420EA18CA2}"/>
    <cellStyle name="Normal 7 7 2 2" xfId="5962" xr:uid="{7666AAB4-C22F-4C63-9D56-2E41FECE09B2}"/>
    <cellStyle name="Normal 7 7 2 2 2" xfId="11500" xr:uid="{F68FF5E7-8A74-42A0-9206-96AB95D2CB2D}"/>
    <cellStyle name="Normal 7 7 2 3" xfId="8683" xr:uid="{1B4E9641-A0D4-452C-9C7D-AFB7A7D3DCA5}"/>
    <cellStyle name="Normal 7 7 3" xfId="4254" xr:uid="{968AD513-FE7D-4B49-BCE7-81A7394D829A}"/>
    <cellStyle name="Normal 7 7 3 2" xfId="9794" xr:uid="{C2CCD3E7-5FB5-4794-8FC9-36958F45DC10}"/>
    <cellStyle name="Normal 7 7 4" xfId="8682" xr:uid="{8760F248-B7B7-457C-8498-F04ED5194ABE}"/>
    <cellStyle name="Normal 7 8" xfId="2561" xr:uid="{6CF2BA54-4447-4228-8CD9-D16546AA362F}"/>
    <cellStyle name="Normal 7 8 2" xfId="2562" xr:uid="{8BA4D902-2D5B-4CA6-B52F-5AF9F0E75482}"/>
    <cellStyle name="Normal 7 8 2 2" xfId="5963" xr:uid="{98F16F39-35F4-4B97-87E5-24D255DD6390}"/>
    <cellStyle name="Normal 7 8 2 2 2" xfId="11501" xr:uid="{0E21509E-4BE4-46C1-8924-B73060B81FCA}"/>
    <cellStyle name="Normal 7 8 2 3" xfId="8685" xr:uid="{079BACED-8BDB-4811-90CA-869F9BF0C1EF}"/>
    <cellStyle name="Normal 7 8 3" xfId="4255" xr:uid="{2A9EAC40-CE36-4BB3-9B87-4DC1C3072A32}"/>
    <cellStyle name="Normal 7 8 3 2" xfId="9795" xr:uid="{03B87283-E499-46FC-B593-FC18E64BA5DA}"/>
    <cellStyle name="Normal 7 8 4" xfId="8684" xr:uid="{C633612D-470A-4991-86B7-71AF21DB7AE2}"/>
    <cellStyle name="Normal 7 9" xfId="2563" xr:uid="{3EB0D62E-540D-4F8B-9400-67C203B8805B}"/>
    <cellStyle name="Normal 7 9 2" xfId="5928" xr:uid="{61D2590D-BBC4-4480-B75D-FFC504736FE9}"/>
    <cellStyle name="Normal 7 9 2 2" xfId="11466" xr:uid="{9887E3C4-07C6-482C-82DE-FB0440BE2691}"/>
    <cellStyle name="Normal 7 9 3" xfId="8686" xr:uid="{3935278A-573E-4352-8EAE-C833FA019FF4}"/>
    <cellStyle name="Normal 8" xfId="2564" xr:uid="{D8615DEE-F9CF-4C01-B1A4-75ED7F854A03}"/>
    <cellStyle name="Normal 8 2" xfId="2565" xr:uid="{A986AB83-05FE-421C-B744-3B1CB8AE93DE}"/>
    <cellStyle name="Normal 9" xfId="2566" xr:uid="{2AEBE36F-62BC-4EA6-B513-4F860014140A}"/>
    <cellStyle name="Normal 9 2" xfId="2567" xr:uid="{628FB921-FDDA-49AD-B25B-C6DDECD98B20}"/>
    <cellStyle name="Note 10" xfId="2568" xr:uid="{D8536CC0-3400-4F95-B173-09C180B94CA4}"/>
    <cellStyle name="Note 10 2" xfId="2569" xr:uid="{F7C49EAA-AD3D-42F0-B6BB-A95FBBC5B70C}"/>
    <cellStyle name="Note 10 2 2" xfId="2570" xr:uid="{866EC0FB-A698-4E21-951C-4870330C0659}"/>
    <cellStyle name="Note 10 2 2 2" xfId="2571" xr:uid="{1B44E484-59A0-411E-8982-6769757F0F3F}"/>
    <cellStyle name="Note 10 2 2 2 2" xfId="5966" xr:uid="{84FD5391-E930-47DC-8068-A27F3F50448E}"/>
    <cellStyle name="Note 10 2 2 2 2 2" xfId="11504" xr:uid="{33C1B514-5CF9-4681-B078-39B082227F90}"/>
    <cellStyle name="Note 10 2 2 3" xfId="4258" xr:uid="{E50D9882-54B0-488C-B034-5B7BB52D6D8B}"/>
    <cellStyle name="Note 10 2 2 3 2" xfId="9798" xr:uid="{21E66093-79F5-408C-9CD0-0002AFDAA40A}"/>
    <cellStyle name="Note 10 2 3" xfId="2572" xr:uid="{A53772DB-4FBA-43F2-8516-038D92C6C13D}"/>
    <cellStyle name="Note 10 2 3 2" xfId="2573" xr:uid="{B8F008FF-7067-43D5-8A54-4377EF9721C8}"/>
    <cellStyle name="Note 10 2 3 2 2" xfId="5967" xr:uid="{FFBBC2AB-921A-4551-BEBB-8189C406C07E}"/>
    <cellStyle name="Note 10 2 3 2 2 2" xfId="11505" xr:uid="{5468B572-4C44-4DA3-8287-3D833C400756}"/>
    <cellStyle name="Note 10 2 3 3" xfId="4259" xr:uid="{B762E8CE-0B04-4FE7-B044-714EB66C78FE}"/>
    <cellStyle name="Note 10 2 3 3 2" xfId="9799" xr:uid="{F829401B-31FD-4B5F-97E5-8974975E65B7}"/>
    <cellStyle name="Note 10 2 4" xfId="2574" xr:uid="{106B7780-7524-4560-85C0-E464A01FE308}"/>
    <cellStyle name="Note 10 2 4 2" xfId="4796" xr:uid="{F4EA46F9-2BA9-4C90-B265-09A3D94FCFB6}"/>
    <cellStyle name="Note 10 2 4 2 2" xfId="10335" xr:uid="{187E4D7C-165F-4282-8E81-BEA0F5A2FA59}"/>
    <cellStyle name="Note 10 2 5" xfId="2575" xr:uid="{D2B47A80-E733-4ADB-8614-D8A1EDF8E487}"/>
    <cellStyle name="Note 10 2 5 2" xfId="5965" xr:uid="{850332ED-E36C-48FE-94A8-1534D3B9789A}"/>
    <cellStyle name="Note 10 2 5 2 2" xfId="11503" xr:uid="{BF034373-04B2-4C75-AC93-F278D5A75AF0}"/>
    <cellStyle name="Note 10 2 6" xfId="4257" xr:uid="{6BAD8E7D-62D9-4A6E-91A2-341F8731B6C0}"/>
    <cellStyle name="Note 10 2 6 2" xfId="9797" xr:uid="{4DF5665B-CF92-48AE-B4D3-7BE7C1766531}"/>
    <cellStyle name="Note 10 3" xfId="2576" xr:uid="{25BC4691-F9B0-42E0-B31B-B2AA3D03D5DD}"/>
    <cellStyle name="Note 10 3 2" xfId="2577" xr:uid="{C0229C05-A27A-4224-BD05-5262F1750185}"/>
    <cellStyle name="Note 10 3 2 2" xfId="4797" xr:uid="{47677F60-FADC-4E6E-9613-93CB53E4B4A6}"/>
    <cellStyle name="Note 10 3 2 2 2" xfId="10336" xr:uid="{9F62D63D-DAFC-4D60-B4CE-754A7044F7C8}"/>
    <cellStyle name="Note 10 3 3" xfId="2578" xr:uid="{4C12C183-0FF0-4B58-B57D-88641CE8F8D3}"/>
    <cellStyle name="Note 10 3 3 2" xfId="5968" xr:uid="{410BB9E1-8C2A-4E7A-9E8A-A1EC158E367A}"/>
    <cellStyle name="Note 10 3 3 2 2" xfId="11506" xr:uid="{6D591828-5CAA-40A0-B659-E00CC2116484}"/>
    <cellStyle name="Note 10 3 4" xfId="4260" xr:uid="{CC50FCF9-C764-4778-86B1-AC46338B73CB}"/>
    <cellStyle name="Note 10 3 4 2" xfId="9800" xr:uid="{3FECD795-06B7-4210-AC7A-168C3639C4D8}"/>
    <cellStyle name="Note 10 4" xfId="2579" xr:uid="{0087034E-8295-4369-BE3B-C1C3A6FB8CD1}"/>
    <cellStyle name="Note 10 4 2" xfId="2580" xr:uid="{098513FB-F3E4-4B6C-8F5D-36F9D8376EFE}"/>
    <cellStyle name="Note 10 4 2 2" xfId="5969" xr:uid="{C855A477-BB25-46A3-815E-38BE3E3E2CD9}"/>
    <cellStyle name="Note 10 4 2 2 2" xfId="11507" xr:uid="{A64BDD10-3ED0-4DBD-A3BD-F8E94BD336C0}"/>
    <cellStyle name="Note 10 4 3" xfId="4261" xr:uid="{40FC3AB6-1ED2-4B60-A9CD-AEA5ED8C1F74}"/>
    <cellStyle name="Note 10 4 3 2" xfId="9801" xr:uid="{B1B35C87-851F-4190-B107-B9FEEE1D0368}"/>
    <cellStyle name="Note 10 5" xfId="2581" xr:uid="{879306F1-9683-42CD-9734-3936F49178A9}"/>
    <cellStyle name="Note 10 5 2" xfId="2582" xr:uid="{ED0D8D70-FDFA-45B0-B573-75C06B826275}"/>
    <cellStyle name="Note 10 5 2 2" xfId="5970" xr:uid="{3BA24852-8130-402F-BFA2-4B8E327D8A77}"/>
    <cellStyle name="Note 10 5 2 2 2" xfId="11508" xr:uid="{DF1BF2D5-A56D-40E1-9DCA-88AF5A65A239}"/>
    <cellStyle name="Note 10 5 3" xfId="4262" xr:uid="{0D84133F-6F89-434A-AFAC-94924373AE53}"/>
    <cellStyle name="Note 10 5 3 2" xfId="9802" xr:uid="{C8029A66-0790-4A74-8AD4-DE0827B3A66E}"/>
    <cellStyle name="Note 10 6" xfId="2583" xr:uid="{30025BA8-1358-452B-98A3-44E531964B92}"/>
    <cellStyle name="Note 10 6 2" xfId="5964" xr:uid="{D123D6D7-7754-4986-8BE0-86AD986C560F}"/>
    <cellStyle name="Note 10 6 2 2" xfId="11502" xr:uid="{2C5FEF60-3F8E-42A9-9223-FF4AB2CC6D87}"/>
    <cellStyle name="Note 10 7" xfId="4256" xr:uid="{5A2DF8C8-E589-457E-8329-BA0D0711A8F5}"/>
    <cellStyle name="Note 10 7 2" xfId="9796" xr:uid="{166012D0-D5A6-4229-A60C-735EF1284908}"/>
    <cellStyle name="Note 11" xfId="2584" xr:uid="{BAD879FC-5753-4B1F-92E9-32B85BFC8717}"/>
    <cellStyle name="Note 11 2" xfId="2585" xr:uid="{0E995987-8F2E-47E5-83FB-BC81B1693B6F}"/>
    <cellStyle name="Note 11 2 2" xfId="2586" xr:uid="{96920AB4-3842-4B2A-9C75-048B87EC8236}"/>
    <cellStyle name="Note 11 2 2 2" xfId="5972" xr:uid="{DC9A0D9F-38CB-4E16-8E8A-EFBE220AB3C2}"/>
    <cellStyle name="Note 11 2 2 2 2" xfId="11510" xr:uid="{7F620CA9-DA04-449B-87BC-BEA77C01E514}"/>
    <cellStyle name="Note 11 2 3" xfId="4264" xr:uid="{11595FA6-6406-49E8-82C8-DE9CF2F9A2C8}"/>
    <cellStyle name="Note 11 2 3 2" xfId="9804" xr:uid="{E2818360-2EC4-4F7F-8C0A-E6F546384249}"/>
    <cellStyle name="Note 11 3" xfId="2587" xr:uid="{E08AAD3C-2C98-4370-8F39-7FB7D033D2FD}"/>
    <cellStyle name="Note 11 3 2" xfId="2588" xr:uid="{B836BB4B-30E5-4570-AE9A-E5D229AAE98D}"/>
    <cellStyle name="Note 11 3 2 2" xfId="5973" xr:uid="{7BC3715D-212B-46C4-9F24-01EA9C2C4332}"/>
    <cellStyle name="Note 11 3 2 2 2" xfId="11511" xr:uid="{04433587-DB8D-42BA-9C76-86B2FA185229}"/>
    <cellStyle name="Note 11 3 3" xfId="4265" xr:uid="{BC9765E9-6319-4A39-9F69-4EA11AEA485F}"/>
    <cellStyle name="Note 11 3 3 2" xfId="9805" xr:uid="{BFEC6F11-DB94-4CAA-BD7A-9E099BEF58D8}"/>
    <cellStyle name="Note 11 4" xfId="2589" xr:uid="{281AB446-2ACE-49C3-9843-623FCB18D8E2}"/>
    <cellStyle name="Note 11 4 2" xfId="5971" xr:uid="{88DCFC5A-9D58-4390-ACCF-41F391F056B9}"/>
    <cellStyle name="Note 11 4 2 2" xfId="11509" xr:uid="{985CACA7-544F-4D4B-A2C9-528AE3FA68F2}"/>
    <cellStyle name="Note 11 5" xfId="4263" xr:uid="{6C367F30-5A5D-4999-A8C4-1416DF1EAF63}"/>
    <cellStyle name="Note 11 5 2" xfId="9803" xr:uid="{D0065395-8624-4C11-AAE2-C0AA6B86D21D}"/>
    <cellStyle name="Note 12" xfId="2590" xr:uid="{3F58C560-E4C6-4A91-8E84-2F2BEFC534ED}"/>
    <cellStyle name="Note 12 2" xfId="2591" xr:uid="{5088A1C2-3735-4B32-9658-C4588DE68766}"/>
    <cellStyle name="Note 12 2 2" xfId="5974" xr:uid="{A810D483-C0A4-4BE1-9D5D-5EB17170F7DD}"/>
    <cellStyle name="Note 12 2 2 2" xfId="11512" xr:uid="{1872E62F-AD75-43C2-A045-659546C63F58}"/>
    <cellStyle name="Note 12 3" xfId="4266" xr:uid="{81B0FBEA-1C3E-405F-A4CD-390D9E1B5535}"/>
    <cellStyle name="Note 12 3 2" xfId="9806" xr:uid="{7CF62B12-14F0-4BB1-B557-4D2B99F4142B}"/>
    <cellStyle name="Note 13" xfId="2592" xr:uid="{E96C4374-7E4C-401F-B4AF-4F6832D598A5}"/>
    <cellStyle name="Note 13 2" xfId="2593" xr:uid="{F9E1F040-3AB7-4635-B4EE-42103FAD4F53}"/>
    <cellStyle name="Note 13 2 2" xfId="5975" xr:uid="{D028CE84-9EB4-4F46-B81C-F197FD58031B}"/>
    <cellStyle name="Note 13 2 2 2" xfId="11513" xr:uid="{2C8A6D76-8595-40FA-9F98-7311DA1DBF14}"/>
    <cellStyle name="Note 13 3" xfId="4267" xr:uid="{7F56C199-6285-4752-8F76-ABC1DA0D1FF8}"/>
    <cellStyle name="Note 13 3 2" xfId="9807" xr:uid="{A559AE12-79A1-4494-A548-35E1DC02C3E8}"/>
    <cellStyle name="Note 14" xfId="3145" xr:uid="{AA6434F6-D991-4B9E-969A-97F43B7016C1}"/>
    <cellStyle name="Note 14 2" xfId="8690" xr:uid="{D3CFAB62-F871-413E-96DA-F0DCE5A72264}"/>
    <cellStyle name="Note 2" xfId="2594" xr:uid="{B9938410-83B3-407A-B779-9EB219C4BF5D}"/>
    <cellStyle name="Note 2 10" xfId="3173" xr:uid="{E58CDEAD-03ED-481E-AEAF-B31C2C9F319C}"/>
    <cellStyle name="Note 2 10 2" xfId="8714" xr:uid="{61546FD6-C2D8-4D2D-BF36-0A014C0A0A97}"/>
    <cellStyle name="Note 2 2" xfId="2595" xr:uid="{F262D847-5F60-44F8-8A11-B6556E2588DF}"/>
    <cellStyle name="Note 2 2 2" xfId="2596" xr:uid="{01B53343-DC66-48A7-9F8A-071DBD0413F8}"/>
    <cellStyle name="Note 2 2 2 2" xfId="2597" xr:uid="{01F2FB41-0DD8-473F-8511-4F276044DFE2}"/>
    <cellStyle name="Note 2 2 2 2 2" xfId="2598" xr:uid="{96F0610C-3F9C-4071-897D-19CFF317BF07}"/>
    <cellStyle name="Note 2 2 2 2 2 2" xfId="4798" xr:uid="{3506C0D4-CA21-4411-9016-6C504F63A596}"/>
    <cellStyle name="Note 2 2 2 2 2 2 2" xfId="10337" xr:uid="{D6C929B2-9359-4C00-AEB9-90FA0808AEB2}"/>
    <cellStyle name="Note 2 2 2 2 3" xfId="2599" xr:uid="{B4BE45EE-2245-4822-BA21-471EDA510482}"/>
    <cellStyle name="Note 2 2 2 2 3 2" xfId="5979" xr:uid="{9732F2B6-1D48-404B-B867-DEC048A7C5D1}"/>
    <cellStyle name="Note 2 2 2 2 3 2 2" xfId="11517" xr:uid="{230241BE-B590-43E0-A281-9708E51C04C2}"/>
    <cellStyle name="Note 2 2 2 2 4" xfId="4270" xr:uid="{8FB273BD-201B-4B05-A08E-4BCC0A60409E}"/>
    <cellStyle name="Note 2 2 2 2 4 2" xfId="9810" xr:uid="{393C7C69-944D-452E-97A6-6583D3D7C387}"/>
    <cellStyle name="Note 2 2 2 3" xfId="2600" xr:uid="{FDBFBB0E-45B3-422B-A105-4DBCB2D6B372}"/>
    <cellStyle name="Note 2 2 2 3 2" xfId="2601" xr:uid="{BD9608DD-19CC-417E-9825-BBC8CFCC9360}"/>
    <cellStyle name="Note 2 2 2 3 2 2" xfId="5980" xr:uid="{BD6943C7-4B65-4B81-B250-484438EEE908}"/>
    <cellStyle name="Note 2 2 2 3 2 2 2" xfId="11518" xr:uid="{9479ACDA-7ADC-4C08-B485-B4D81B693FD1}"/>
    <cellStyle name="Note 2 2 2 3 3" xfId="4271" xr:uid="{EB7318F2-7894-4EB4-9BF0-90E3AB0D2825}"/>
    <cellStyle name="Note 2 2 2 3 3 2" xfId="9811" xr:uid="{96340622-D983-49ED-BB95-B94979F35D67}"/>
    <cellStyle name="Note 2 2 2 4" xfId="2602" xr:uid="{252FD900-4180-46CC-9E93-F7A5C41D58A5}"/>
    <cellStyle name="Note 2 2 2 4 2" xfId="2603" xr:uid="{2F67F474-2F10-4897-AE49-B8457A0A7142}"/>
    <cellStyle name="Note 2 2 2 4 2 2" xfId="5981" xr:uid="{13FBF460-87CC-4E7D-B946-EE866DC0AD66}"/>
    <cellStyle name="Note 2 2 2 4 2 2 2" xfId="11519" xr:uid="{62871DB3-C807-46E7-A63F-ADA6E109EB38}"/>
    <cellStyle name="Note 2 2 2 4 3" xfId="4272" xr:uid="{3EBD2B90-9064-442C-BFF1-E0AB93D4A211}"/>
    <cellStyle name="Note 2 2 2 4 3 2" xfId="9812" xr:uid="{9E7B6AE2-EA2C-4801-BCDD-D85EE3613D24}"/>
    <cellStyle name="Note 2 2 2 5" xfId="2604" xr:uid="{D71FF979-F35C-4816-A42B-11464E04782F}"/>
    <cellStyle name="Note 2 2 2 5 2" xfId="5978" xr:uid="{9962D464-1D00-44B0-95CC-52875DF5133C}"/>
    <cellStyle name="Note 2 2 2 5 2 2" xfId="11516" xr:uid="{46F4D71A-449F-4984-803C-CFD63354F74C}"/>
    <cellStyle name="Note 2 2 2 6" xfId="4269" xr:uid="{461A08BB-832E-49B0-A231-400260C3488C}"/>
    <cellStyle name="Note 2 2 2 6 2" xfId="9809" xr:uid="{1CAA43C3-39D3-4BC7-80B5-E54BB681A97C}"/>
    <cellStyle name="Note 2 2 3" xfId="2605" xr:uid="{EBE436BA-5DD5-433E-9EE9-2714421C060F}"/>
    <cellStyle name="Note 2 2 3 2" xfId="2606" xr:uid="{B689459C-A198-4503-98AB-F92160BEA6D8}"/>
    <cellStyle name="Note 2 2 3 2 2" xfId="2607" xr:uid="{9E53B36B-9346-47DB-BFC7-7A5AE3D2255E}"/>
    <cellStyle name="Note 2 2 3 2 2 2" xfId="5983" xr:uid="{AE409F25-E6E7-4E47-BB27-D9241D84F7B0}"/>
    <cellStyle name="Note 2 2 3 2 2 2 2" xfId="11521" xr:uid="{2C84D5D6-989C-48E7-857E-81D385431ADD}"/>
    <cellStyle name="Note 2 2 3 2 3" xfId="4274" xr:uid="{649DEF7A-2BA3-4EBF-9BF3-67E046E7EF6A}"/>
    <cellStyle name="Note 2 2 3 2 3 2" xfId="9814" xr:uid="{2C73F866-AE5F-450A-BD2A-65D0A7B3F678}"/>
    <cellStyle name="Note 2 2 3 3" xfId="2608" xr:uid="{75426FFA-B8E1-4D07-A591-1C5B5852A50B}"/>
    <cellStyle name="Note 2 2 3 3 2" xfId="2609" xr:uid="{4FC0171B-1F56-4364-994E-890188E70684}"/>
    <cellStyle name="Note 2 2 3 3 2 2" xfId="5984" xr:uid="{60875B9F-23FD-4860-A77C-5E34AC2566E1}"/>
    <cellStyle name="Note 2 2 3 3 2 2 2" xfId="11522" xr:uid="{6D3F16E1-4DCD-4DE0-AD85-352862D10ECC}"/>
    <cellStyle name="Note 2 2 3 3 3" xfId="4275" xr:uid="{7B92BA6F-7340-4442-B008-1FC2F674D8A6}"/>
    <cellStyle name="Note 2 2 3 3 3 2" xfId="9815" xr:uid="{4E191F16-B0CB-4A6A-B3CD-6A53A7B9B4F3}"/>
    <cellStyle name="Note 2 2 3 4" xfId="2610" xr:uid="{C6AF209A-FBF2-49A7-B259-2C792168460D}"/>
    <cellStyle name="Note 2 2 3 4 2" xfId="4799" xr:uid="{3CD59ACF-6065-456B-9A34-28E74C9199FA}"/>
    <cellStyle name="Note 2 2 3 4 2 2" xfId="10338" xr:uid="{D72DEB34-20E7-4D7B-AB46-2976F68F209D}"/>
    <cellStyle name="Note 2 2 3 5" xfId="2611" xr:uid="{60656036-1AE9-4AF1-ADE3-B7FA7D8847B4}"/>
    <cellStyle name="Note 2 2 3 5 2" xfId="5982" xr:uid="{98FB7D03-07ED-417A-8CD9-DC6BA84B0D56}"/>
    <cellStyle name="Note 2 2 3 5 2 2" xfId="11520" xr:uid="{C791FB05-AE60-4434-81B6-93F5FA03B4EF}"/>
    <cellStyle name="Note 2 2 3 6" xfId="4273" xr:uid="{7415D5D8-3E3F-4BCB-B177-EBAF9672ECE7}"/>
    <cellStyle name="Note 2 2 3 6 2" xfId="9813" xr:uid="{97A5279E-0338-42F4-9F04-355D45459925}"/>
    <cellStyle name="Note 2 2 4" xfId="2612" xr:uid="{841528CB-1B37-45E9-B415-8092A4F8AD0B}"/>
    <cellStyle name="Note 2 2 4 2" xfId="2613" xr:uid="{AEC21373-BB62-4333-A9BC-99A56E60103C}"/>
    <cellStyle name="Note 2 2 4 2 2" xfId="4800" xr:uid="{E80AA413-0C56-403E-AAA9-F3B465EE41FE}"/>
    <cellStyle name="Note 2 2 4 2 2 2" xfId="10339" xr:uid="{9C2F3E88-7AC6-471C-8D8F-FC638F05AA26}"/>
    <cellStyle name="Note 2 2 4 3" xfId="2614" xr:uid="{F6EBC36B-4B4A-42E4-A870-457B70D790B9}"/>
    <cellStyle name="Note 2 2 4 3 2" xfId="5985" xr:uid="{A80B9592-8CDF-46DF-B972-79F5C3A00043}"/>
    <cellStyle name="Note 2 2 4 3 2 2" xfId="11523" xr:uid="{60853830-2A99-4C86-93D4-9C7070300788}"/>
    <cellStyle name="Note 2 2 4 4" xfId="4276" xr:uid="{035303F6-E908-43F1-9646-729DC571CD8A}"/>
    <cellStyle name="Note 2 2 4 4 2" xfId="9816" xr:uid="{42381DE1-EA2C-433B-A1F8-5E9D74D9F934}"/>
    <cellStyle name="Note 2 2 5" xfId="2615" xr:uid="{D0C10930-4C08-45FE-9224-3CF11F4E4C51}"/>
    <cellStyle name="Note 2 2 5 2" xfId="2616" xr:uid="{EDEA0BF6-7FE8-4FDC-B02A-28CF96AEBC02}"/>
    <cellStyle name="Note 2 2 5 2 2" xfId="5986" xr:uid="{A64864FB-3F1E-48B8-952E-86E88BE2E6C1}"/>
    <cellStyle name="Note 2 2 5 2 2 2" xfId="11524" xr:uid="{08094511-5206-43E5-9D76-4BA938FB649B}"/>
    <cellStyle name="Note 2 2 5 3" xfId="4277" xr:uid="{03F6A7E5-33CC-42AA-AC91-F60850C0EC01}"/>
    <cellStyle name="Note 2 2 5 3 2" xfId="9817" xr:uid="{D69AE4BD-DAB8-45A0-A37B-C305A2750419}"/>
    <cellStyle name="Note 2 2 6" xfId="2617" xr:uid="{9132E123-8B90-4C68-9CAB-429079651F20}"/>
    <cellStyle name="Note 2 2 6 2" xfId="2618" xr:uid="{86DC073C-2489-4B10-8A10-47381F6ADBE6}"/>
    <cellStyle name="Note 2 2 6 2 2" xfId="5987" xr:uid="{1C37CF59-CF1A-448B-98F7-1E197792F1EE}"/>
    <cellStyle name="Note 2 2 6 2 2 2" xfId="11525" xr:uid="{A99D5DC9-A718-4F85-82F1-C9DBE07D6A5A}"/>
    <cellStyle name="Note 2 2 6 3" xfId="4278" xr:uid="{3A672721-4959-4811-8D0C-A64B8843D969}"/>
    <cellStyle name="Note 2 2 6 3 2" xfId="9818" xr:uid="{EB55B1AA-8C53-43DE-92A8-8D43AE41B964}"/>
    <cellStyle name="Note 2 2 7" xfId="2619" xr:uid="{904CA523-9348-4B4A-AE1B-E6C64C978258}"/>
    <cellStyle name="Note 2 2 7 2" xfId="5977" xr:uid="{E1648FF1-0FAA-44F8-A181-B65362EF91C0}"/>
    <cellStyle name="Note 2 2 7 2 2" xfId="11515" xr:uid="{6FB4A298-128D-4FF5-AA9D-57FC9B5B414D}"/>
    <cellStyle name="Note 2 2 8" xfId="4268" xr:uid="{06F72C07-6CB5-443F-B329-6BE8A64C7088}"/>
    <cellStyle name="Note 2 2 8 2" xfId="9808" xr:uid="{56E905BD-82C5-46B5-AB79-0C38FD9AC56C}"/>
    <cellStyle name="Note 2 3" xfId="2620" xr:uid="{D6B3DF10-66BB-4420-9BA5-0BD6BB519B0B}"/>
    <cellStyle name="Note 2 3 2" xfId="2621" xr:uid="{712E7E06-75AC-46EC-90A7-86045C39A99C}"/>
    <cellStyle name="Note 2 3 2 2" xfId="2622" xr:uid="{889295ED-2FEF-48F1-BA7F-F04B9B87BD54}"/>
    <cellStyle name="Note 2 3 2 2 2" xfId="2623" xr:uid="{EAD0AC60-6FC4-4C58-A441-83F261AAF8E1}"/>
    <cellStyle name="Note 2 3 2 2 2 2" xfId="4801" xr:uid="{41155BEC-7F06-4C76-83F1-661E7DA45C84}"/>
    <cellStyle name="Note 2 3 2 2 2 2 2" xfId="10340" xr:uid="{B3CF231F-CA86-43CE-A9DD-25F54B874551}"/>
    <cellStyle name="Note 2 3 2 2 3" xfId="2624" xr:uid="{F12F52A5-3FEA-4FA7-AF8A-1E1C510CD1A5}"/>
    <cellStyle name="Note 2 3 2 2 3 2" xfId="5990" xr:uid="{05B4A9A5-49E3-4E4B-8AD7-17691A4635C0}"/>
    <cellStyle name="Note 2 3 2 2 3 2 2" xfId="11528" xr:uid="{7F88A26D-25DE-4265-819D-CBC79A9C045C}"/>
    <cellStyle name="Note 2 3 2 2 4" xfId="4281" xr:uid="{DF727761-5797-4A93-B25F-383143FBAB27}"/>
    <cellStyle name="Note 2 3 2 2 4 2" xfId="9821" xr:uid="{81D5935E-2782-4BC9-BF49-0E78A07741D7}"/>
    <cellStyle name="Note 2 3 2 3" xfId="2625" xr:uid="{F72E41B9-052A-418A-AB35-7E5CB048A545}"/>
    <cellStyle name="Note 2 3 2 3 2" xfId="2626" xr:uid="{5E53ACFB-C714-45F2-85F8-7E19803E4DEC}"/>
    <cellStyle name="Note 2 3 2 3 2 2" xfId="5991" xr:uid="{60EBF50B-3FF2-4BD6-821D-5C288069DD6D}"/>
    <cellStyle name="Note 2 3 2 3 2 2 2" xfId="11529" xr:uid="{1BC54E88-A0F3-4E41-AD35-0B2D2803FA50}"/>
    <cellStyle name="Note 2 3 2 3 3" xfId="4282" xr:uid="{4931E2F2-C103-48D2-BB81-A5812F197936}"/>
    <cellStyle name="Note 2 3 2 3 3 2" xfId="9822" xr:uid="{26802BE8-F0C2-4C1A-B4D5-7E3730E9F4D6}"/>
    <cellStyle name="Note 2 3 2 4" xfId="2627" xr:uid="{80B0C4E6-B016-4D97-8B3E-69109D8E13A6}"/>
    <cellStyle name="Note 2 3 2 4 2" xfId="2628" xr:uid="{6456F473-637B-43F7-ABB4-4E1B49A2CA6B}"/>
    <cellStyle name="Note 2 3 2 4 2 2" xfId="5992" xr:uid="{B1422A3A-DB8C-449B-A148-6CEB67A9A3ED}"/>
    <cellStyle name="Note 2 3 2 4 2 2 2" xfId="11530" xr:uid="{D9DC780D-83A9-42A4-9637-4EB2AFA1025A}"/>
    <cellStyle name="Note 2 3 2 4 3" xfId="4283" xr:uid="{2F4BBA5F-2413-4D3B-B500-0F0A9DB97B9F}"/>
    <cellStyle name="Note 2 3 2 4 3 2" xfId="9823" xr:uid="{C3B84ACB-BA80-41D5-A5C0-850E3193D496}"/>
    <cellStyle name="Note 2 3 2 5" xfId="2629" xr:uid="{CAC0D3DB-8D9B-4061-9AC0-8C24C947CDEB}"/>
    <cellStyle name="Note 2 3 2 5 2" xfId="5989" xr:uid="{CC974AF4-4014-4FA9-91B7-8071D78135A2}"/>
    <cellStyle name="Note 2 3 2 5 2 2" xfId="11527" xr:uid="{63B96086-A5F2-4891-994A-887451A10A32}"/>
    <cellStyle name="Note 2 3 2 6" xfId="4280" xr:uid="{DF05B499-02F4-42FF-B7F8-8F45AD3B81C9}"/>
    <cellStyle name="Note 2 3 2 6 2" xfId="9820" xr:uid="{51F73A4A-EF40-4B12-B7B1-41D2EE5D89C4}"/>
    <cellStyle name="Note 2 3 3" xfId="2630" xr:uid="{222BB163-E5DA-4D23-B751-2C3342ADB534}"/>
    <cellStyle name="Note 2 3 3 2" xfId="2631" xr:uid="{903AC0B7-84BC-457D-916F-7BF218678144}"/>
    <cellStyle name="Note 2 3 3 2 2" xfId="2632" xr:uid="{B2C2BD49-5042-4645-8A3A-6264B7AEA7DC}"/>
    <cellStyle name="Note 2 3 3 2 2 2" xfId="5994" xr:uid="{D1A54A1E-43CF-4753-A601-3B5021EE5E3E}"/>
    <cellStyle name="Note 2 3 3 2 2 2 2" xfId="11532" xr:uid="{87820DDE-A89D-4BD6-9475-21B443B82DF7}"/>
    <cellStyle name="Note 2 3 3 2 3" xfId="4285" xr:uid="{DF2C0AEE-1392-4CFB-B776-F00D5BCA55AF}"/>
    <cellStyle name="Note 2 3 3 2 3 2" xfId="9825" xr:uid="{88D9E5E8-8A7A-4419-A9C8-7DE7A6E49FB6}"/>
    <cellStyle name="Note 2 3 3 3" xfId="2633" xr:uid="{D7237A49-6A94-4AFD-BE64-8C179813354D}"/>
    <cellStyle name="Note 2 3 3 3 2" xfId="2634" xr:uid="{73C1FC45-53CC-4AF5-AA26-F8CD48C58662}"/>
    <cellStyle name="Note 2 3 3 3 2 2" xfId="5995" xr:uid="{E9043CD2-FB42-4DCF-BF36-AC2DE1F4591D}"/>
    <cellStyle name="Note 2 3 3 3 2 2 2" xfId="11533" xr:uid="{F1330E85-A19B-43E2-B5AF-C34516AD10C9}"/>
    <cellStyle name="Note 2 3 3 3 3" xfId="4286" xr:uid="{2FD5DA4E-050A-4DE4-A766-D021F0EB5669}"/>
    <cellStyle name="Note 2 3 3 3 3 2" xfId="9826" xr:uid="{88CE0EBE-9A3A-4AA8-8FCA-75E524B567BB}"/>
    <cellStyle name="Note 2 3 3 4" xfId="2635" xr:uid="{E9669CC5-EBAC-4C53-A494-6790297AAE60}"/>
    <cellStyle name="Note 2 3 3 4 2" xfId="4802" xr:uid="{FCF34843-26FC-4CD3-BA5B-081A41AE122B}"/>
    <cellStyle name="Note 2 3 3 4 2 2" xfId="10341" xr:uid="{F55D2B71-D884-4DB6-B0A2-CF59D42BD5B5}"/>
    <cellStyle name="Note 2 3 3 5" xfId="2636" xr:uid="{BA478FDF-F4E9-4718-969F-3E91B9C0DE3C}"/>
    <cellStyle name="Note 2 3 3 5 2" xfId="5993" xr:uid="{24C06249-3466-424B-8CFA-1DD797B7D111}"/>
    <cellStyle name="Note 2 3 3 5 2 2" xfId="11531" xr:uid="{76A2E226-CDEF-4E89-A70E-CFC9C69B73D5}"/>
    <cellStyle name="Note 2 3 3 6" xfId="4284" xr:uid="{E1F76E9F-5B14-4AC9-95E5-495D97112C1E}"/>
    <cellStyle name="Note 2 3 3 6 2" xfId="9824" xr:uid="{36DBE412-B3FC-40B7-879B-5CE0C82B9237}"/>
    <cellStyle name="Note 2 3 4" xfId="2637" xr:uid="{7D80D391-175A-4AF5-B642-CA2CD837E838}"/>
    <cellStyle name="Note 2 3 4 2" xfId="2638" xr:uid="{9E25FAEE-E534-4822-8E9A-86886A49A756}"/>
    <cellStyle name="Note 2 3 4 2 2" xfId="4803" xr:uid="{F2D11789-6C9C-4DA2-9440-13654D52EF9C}"/>
    <cellStyle name="Note 2 3 4 2 2 2" xfId="10342" xr:uid="{AA78F68C-B0C7-4515-9B9C-D170C62FEBD8}"/>
    <cellStyle name="Note 2 3 4 3" xfId="2639" xr:uid="{4903948E-166B-4BF9-BEC9-2E35E7E4840C}"/>
    <cellStyle name="Note 2 3 4 3 2" xfId="5996" xr:uid="{0C26007D-238F-456A-ACAD-4078321C3AF5}"/>
    <cellStyle name="Note 2 3 4 3 2 2" xfId="11534" xr:uid="{1BDC6B99-1F42-4D7A-8D18-C8DFE5D77A86}"/>
    <cellStyle name="Note 2 3 4 4" xfId="4287" xr:uid="{2DE1F8BF-6B7F-4793-A8B3-967EA07C8CA6}"/>
    <cellStyle name="Note 2 3 4 4 2" xfId="9827" xr:uid="{BE0C1C28-DFD0-4B75-9C29-D11677F361C8}"/>
    <cellStyle name="Note 2 3 5" xfId="2640" xr:uid="{5E819D9E-D93D-4FF5-9E3D-884EBEF5FA48}"/>
    <cellStyle name="Note 2 3 5 2" xfId="2641" xr:uid="{BCA75926-B2F6-4E05-A9AB-0664F4D4CB2B}"/>
    <cellStyle name="Note 2 3 5 2 2" xfId="5997" xr:uid="{5E74CFCB-4BC0-4CE5-AA0F-3F51D9254066}"/>
    <cellStyle name="Note 2 3 5 2 2 2" xfId="11535" xr:uid="{F8D5894A-0FEB-405C-8DBF-75EEC4445648}"/>
    <cellStyle name="Note 2 3 5 3" xfId="4288" xr:uid="{5C204E78-2E96-49D6-94AC-4EB64C4D1B19}"/>
    <cellStyle name="Note 2 3 5 3 2" xfId="9828" xr:uid="{E579153C-3CAE-4F36-9765-C94D5ADBA95A}"/>
    <cellStyle name="Note 2 3 6" xfId="2642" xr:uid="{6124EC94-A7B3-4340-A6BB-9412780027B5}"/>
    <cellStyle name="Note 2 3 6 2" xfId="2643" xr:uid="{98DFDD5C-F1C0-467B-92EA-2A17B7C14832}"/>
    <cellStyle name="Note 2 3 6 2 2" xfId="5998" xr:uid="{3A11615A-18FA-43C2-9EBB-4E44BC6FB1F2}"/>
    <cellStyle name="Note 2 3 6 2 2 2" xfId="11536" xr:uid="{8FC1A949-2F9B-4094-848A-D4BF3A9A96FE}"/>
    <cellStyle name="Note 2 3 6 3" xfId="4289" xr:uid="{9275D2DF-C891-46F2-9731-AB3EF46AE0A8}"/>
    <cellStyle name="Note 2 3 6 3 2" xfId="9829" xr:uid="{86E9D49E-4547-475E-85DF-2B6D483556FC}"/>
    <cellStyle name="Note 2 3 7" xfId="2644" xr:uid="{E6ACEB66-B6CE-42D2-850F-37A679332C0D}"/>
    <cellStyle name="Note 2 3 7 2" xfId="5988" xr:uid="{6757B8B1-F12A-4BBB-956F-19454C46F091}"/>
    <cellStyle name="Note 2 3 7 2 2" xfId="11526" xr:uid="{75A70386-9104-4ED0-9922-5A5F4A88013C}"/>
    <cellStyle name="Note 2 3 8" xfId="4279" xr:uid="{E898F384-059F-4944-A0C3-5A0A46C1A1D0}"/>
    <cellStyle name="Note 2 3 8 2" xfId="9819" xr:uid="{5A0FD195-4202-40BB-8E1E-0EF45607A5BF}"/>
    <cellStyle name="Note 2 4" xfId="2645" xr:uid="{A905D43F-ED7F-403A-8A19-EDBF2CE339EB}"/>
    <cellStyle name="Note 2 4 2" xfId="2646" xr:uid="{5B4A883E-C097-45BF-925E-45345285FE4B}"/>
    <cellStyle name="Note 2 4 2 2" xfId="2647" xr:uid="{E0A51865-1833-4035-B489-041834AB81E6}"/>
    <cellStyle name="Note 2 4 2 2 2" xfId="2648" xr:uid="{EDF08010-5DF3-419E-BBA6-34870CBA1B45}"/>
    <cellStyle name="Note 2 4 2 2 2 2" xfId="6001" xr:uid="{1B44D0D7-A724-43EC-A590-B34AD86EAE26}"/>
    <cellStyle name="Note 2 4 2 2 2 2 2" xfId="11539" xr:uid="{CE466648-5311-4983-B85C-ED7851CCCA13}"/>
    <cellStyle name="Note 2 4 2 2 3" xfId="4292" xr:uid="{6ABE98B7-1B6E-4841-BE46-CAEEFB31169A}"/>
    <cellStyle name="Note 2 4 2 2 3 2" xfId="9832" xr:uid="{CC8FD19E-11F7-4EC0-9EA3-7F5723FEA85C}"/>
    <cellStyle name="Note 2 4 2 3" xfId="2649" xr:uid="{633F9847-AA70-4DFD-AB48-027206E87F06}"/>
    <cellStyle name="Note 2 4 2 3 2" xfId="2650" xr:uid="{3C6BC7CC-BC73-46AE-9645-79C3ED9EB738}"/>
    <cellStyle name="Note 2 4 2 3 2 2" xfId="6002" xr:uid="{8E5A4858-492C-4EBD-AC36-7342DE51DF77}"/>
    <cellStyle name="Note 2 4 2 3 2 2 2" xfId="11540" xr:uid="{5D298B92-535F-4474-BAAA-022EC4EAFA5C}"/>
    <cellStyle name="Note 2 4 2 3 3" xfId="4293" xr:uid="{9DA2BBC8-47C8-4E15-A9C8-102424DAF5C6}"/>
    <cellStyle name="Note 2 4 2 3 3 2" xfId="9833" xr:uid="{8B7933F2-BC3D-4BC9-AF94-AF05E762B151}"/>
    <cellStyle name="Note 2 4 2 4" xfId="2651" xr:uid="{414D256F-27D3-4005-995D-AB9E8DCC42C7}"/>
    <cellStyle name="Note 2 4 2 4 2" xfId="4804" xr:uid="{4DD569EE-FFCA-4D24-B314-D0167F794823}"/>
    <cellStyle name="Note 2 4 2 4 2 2" xfId="10343" xr:uid="{FC817571-1F20-4E8F-A959-36D4E9149786}"/>
    <cellStyle name="Note 2 4 2 5" xfId="2652" xr:uid="{B834B409-C6FA-4B62-91F8-745A359C1541}"/>
    <cellStyle name="Note 2 4 2 5 2" xfId="6000" xr:uid="{2F5BAFEF-E77D-4C86-A140-0C45DB7A6756}"/>
    <cellStyle name="Note 2 4 2 5 2 2" xfId="11538" xr:uid="{43248FBC-9951-4E6B-BB1A-3B9D73E9F402}"/>
    <cellStyle name="Note 2 4 2 6" xfId="4291" xr:uid="{46B8E59A-995C-4CE5-8AE6-5D4446FB67F1}"/>
    <cellStyle name="Note 2 4 2 6 2" xfId="9831" xr:uid="{E5E1480F-3FEC-48CD-9176-CCD8E6C87C8F}"/>
    <cellStyle name="Note 2 4 3" xfId="2653" xr:uid="{A014A7C9-A192-40C6-BB51-80ACF4F4042C}"/>
    <cellStyle name="Note 2 4 3 2" xfId="2654" xr:uid="{A6EB1F95-0D20-49D3-B195-B5DDBE8197B2}"/>
    <cellStyle name="Note 2 4 3 2 2" xfId="4805" xr:uid="{75454066-C477-4505-972B-A9A2DEF2E61B}"/>
    <cellStyle name="Note 2 4 3 2 2 2" xfId="10344" xr:uid="{F4F52CE6-E824-4793-A9F6-6EF38448C3CC}"/>
    <cellStyle name="Note 2 4 3 3" xfId="2655" xr:uid="{A057F1C3-46DB-4A99-92FD-037164E0DF4E}"/>
    <cellStyle name="Note 2 4 3 3 2" xfId="6003" xr:uid="{D0EFD392-2C4D-448E-A82C-401215BBACDA}"/>
    <cellStyle name="Note 2 4 3 3 2 2" xfId="11541" xr:uid="{90520E62-7378-4EE3-BF18-C8988A5AB811}"/>
    <cellStyle name="Note 2 4 3 4" xfId="4294" xr:uid="{6EA2F0B9-BED2-4710-93D1-42E3D74B8078}"/>
    <cellStyle name="Note 2 4 3 4 2" xfId="9834" xr:uid="{A61A6E27-BC3C-4458-A519-C95840952CC5}"/>
    <cellStyle name="Note 2 4 4" xfId="2656" xr:uid="{C263B1C1-2F1E-4A5C-B838-D4E6C90E149D}"/>
    <cellStyle name="Note 2 4 4 2" xfId="2657" xr:uid="{5E92F3EE-0D75-41EF-837A-712DE2504CB2}"/>
    <cellStyle name="Note 2 4 4 2 2" xfId="6004" xr:uid="{E39A4BF3-B757-4BA8-99EB-8928DBC09D68}"/>
    <cellStyle name="Note 2 4 4 2 2 2" xfId="11542" xr:uid="{400B93B5-2336-4316-B271-85446C4D3B19}"/>
    <cellStyle name="Note 2 4 4 3" xfId="4295" xr:uid="{6FFF230C-BA34-4038-BBA3-76359047A531}"/>
    <cellStyle name="Note 2 4 4 3 2" xfId="9835" xr:uid="{69A40CE5-AA26-4907-9B9D-F59A8E067976}"/>
    <cellStyle name="Note 2 4 5" xfId="2658" xr:uid="{899A81F3-C1A5-4DE0-9AA3-5B6C59575AEB}"/>
    <cellStyle name="Note 2 4 5 2" xfId="2659" xr:uid="{CC3A25E9-F701-4254-B501-28C7211DF58F}"/>
    <cellStyle name="Note 2 4 5 2 2" xfId="6005" xr:uid="{CA978D32-B26F-4A29-A50C-B5888AC60794}"/>
    <cellStyle name="Note 2 4 5 2 2 2" xfId="11543" xr:uid="{3F4F4D1B-6A50-4420-A0A3-345C09B052BC}"/>
    <cellStyle name="Note 2 4 5 3" xfId="4296" xr:uid="{0F9688E9-39F5-404A-97DB-CAFEEF919374}"/>
    <cellStyle name="Note 2 4 5 3 2" xfId="9836" xr:uid="{39D4CEFE-7EF1-40DB-B054-7BADA1FB5446}"/>
    <cellStyle name="Note 2 4 6" xfId="2660" xr:uid="{330FE629-715E-415A-BB89-F01F7052DD2F}"/>
    <cellStyle name="Note 2 4 6 2" xfId="5999" xr:uid="{57FFF197-2E29-4FA2-BFBF-2E04BD4C71D7}"/>
    <cellStyle name="Note 2 4 6 2 2" xfId="11537" xr:uid="{7A70842F-E082-4468-8B26-CC258BD4670C}"/>
    <cellStyle name="Note 2 4 7" xfId="4290" xr:uid="{42F75317-B12C-45C3-96DE-BB3A63D94764}"/>
    <cellStyle name="Note 2 4 7 2" xfId="9830" xr:uid="{F418E7C9-D861-4576-B972-D28AF63AF05C}"/>
    <cellStyle name="Note 2 5" xfId="2661" xr:uid="{1281C680-E2EA-4A21-86E6-C695515EE03E}"/>
    <cellStyle name="Note 2 5 2" xfId="2662" xr:uid="{68681412-F480-4710-B6E7-AC97BD6A3274}"/>
    <cellStyle name="Note 2 5 2 2" xfId="2663" xr:uid="{B87DB6B7-6E97-404A-87EB-A34746F0F40D}"/>
    <cellStyle name="Note 2 5 2 2 2" xfId="6007" xr:uid="{C8E1CE90-1552-4E4E-A023-6F3F1647FD5E}"/>
    <cellStyle name="Note 2 5 2 2 2 2" xfId="11545" xr:uid="{FC3F3CD6-C957-4AE4-AEFA-F7E69C915BB1}"/>
    <cellStyle name="Note 2 5 2 3" xfId="4298" xr:uid="{F193FACE-D039-4787-A5EF-2FC1F91831A9}"/>
    <cellStyle name="Note 2 5 2 3 2" xfId="9838" xr:uid="{545B253C-6FDF-4DBD-946D-0CC4A6C947C3}"/>
    <cellStyle name="Note 2 5 3" xfId="2664" xr:uid="{EF1E211C-AB8A-498C-A679-68D1CBA82A6D}"/>
    <cellStyle name="Note 2 5 3 2" xfId="2665" xr:uid="{2D273B7B-2874-4469-8390-175865030489}"/>
    <cellStyle name="Note 2 5 3 2 2" xfId="6008" xr:uid="{2924A379-AB83-412E-BCA4-A22B3BF58E41}"/>
    <cellStyle name="Note 2 5 3 2 2 2" xfId="11546" xr:uid="{D0C734FB-0803-4748-B956-364E8B13B13C}"/>
    <cellStyle name="Note 2 5 3 3" xfId="4299" xr:uid="{76548D7D-4277-436A-B2FE-3B86F8E23789}"/>
    <cellStyle name="Note 2 5 3 3 2" xfId="9839" xr:uid="{CD52AA2F-B913-4E23-BD7F-8EBF7B286E5F}"/>
    <cellStyle name="Note 2 5 4" xfId="2666" xr:uid="{6A9DA57A-1128-47BA-A338-E042436D6B47}"/>
    <cellStyle name="Note 2 5 4 2" xfId="4806" xr:uid="{7A23AC64-EB2B-4369-B469-4DAB99AD5F73}"/>
    <cellStyle name="Note 2 5 4 2 2" xfId="10345" xr:uid="{CDD91295-458B-4A39-8356-594BDAF40CE2}"/>
    <cellStyle name="Note 2 5 5" xfId="2667" xr:uid="{E47008A3-425C-4F2A-A6CA-FB5E6D3298B7}"/>
    <cellStyle name="Note 2 5 5 2" xfId="6006" xr:uid="{F641FAED-F307-4002-9AE2-0D649DF83F76}"/>
    <cellStyle name="Note 2 5 5 2 2" xfId="11544" xr:uid="{B4611C64-498E-4C12-AA1B-9CB2E5DE10D0}"/>
    <cellStyle name="Note 2 5 6" xfId="4297" xr:uid="{052FA5B1-AED5-4711-BD64-57DB513F6AB9}"/>
    <cellStyle name="Note 2 5 6 2" xfId="9837" xr:uid="{55062C90-B0B3-4CE2-AE9B-9EAF566FE07C}"/>
    <cellStyle name="Note 2 6" xfId="2668" xr:uid="{01E940E0-CA35-4F3D-9857-CB222C71B3FE}"/>
    <cellStyle name="Note 2 6 2" xfId="2669" xr:uid="{DB12B1B7-07FA-4200-8AFC-93E9D169743F}"/>
    <cellStyle name="Note 2 6 2 2" xfId="4807" xr:uid="{6A92A627-63A1-4AF2-BB37-3649A2B569D3}"/>
    <cellStyle name="Note 2 6 2 2 2" xfId="10346" xr:uid="{A67CB385-5412-444C-9B51-0E68B67FCFE1}"/>
    <cellStyle name="Note 2 6 3" xfId="2670" xr:uid="{26B97A77-571A-4064-89B9-5D26C319A2B7}"/>
    <cellStyle name="Note 2 6 3 2" xfId="6009" xr:uid="{07750DD5-71E3-4124-9711-FDCC965D814D}"/>
    <cellStyle name="Note 2 6 3 2 2" xfId="11547" xr:uid="{D9719C7B-D516-4D0F-A711-9FD0E787226B}"/>
    <cellStyle name="Note 2 6 4" xfId="4300" xr:uid="{A013136E-F01D-4B24-A0CA-1F4D47CE85A5}"/>
    <cellStyle name="Note 2 6 4 2" xfId="9840" xr:uid="{E1BFA9B5-598D-4B41-A47A-ABDFCA16C0D1}"/>
    <cellStyle name="Note 2 7" xfId="2671" xr:uid="{83D20357-4D23-4F33-A227-6A758542E04C}"/>
    <cellStyle name="Note 2 7 2" xfId="2672" xr:uid="{A6D21A46-F6FE-44EF-8E0E-BBE0557E899A}"/>
    <cellStyle name="Note 2 7 2 2" xfId="6010" xr:uid="{A91DA06E-C950-416F-95C5-443300BD4DF5}"/>
    <cellStyle name="Note 2 7 2 2 2" xfId="11548" xr:uid="{D5E78A8F-45C0-4C1C-812E-3356D7E7134D}"/>
    <cellStyle name="Note 2 7 3" xfId="4301" xr:uid="{3747C6B9-D800-4C0F-8FFB-20BE200ABF64}"/>
    <cellStyle name="Note 2 7 3 2" xfId="9841" xr:uid="{FB2F1751-E924-4683-9017-2AAC8275E67C}"/>
    <cellStyle name="Note 2 8" xfId="2673" xr:uid="{AEBA0EF8-BCCB-47ED-84C8-4F6B0C02F4F8}"/>
    <cellStyle name="Note 2 8 2" xfId="2674" xr:uid="{FEEAF573-544F-40B8-A31F-91EE116DA17E}"/>
    <cellStyle name="Note 2 8 2 2" xfId="6011" xr:uid="{869E75D2-A380-4AF0-827E-645077584257}"/>
    <cellStyle name="Note 2 8 2 2 2" xfId="11549" xr:uid="{C334A032-3374-4026-B8C1-09BC6586799D}"/>
    <cellStyle name="Note 2 8 3" xfId="4302" xr:uid="{E8207EB4-7512-4D31-A4A5-0D9CEAFF8EDE}"/>
    <cellStyle name="Note 2 8 3 2" xfId="9842" xr:uid="{E038DE68-744C-4543-9A16-21504073EEC6}"/>
    <cellStyle name="Note 2 9" xfId="2675" xr:uid="{B610190F-65F9-4B5F-AA39-D7C47ABC043E}"/>
    <cellStyle name="Note 2 9 2" xfId="5976" xr:uid="{E0945E96-E411-41D3-A212-B6B2655E86F1}"/>
    <cellStyle name="Note 2 9 2 2" xfId="11514" xr:uid="{51CFF29D-7B5F-4766-ADF7-5D7A355AE01F}"/>
    <cellStyle name="Note 3" xfId="2676" xr:uid="{D7CF2D54-317B-4CB6-9B04-945EE332D37F}"/>
    <cellStyle name="Note 3 10" xfId="4303" xr:uid="{DDEC5842-CCDB-453B-A1A2-2C96524B0A99}"/>
    <cellStyle name="Note 3 10 2" xfId="9843" xr:uid="{8BAC4D0F-BA5F-45A5-B6FF-D94B9A1D69C9}"/>
    <cellStyle name="Note 3 2" xfId="2677" xr:uid="{D3B869FB-A58A-40E2-8B2E-6075B2298BBD}"/>
    <cellStyle name="Note 3 2 2" xfId="2678" xr:uid="{6D85FEEE-F9EB-4EC2-BA96-7ADF3277D6B0}"/>
    <cellStyle name="Note 3 2 2 2" xfId="2679" xr:uid="{43B12B0A-7D92-4776-A6FF-3C212F4E3616}"/>
    <cellStyle name="Note 3 2 2 2 2" xfId="2680" xr:uid="{EDF91D98-2B67-4295-A0F7-B7F835D419CC}"/>
    <cellStyle name="Note 3 2 2 2 2 2" xfId="2681" xr:uid="{5C943610-F6A5-47B4-A1C4-1AB8654A4B9E}"/>
    <cellStyle name="Note 3 2 2 2 2 2 2" xfId="6016" xr:uid="{C03946ED-A838-43E6-A014-30D335A8589F}"/>
    <cellStyle name="Note 3 2 2 2 2 2 2 2" xfId="11554" xr:uid="{60FFB3E8-C02A-43ED-B3E8-0CEB3A7EE7A2}"/>
    <cellStyle name="Note 3 2 2 2 2 3" xfId="4307" xr:uid="{60945D41-9C7F-495A-BA11-CE528E2A2EA5}"/>
    <cellStyle name="Note 3 2 2 2 2 3 2" xfId="9847" xr:uid="{8AE57DA6-E215-4A02-B5CE-411793FB66B1}"/>
    <cellStyle name="Note 3 2 2 2 3" xfId="2682" xr:uid="{03608A47-55ED-4733-ABAE-2932FFEC85DE}"/>
    <cellStyle name="Note 3 2 2 2 3 2" xfId="2683" xr:uid="{A7A11B10-CD4C-48C8-9844-7DA7B1E0B4C8}"/>
    <cellStyle name="Note 3 2 2 2 3 2 2" xfId="6017" xr:uid="{5712F754-AD5E-425D-8229-7A9BD9B71760}"/>
    <cellStyle name="Note 3 2 2 2 3 2 2 2" xfId="11555" xr:uid="{75ACCD50-B3D4-4067-B5CE-A977B158230B}"/>
    <cellStyle name="Note 3 2 2 2 3 3" xfId="4308" xr:uid="{A34C567A-1B84-4546-9B4E-2A95A21C5045}"/>
    <cellStyle name="Note 3 2 2 2 3 3 2" xfId="9848" xr:uid="{00F9118B-4B1B-4F5D-B271-BCF6B664973A}"/>
    <cellStyle name="Note 3 2 2 2 4" xfId="2684" xr:uid="{A9807959-8A3A-43F0-B21A-D468F6507A5F}"/>
    <cellStyle name="Note 3 2 2 2 4 2" xfId="4808" xr:uid="{CB554EEB-3000-4D61-ADF7-1731A045D083}"/>
    <cellStyle name="Note 3 2 2 2 4 2 2" xfId="10347" xr:uid="{D6AF326D-D70D-403D-B073-8A768C3A21BA}"/>
    <cellStyle name="Note 3 2 2 2 5" xfId="2685" xr:uid="{5F824F7E-E984-4138-BE20-7402CDB1C76E}"/>
    <cellStyle name="Note 3 2 2 2 5 2" xfId="6015" xr:uid="{5BC1E063-814C-46BB-A788-F1C34DFC6D42}"/>
    <cellStyle name="Note 3 2 2 2 5 2 2" xfId="11553" xr:uid="{FE3BCD3A-3212-475D-BBF2-1DD0E08A009C}"/>
    <cellStyle name="Note 3 2 2 2 6" xfId="4306" xr:uid="{68B065EA-0190-4A51-A206-E710C474EC97}"/>
    <cellStyle name="Note 3 2 2 2 6 2" xfId="9846" xr:uid="{356DF096-F425-4780-BBB1-DF70E33B19E8}"/>
    <cellStyle name="Note 3 2 2 3" xfId="2686" xr:uid="{D332E040-7EEA-4D62-B020-5257BC4CB768}"/>
    <cellStyle name="Note 3 2 2 3 2" xfId="2687" xr:uid="{4F22AB68-5307-4F4E-8F29-3C9CEA0807E1}"/>
    <cellStyle name="Note 3 2 2 3 2 2" xfId="4809" xr:uid="{39B2E310-CE2B-4BC4-B051-531A7675C186}"/>
    <cellStyle name="Note 3 2 2 3 2 2 2" xfId="10348" xr:uid="{F9F4C634-197B-4ABF-AFCB-73497A6B5CB7}"/>
    <cellStyle name="Note 3 2 2 3 3" xfId="2688" xr:uid="{430C925E-C3F2-461C-8158-88C946C178D3}"/>
    <cellStyle name="Note 3 2 2 3 3 2" xfId="6018" xr:uid="{A326F304-8D6F-4CFD-8740-FDF02EB92CF0}"/>
    <cellStyle name="Note 3 2 2 3 3 2 2" xfId="11556" xr:uid="{60DE334B-7268-4CA9-AB66-5FBA8F186694}"/>
    <cellStyle name="Note 3 2 2 3 4" xfId="4309" xr:uid="{BE9BA8FC-5121-4C9A-8DCB-D69B6EBF6241}"/>
    <cellStyle name="Note 3 2 2 3 4 2" xfId="9849" xr:uid="{2AAAFE08-6B49-483B-B107-8433E181B3BD}"/>
    <cellStyle name="Note 3 2 2 4" xfId="2689" xr:uid="{F6D8F23F-C0F0-4561-9803-DADD1B4F61ED}"/>
    <cellStyle name="Note 3 2 2 4 2" xfId="2690" xr:uid="{F0D8F0B0-E196-4A14-A57F-525290DEEE6B}"/>
    <cellStyle name="Note 3 2 2 4 2 2" xfId="6019" xr:uid="{3B2B6F9D-4F25-4AFA-8051-6E9CCB57D389}"/>
    <cellStyle name="Note 3 2 2 4 2 2 2" xfId="11557" xr:uid="{8B3FA70B-278E-43A2-8112-1FF0DF0C19E5}"/>
    <cellStyle name="Note 3 2 2 4 3" xfId="4310" xr:uid="{E7FD90D8-F8E9-4B9C-9C04-2869AD5A3FDA}"/>
    <cellStyle name="Note 3 2 2 4 3 2" xfId="9850" xr:uid="{4772327B-D864-4A36-9EE2-96D0E399145E}"/>
    <cellStyle name="Note 3 2 2 5" xfId="2691" xr:uid="{513661FA-4131-45A7-AAA8-510BE82DCFE6}"/>
    <cellStyle name="Note 3 2 2 5 2" xfId="2692" xr:uid="{6220360C-8A6E-46D9-9A16-94A5E489FDEA}"/>
    <cellStyle name="Note 3 2 2 5 2 2" xfId="6020" xr:uid="{A84DD22C-8DA4-4B12-A54B-C0741A972C7A}"/>
    <cellStyle name="Note 3 2 2 5 2 2 2" xfId="11558" xr:uid="{3908D77E-1803-45BF-94F6-2FBE75719D2C}"/>
    <cellStyle name="Note 3 2 2 5 3" xfId="4311" xr:uid="{B7916596-BCC9-40D1-B58B-84518B556492}"/>
    <cellStyle name="Note 3 2 2 5 3 2" xfId="9851" xr:uid="{1789C5F8-59E5-4775-AD13-A1EB143E8F92}"/>
    <cellStyle name="Note 3 2 2 6" xfId="2693" xr:uid="{77C28BE0-3C37-4F37-8D03-EE83E8CCEB33}"/>
    <cellStyle name="Note 3 2 2 6 2" xfId="6014" xr:uid="{5363FCCE-D942-43B4-B35B-E8FA49DF62A5}"/>
    <cellStyle name="Note 3 2 2 6 2 2" xfId="11552" xr:uid="{A0ACA706-AE5E-48DD-828C-001CB52B0EF8}"/>
    <cellStyle name="Note 3 2 2 7" xfId="4305" xr:uid="{06332AB8-7DE4-4184-B7AA-30E4CEE787A5}"/>
    <cellStyle name="Note 3 2 2 7 2" xfId="9845" xr:uid="{5E7320FA-F804-4B9B-B68C-4208CDAEFF44}"/>
    <cellStyle name="Note 3 2 3" xfId="2694" xr:uid="{B8B6F3A4-AEF3-442B-9F51-61C403582F38}"/>
    <cellStyle name="Note 3 2 3 2" xfId="2695" xr:uid="{3CDA3421-DF2B-46CD-AD9C-65597C3654F2}"/>
    <cellStyle name="Note 3 2 3 2 2" xfId="2696" xr:uid="{B98CFE86-3235-4D44-BF8A-27B28F0BA14F}"/>
    <cellStyle name="Note 3 2 3 2 2 2" xfId="6022" xr:uid="{5D63E032-BB89-4C29-A357-D906AFBCF7C8}"/>
    <cellStyle name="Note 3 2 3 2 2 2 2" xfId="11560" xr:uid="{E3FC4EE3-CB0E-496A-B26D-118A53137E38}"/>
    <cellStyle name="Note 3 2 3 2 3" xfId="4313" xr:uid="{A1E8D3D6-F801-4F92-9BFA-E1298EEF0E00}"/>
    <cellStyle name="Note 3 2 3 2 3 2" xfId="9853" xr:uid="{7A74F25D-418A-453A-8294-9516C2259CD1}"/>
    <cellStyle name="Note 3 2 3 3" xfId="2697" xr:uid="{D908436C-ACF6-4106-87C6-9EA3D1690B0B}"/>
    <cellStyle name="Note 3 2 3 3 2" xfId="2698" xr:uid="{A983504E-7D85-4742-B54E-170981D39086}"/>
    <cellStyle name="Note 3 2 3 3 2 2" xfId="6023" xr:uid="{99E12C62-3619-4407-8A4B-3F7FC1371305}"/>
    <cellStyle name="Note 3 2 3 3 2 2 2" xfId="11561" xr:uid="{D4C24DD9-90B7-4DF4-BBF7-C5DEF320689A}"/>
    <cellStyle name="Note 3 2 3 3 3" xfId="4314" xr:uid="{30A47F23-0234-4D61-BCAE-687AD1BEB29A}"/>
    <cellStyle name="Note 3 2 3 3 3 2" xfId="9854" xr:uid="{7C176660-050D-4220-9CDA-2D25CD1BE29F}"/>
    <cellStyle name="Note 3 2 3 4" xfId="2699" xr:uid="{8CBA0312-BE1C-4AC1-A89F-A693E43A5400}"/>
    <cellStyle name="Note 3 2 3 4 2" xfId="4810" xr:uid="{2B9FD23B-CD08-4747-8C00-74DEA226FC46}"/>
    <cellStyle name="Note 3 2 3 4 2 2" xfId="10349" xr:uid="{FBE72552-6702-4737-876D-25DB127443C6}"/>
    <cellStyle name="Note 3 2 3 5" xfId="2700" xr:uid="{9425E374-D658-472F-AE92-F584677B7F04}"/>
    <cellStyle name="Note 3 2 3 5 2" xfId="6021" xr:uid="{D5975F74-CA79-413E-BC30-38A60169B5AD}"/>
    <cellStyle name="Note 3 2 3 5 2 2" xfId="11559" xr:uid="{3F338464-6363-4969-8AF2-9A6089881699}"/>
    <cellStyle name="Note 3 2 3 6" xfId="4312" xr:uid="{E4F8CBB4-5AB6-422F-A78B-2E3E36DB7D9B}"/>
    <cellStyle name="Note 3 2 3 6 2" xfId="9852" xr:uid="{5AFE25E2-1D10-499D-964D-E4A4C2A0BDFB}"/>
    <cellStyle name="Note 3 2 4" xfId="2701" xr:uid="{A51C25C9-D772-4B63-B444-290CDEA84C95}"/>
    <cellStyle name="Note 3 2 4 2" xfId="2702" xr:uid="{4B3B6DC4-5A39-4ADF-A658-7D96F80D2CF0}"/>
    <cellStyle name="Note 3 2 4 2 2" xfId="4811" xr:uid="{F3B8BAC8-140F-44FB-9144-006AD13DFB78}"/>
    <cellStyle name="Note 3 2 4 2 2 2" xfId="10350" xr:uid="{B2C103F0-4D52-4D1F-9903-60629B1B344C}"/>
    <cellStyle name="Note 3 2 4 3" xfId="2703" xr:uid="{786D82DA-1A71-4FE9-836B-87F7DF6FCB6D}"/>
    <cellStyle name="Note 3 2 4 3 2" xfId="6024" xr:uid="{81D86476-A2A4-4C87-BDEE-33FB0A8BA539}"/>
    <cellStyle name="Note 3 2 4 3 2 2" xfId="11562" xr:uid="{BE56431F-1F03-43C7-9CFA-6027786952E5}"/>
    <cellStyle name="Note 3 2 4 4" xfId="4315" xr:uid="{12CA3129-09D4-4DBB-94EB-37410A8E15EB}"/>
    <cellStyle name="Note 3 2 4 4 2" xfId="9855" xr:uid="{88023883-E4EA-443A-90DB-A83C02DF2D0A}"/>
    <cellStyle name="Note 3 2 5" xfId="2704" xr:uid="{9C4234B3-263D-4448-A0A7-982389DE7125}"/>
    <cellStyle name="Note 3 2 5 2" xfId="2705" xr:uid="{13889CAC-7124-4AE8-8CB1-1B7533968DF0}"/>
    <cellStyle name="Note 3 2 5 2 2" xfId="6025" xr:uid="{4D503A33-1B66-4EBF-8F81-E2CE67F00500}"/>
    <cellStyle name="Note 3 2 5 2 2 2" xfId="11563" xr:uid="{D7EA51E3-9E73-4A6B-BEDC-80AA951DE417}"/>
    <cellStyle name="Note 3 2 5 3" xfId="4316" xr:uid="{FAA86D02-CF6E-4839-AC6F-37318DAAEDAC}"/>
    <cellStyle name="Note 3 2 5 3 2" xfId="9856" xr:uid="{6A1E1314-0476-4AA7-BE47-4090A945EB71}"/>
    <cellStyle name="Note 3 2 6" xfId="2706" xr:uid="{8AC3D215-7B44-4202-9711-B6856E53694E}"/>
    <cellStyle name="Note 3 2 6 2" xfId="2707" xr:uid="{2F04C8CB-07DB-4AAD-BC83-6ECA0963241E}"/>
    <cellStyle name="Note 3 2 6 2 2" xfId="6026" xr:uid="{63B0BAED-6752-4BF8-A2D6-2CC29202F06D}"/>
    <cellStyle name="Note 3 2 6 2 2 2" xfId="11564" xr:uid="{AF79471B-3683-48EC-A0E0-372139F1BA32}"/>
    <cellStyle name="Note 3 2 6 3" xfId="4317" xr:uid="{F806070D-2120-424B-A3EF-3A33674C516C}"/>
    <cellStyle name="Note 3 2 6 3 2" xfId="9857" xr:uid="{DA78F16D-AF52-4FC0-B9C1-FD6C7D2DDC4D}"/>
    <cellStyle name="Note 3 2 7" xfId="2708" xr:uid="{9D613CDB-35BE-4A63-8339-A4BF09839787}"/>
    <cellStyle name="Note 3 2 7 2" xfId="6013" xr:uid="{8C73D2C2-CD0C-4CBE-A7B7-5547C3BCDEAA}"/>
    <cellStyle name="Note 3 2 7 2 2" xfId="11551" xr:uid="{D1B8A58C-E599-43F8-A28B-0D7BD9699F66}"/>
    <cellStyle name="Note 3 2 8" xfId="4304" xr:uid="{6E5066BA-8577-4E3A-9E3C-96B723322F5C}"/>
    <cellStyle name="Note 3 2 8 2" xfId="9844" xr:uid="{3B696956-4C96-46AA-8068-28F192BBC0FA}"/>
    <cellStyle name="Note 3 3" xfId="2709" xr:uid="{C9A2445E-9475-4C36-AEB3-3AE9F7065A4C}"/>
    <cellStyle name="Note 3 3 2" xfId="2710" xr:uid="{1483D866-BFED-4701-BEEF-058F3467370C}"/>
    <cellStyle name="Note 3 3 2 2" xfId="2711" xr:uid="{D46A8D54-845D-4211-A2B0-0268592CB089}"/>
    <cellStyle name="Note 3 3 2 2 2" xfId="2712" xr:uid="{3242C116-B0BB-4FD9-BE75-62039173C695}"/>
    <cellStyle name="Note 3 3 2 2 2 2" xfId="4812" xr:uid="{D274166D-1165-4579-90CF-E26E4D38C92B}"/>
    <cellStyle name="Note 3 3 2 2 2 2 2" xfId="10351" xr:uid="{05F0C210-C21C-4600-9587-F8AAE286ADA4}"/>
    <cellStyle name="Note 3 3 2 2 3" xfId="2713" xr:uid="{E72B7CA1-CC19-467B-BCEB-B9CFA2874B43}"/>
    <cellStyle name="Note 3 3 2 2 3 2" xfId="6029" xr:uid="{C0D677CD-1599-4377-BF57-C8EC045D8907}"/>
    <cellStyle name="Note 3 3 2 2 3 2 2" xfId="11567" xr:uid="{C3335D79-811B-4B66-9BD7-2DF4DA7B2904}"/>
    <cellStyle name="Note 3 3 2 2 4" xfId="4320" xr:uid="{2C7EB579-F0BE-4E17-9C93-C595D4F7601A}"/>
    <cellStyle name="Note 3 3 2 2 4 2" xfId="9860" xr:uid="{5521767B-F159-44DC-A635-F29272E66DB7}"/>
    <cellStyle name="Note 3 3 2 3" xfId="2714" xr:uid="{26B32ACC-E87E-4EDC-8A2F-DB9D6EAA112C}"/>
    <cellStyle name="Note 3 3 2 3 2" xfId="2715" xr:uid="{A17E2787-FFC7-484F-BA46-54F7F4086192}"/>
    <cellStyle name="Note 3 3 2 3 2 2" xfId="6030" xr:uid="{99BF3B73-543A-44A9-B9B3-640046B8466E}"/>
    <cellStyle name="Note 3 3 2 3 2 2 2" xfId="11568" xr:uid="{91C6D746-A558-4052-BFC5-D400C241240D}"/>
    <cellStyle name="Note 3 3 2 3 3" xfId="4321" xr:uid="{5E23DC7E-8957-496A-B3FC-E820C4D7464C}"/>
    <cellStyle name="Note 3 3 2 3 3 2" xfId="9861" xr:uid="{7AB72F01-A153-43C6-8C81-6B1C50228FE2}"/>
    <cellStyle name="Note 3 3 2 4" xfId="2716" xr:uid="{684A863A-01C1-4B57-9250-82F7E5C72723}"/>
    <cellStyle name="Note 3 3 2 4 2" xfId="2717" xr:uid="{7570F97C-BAC4-4D22-8F05-19D5CD9AEF23}"/>
    <cellStyle name="Note 3 3 2 4 2 2" xfId="6031" xr:uid="{F47B5140-2C31-4E4C-B78C-24DDE76302C1}"/>
    <cellStyle name="Note 3 3 2 4 2 2 2" xfId="11569" xr:uid="{3A191E94-A2F3-4FCA-BA44-A65EBC4D740A}"/>
    <cellStyle name="Note 3 3 2 4 3" xfId="4322" xr:uid="{4EBB7D2F-7808-4E87-9D23-4D134EC16550}"/>
    <cellStyle name="Note 3 3 2 4 3 2" xfId="9862" xr:uid="{49D635EB-F312-4670-B9E9-EC3CE478CA6B}"/>
    <cellStyle name="Note 3 3 2 5" xfId="2718" xr:uid="{8FB13324-56B3-4685-BD37-98B987E62E7D}"/>
    <cellStyle name="Note 3 3 2 5 2" xfId="6028" xr:uid="{8FF0CBEC-D4CD-4D65-B831-A9E1AF2AA985}"/>
    <cellStyle name="Note 3 3 2 5 2 2" xfId="11566" xr:uid="{58C0763E-60DA-4C45-B182-31335B725FD6}"/>
    <cellStyle name="Note 3 3 2 6" xfId="4319" xr:uid="{EDA00DB4-5491-474E-95AA-9C465D127AB4}"/>
    <cellStyle name="Note 3 3 2 6 2" xfId="9859" xr:uid="{C32CF978-47B9-4D2B-8878-5D6956E7F43B}"/>
    <cellStyle name="Note 3 3 3" xfId="2719" xr:uid="{97FEE7F9-9763-43B9-A02F-8A33EF1CA366}"/>
    <cellStyle name="Note 3 3 3 2" xfId="2720" xr:uid="{E3294AED-9DDD-467B-AB86-88898099191B}"/>
    <cellStyle name="Note 3 3 3 2 2" xfId="2721" xr:uid="{0F8917C2-A4F4-4D1F-9CDC-6228CFDECEBF}"/>
    <cellStyle name="Note 3 3 3 2 2 2" xfId="6033" xr:uid="{C029D086-33CE-4728-BEEA-49C75F6624C9}"/>
    <cellStyle name="Note 3 3 3 2 2 2 2" xfId="11571" xr:uid="{67A31A69-F94F-441F-BA20-288A0B1E8FFC}"/>
    <cellStyle name="Note 3 3 3 2 3" xfId="4324" xr:uid="{D804B560-7409-4874-914A-6E3BFC5CC761}"/>
    <cellStyle name="Note 3 3 3 2 3 2" xfId="9864" xr:uid="{EE67FCAC-DE64-45CF-94F5-2EBCFDC6905F}"/>
    <cellStyle name="Note 3 3 3 3" xfId="2722" xr:uid="{00FB7DF3-6124-469E-B029-B9AD968C37BE}"/>
    <cellStyle name="Note 3 3 3 3 2" xfId="2723" xr:uid="{DBD4CD6E-C0E9-4730-BFB1-5C8A84E33698}"/>
    <cellStyle name="Note 3 3 3 3 2 2" xfId="6034" xr:uid="{121F9C6F-CEC1-4720-9889-85BDB45ECCE8}"/>
    <cellStyle name="Note 3 3 3 3 2 2 2" xfId="11572" xr:uid="{06F351C8-96E6-4AF2-BDC2-162F482961E0}"/>
    <cellStyle name="Note 3 3 3 3 3" xfId="4325" xr:uid="{F9B12647-043C-49E9-978F-D25A96467CF1}"/>
    <cellStyle name="Note 3 3 3 3 3 2" xfId="9865" xr:uid="{1394ED80-4EAC-4C9B-95BF-1FEA87B09AF6}"/>
    <cellStyle name="Note 3 3 3 4" xfId="2724" xr:uid="{4A02E893-61D9-4197-A4A3-6B94260B7F97}"/>
    <cellStyle name="Note 3 3 3 4 2" xfId="4813" xr:uid="{67667C57-18F3-493A-BDCB-B1D74C3FFDD1}"/>
    <cellStyle name="Note 3 3 3 4 2 2" xfId="10352" xr:uid="{E4033489-9A17-47E8-BCD5-7A423481DA8B}"/>
    <cellStyle name="Note 3 3 3 5" xfId="2725" xr:uid="{6D6D10C3-FBF4-47C7-83F8-D7C21D7BD38E}"/>
    <cellStyle name="Note 3 3 3 5 2" xfId="6032" xr:uid="{1BC75073-CDF6-481B-8136-DE065C0BB382}"/>
    <cellStyle name="Note 3 3 3 5 2 2" xfId="11570" xr:uid="{302224C9-7C4B-48B7-8BDA-2A63E647ABB8}"/>
    <cellStyle name="Note 3 3 3 6" xfId="4323" xr:uid="{C658FCB1-9BFB-42AB-9EB3-C1CE34F2704B}"/>
    <cellStyle name="Note 3 3 3 6 2" xfId="9863" xr:uid="{FCBA68DA-A292-4E44-866D-E224D09A2A2F}"/>
    <cellStyle name="Note 3 3 4" xfId="2726" xr:uid="{4AC741A7-2C97-4AA9-A13C-4DB8EEA24B1A}"/>
    <cellStyle name="Note 3 3 4 2" xfId="2727" xr:uid="{3D792A24-8C3F-48ED-9F88-5EE722DFAD75}"/>
    <cellStyle name="Note 3 3 4 2 2" xfId="4814" xr:uid="{FD82319B-27AC-4B56-9F7E-6239C5FE8F0A}"/>
    <cellStyle name="Note 3 3 4 2 2 2" xfId="10353" xr:uid="{62993040-B020-43E3-9BE0-8B1AB29F195E}"/>
    <cellStyle name="Note 3 3 4 3" xfId="2728" xr:uid="{45877988-AAEE-4A2E-A9E0-0D3AF8112792}"/>
    <cellStyle name="Note 3 3 4 3 2" xfId="6035" xr:uid="{D6B4B45E-799E-4C26-9D76-A03567F0AFD4}"/>
    <cellStyle name="Note 3 3 4 3 2 2" xfId="11573" xr:uid="{BC2704FD-FD20-419E-BEA7-C09C4AD2A000}"/>
    <cellStyle name="Note 3 3 4 4" xfId="4326" xr:uid="{8B7D80A1-9434-4BF6-8E2A-7E6D8651401F}"/>
    <cellStyle name="Note 3 3 4 4 2" xfId="9866" xr:uid="{6C0100EA-6AB6-442D-A570-19A3B50B3AE3}"/>
    <cellStyle name="Note 3 3 5" xfId="2729" xr:uid="{224D510D-6F4A-4BA3-A485-77405D984A66}"/>
    <cellStyle name="Note 3 3 5 2" xfId="2730" xr:uid="{F4EBB0E6-EE58-41FC-BE1C-29EE14D78A1E}"/>
    <cellStyle name="Note 3 3 5 2 2" xfId="6036" xr:uid="{86DC809D-5FC9-4891-B93C-F774C2605869}"/>
    <cellStyle name="Note 3 3 5 2 2 2" xfId="11574" xr:uid="{406E125D-6B41-444A-9BCB-3D3022092A28}"/>
    <cellStyle name="Note 3 3 5 3" xfId="4327" xr:uid="{F29FE040-CBF0-4FF7-9B7B-80E6228E06E8}"/>
    <cellStyle name="Note 3 3 5 3 2" xfId="9867" xr:uid="{E0E9958D-0B63-44F8-9493-3C997F83EB9D}"/>
    <cellStyle name="Note 3 3 6" xfId="2731" xr:uid="{D4BD123D-6DF5-4380-9FCF-23272D95C3EC}"/>
    <cellStyle name="Note 3 3 6 2" xfId="2732" xr:uid="{C8F8F2FD-22A3-493B-9D00-F2930F00D183}"/>
    <cellStyle name="Note 3 3 6 2 2" xfId="6037" xr:uid="{284419B8-07BD-4CF1-AEE3-1C641909FA02}"/>
    <cellStyle name="Note 3 3 6 2 2 2" xfId="11575" xr:uid="{2F3B57AC-1210-4E97-94E9-E6E9B239CF4E}"/>
    <cellStyle name="Note 3 3 6 3" xfId="4328" xr:uid="{24DE225A-8843-4A06-A73C-50153079AA49}"/>
    <cellStyle name="Note 3 3 6 3 2" xfId="9868" xr:uid="{7124377E-36C7-4813-B8BE-DE898A2AEB0B}"/>
    <cellStyle name="Note 3 3 7" xfId="2733" xr:uid="{9A28CA5D-F6BF-4E76-8C49-373A4DE4FDF1}"/>
    <cellStyle name="Note 3 3 7 2" xfId="6027" xr:uid="{B5DC07A1-2A87-44A8-BE99-6105BF122B01}"/>
    <cellStyle name="Note 3 3 7 2 2" xfId="11565" xr:uid="{25442563-4F0C-4240-A3FE-832E166C2B26}"/>
    <cellStyle name="Note 3 3 8" xfId="4318" xr:uid="{249A32E9-580B-4EBA-BA5D-A48F8FD2F92F}"/>
    <cellStyle name="Note 3 3 8 2" xfId="9858" xr:uid="{1D824FA8-9507-4347-ADE7-311B00281FA3}"/>
    <cellStyle name="Note 3 4" xfId="2734" xr:uid="{E46CCCB6-3624-4C98-8814-35BA6D4E4590}"/>
    <cellStyle name="Note 3 4 2" xfId="2735" xr:uid="{5A58F13E-8DAD-4243-8ECA-ECFA9938E3C4}"/>
    <cellStyle name="Note 3 4 2 2" xfId="2736" xr:uid="{08A6625F-3633-4ED3-8375-46BBD418E1BC}"/>
    <cellStyle name="Note 3 4 2 2 2" xfId="2737" xr:uid="{097B89B7-2274-4EA3-AD0B-F0370F7243C7}"/>
    <cellStyle name="Note 3 4 2 2 2 2" xfId="6040" xr:uid="{2854AF75-F266-477D-A22D-5760ECA82C1D}"/>
    <cellStyle name="Note 3 4 2 2 2 2 2" xfId="11578" xr:uid="{042AAB3E-3477-4929-878C-554B7CAD39C4}"/>
    <cellStyle name="Note 3 4 2 2 3" xfId="4331" xr:uid="{0A1A69AD-13AE-469B-8CA5-CDD9803D9D5B}"/>
    <cellStyle name="Note 3 4 2 2 3 2" xfId="9871" xr:uid="{B124FDD0-50A8-4A4C-AFDA-44E028B2FED9}"/>
    <cellStyle name="Note 3 4 2 3" xfId="2738" xr:uid="{2D40339C-FFEB-493E-A949-FD89FBAE0BB9}"/>
    <cellStyle name="Note 3 4 2 3 2" xfId="2739" xr:uid="{11AFFD25-9570-4DF3-8E5C-307C20C0AC16}"/>
    <cellStyle name="Note 3 4 2 3 2 2" xfId="6041" xr:uid="{6B9FBC36-7A01-4D04-A3F6-F63449F474DD}"/>
    <cellStyle name="Note 3 4 2 3 2 2 2" xfId="11579" xr:uid="{A8F36BB4-0D1E-492A-94AC-7181AAB5A64E}"/>
    <cellStyle name="Note 3 4 2 3 3" xfId="4332" xr:uid="{A12D34A1-31EA-4D72-832A-9239AF380C15}"/>
    <cellStyle name="Note 3 4 2 3 3 2" xfId="9872" xr:uid="{9E024FD7-BC00-4512-8FFB-8A1EE27CC47D}"/>
    <cellStyle name="Note 3 4 2 4" xfId="2740" xr:uid="{3E8BA707-7501-4633-BDEC-3FCECA44CCCB}"/>
    <cellStyle name="Note 3 4 2 4 2" xfId="4815" xr:uid="{92582F5D-B052-4C5C-99D0-F484BCEC20B8}"/>
    <cellStyle name="Note 3 4 2 4 2 2" xfId="10354" xr:uid="{33BF6A43-DDEA-4FB8-8678-B684B9F7B237}"/>
    <cellStyle name="Note 3 4 2 5" xfId="2741" xr:uid="{9A5FFD6F-1EEB-4E18-8F9C-64C3990049D6}"/>
    <cellStyle name="Note 3 4 2 5 2" xfId="6039" xr:uid="{BA6BFEAD-9FF9-4B06-9DD5-E8D9D76C73FF}"/>
    <cellStyle name="Note 3 4 2 5 2 2" xfId="11577" xr:uid="{F5C25D98-FDB5-48D5-BD9C-77F5070B4A2E}"/>
    <cellStyle name="Note 3 4 2 6" xfId="4330" xr:uid="{CC68072A-9563-43CF-8EA6-F881FAB45721}"/>
    <cellStyle name="Note 3 4 2 6 2" xfId="9870" xr:uid="{4FBAE752-C703-4695-A9E0-38F5830533C7}"/>
    <cellStyle name="Note 3 4 3" xfId="2742" xr:uid="{1B7A792C-F2E3-415D-B305-B9CD9044183A}"/>
    <cellStyle name="Note 3 4 3 2" xfId="2743" xr:uid="{D14AF722-0B7E-4C95-A83F-8BAE3B8D97BA}"/>
    <cellStyle name="Note 3 4 3 2 2" xfId="4816" xr:uid="{C22E8590-FE3B-4388-A419-378B3BE0E436}"/>
    <cellStyle name="Note 3 4 3 2 2 2" xfId="10355" xr:uid="{9D25F824-0996-41BF-BBCE-AE15037B356E}"/>
    <cellStyle name="Note 3 4 3 3" xfId="2744" xr:uid="{3613221B-7A2E-4CAC-B3B3-588748295B20}"/>
    <cellStyle name="Note 3 4 3 3 2" xfId="6042" xr:uid="{8FD02C3D-8230-4794-8109-14069286BFD5}"/>
    <cellStyle name="Note 3 4 3 3 2 2" xfId="11580" xr:uid="{784F4C87-25CC-47AA-AB53-DECFF1494431}"/>
    <cellStyle name="Note 3 4 3 4" xfId="4333" xr:uid="{80B5C081-8767-4FD5-AA75-554A65D027BA}"/>
    <cellStyle name="Note 3 4 3 4 2" xfId="9873" xr:uid="{C99C2087-3E99-4FC7-97DD-D68182C8E43A}"/>
    <cellStyle name="Note 3 4 4" xfId="2745" xr:uid="{3DD2EE77-00ED-45C2-9021-2CBB99442647}"/>
    <cellStyle name="Note 3 4 4 2" xfId="2746" xr:uid="{E0D379CC-93AA-4DB4-8C45-5500DF091977}"/>
    <cellStyle name="Note 3 4 4 2 2" xfId="6043" xr:uid="{9315CB3D-705B-4367-A8D2-853BF6E2BBFD}"/>
    <cellStyle name="Note 3 4 4 2 2 2" xfId="11581" xr:uid="{AC274426-37C9-49E8-8946-35B70C09C0BF}"/>
    <cellStyle name="Note 3 4 4 3" xfId="4334" xr:uid="{DCFEBE3C-3EA1-4849-8F11-C0882A61FE57}"/>
    <cellStyle name="Note 3 4 4 3 2" xfId="9874" xr:uid="{695762FB-CA3A-453B-A9F2-A7A13481D951}"/>
    <cellStyle name="Note 3 4 5" xfId="2747" xr:uid="{2FE606B1-4E21-4F73-9190-B976DDDE10C0}"/>
    <cellStyle name="Note 3 4 5 2" xfId="2748" xr:uid="{B77EB118-1B0C-461E-A291-8AAE89CD346D}"/>
    <cellStyle name="Note 3 4 5 2 2" xfId="6044" xr:uid="{76BF3BAE-2F5D-4049-8212-0F85B55E1719}"/>
    <cellStyle name="Note 3 4 5 2 2 2" xfId="11582" xr:uid="{F1B48D2B-269E-44C0-9F59-9AD4A3313364}"/>
    <cellStyle name="Note 3 4 5 3" xfId="4335" xr:uid="{2B82CB1A-B5A2-4BAB-A161-3074EF5BEF8A}"/>
    <cellStyle name="Note 3 4 5 3 2" xfId="9875" xr:uid="{97B113B6-2BA0-41F8-8BF2-419CD27D2CAE}"/>
    <cellStyle name="Note 3 4 6" xfId="2749" xr:uid="{B3F01141-2490-4638-A23D-1DE642A56954}"/>
    <cellStyle name="Note 3 4 6 2" xfId="6038" xr:uid="{B1FE868B-1734-4E6B-9125-6FC60AE4B05F}"/>
    <cellStyle name="Note 3 4 6 2 2" xfId="11576" xr:uid="{716BF92B-0F45-4864-8BD0-3413AB094BC2}"/>
    <cellStyle name="Note 3 4 7" xfId="4329" xr:uid="{12D7D5BE-7699-429F-8017-C4BD15583C00}"/>
    <cellStyle name="Note 3 4 7 2" xfId="9869" xr:uid="{789F8E4B-BEA3-46FD-A615-8DC44B3EC1C5}"/>
    <cellStyle name="Note 3 5" xfId="2750" xr:uid="{382D0D6B-EC11-40F9-8503-916BE498558F}"/>
    <cellStyle name="Note 3 5 2" xfId="2751" xr:uid="{E3D478CD-68AB-4133-9275-4A1567915F4E}"/>
    <cellStyle name="Note 3 5 2 2" xfId="2752" xr:uid="{760102E8-E6CE-4E97-9965-291C37C42DFC}"/>
    <cellStyle name="Note 3 5 2 2 2" xfId="6046" xr:uid="{BCD53CFE-49A4-4960-8D69-1E8EC4D6EE42}"/>
    <cellStyle name="Note 3 5 2 2 2 2" xfId="11584" xr:uid="{54BA6754-BFBC-484D-AE4E-683C5F746FD8}"/>
    <cellStyle name="Note 3 5 2 3" xfId="4337" xr:uid="{64E2F61F-C166-437F-A2DA-AD187D48B9A2}"/>
    <cellStyle name="Note 3 5 2 3 2" xfId="9877" xr:uid="{6195AFF3-62AC-4D38-B015-F279BB8B0F08}"/>
    <cellStyle name="Note 3 5 3" xfId="2753" xr:uid="{9BAB82BE-B8E3-4601-B87E-AAD3C19EE04C}"/>
    <cellStyle name="Note 3 5 3 2" xfId="2754" xr:uid="{1EF7DACC-8CE1-4750-8DAB-208ABC627821}"/>
    <cellStyle name="Note 3 5 3 2 2" xfId="6047" xr:uid="{14842683-9AF4-4F63-B56D-577006FF9722}"/>
    <cellStyle name="Note 3 5 3 2 2 2" xfId="11585" xr:uid="{6784FE27-5BE4-4FD4-A5D6-EFF4DE6DA243}"/>
    <cellStyle name="Note 3 5 3 3" xfId="4338" xr:uid="{C977530D-5E11-478C-9CE2-1DD1234961CC}"/>
    <cellStyle name="Note 3 5 3 3 2" xfId="9878" xr:uid="{260C4691-12C8-49D3-A5BC-296A7BC09C51}"/>
    <cellStyle name="Note 3 5 4" xfId="2755" xr:uid="{8C9CF25B-06FA-47D0-BF36-EC4B227F3376}"/>
    <cellStyle name="Note 3 5 4 2" xfId="4817" xr:uid="{E54DE6C6-C920-45C5-8558-D197B29D1651}"/>
    <cellStyle name="Note 3 5 4 2 2" xfId="10356" xr:uid="{820CF639-3601-41FF-BD65-F74879AD7B42}"/>
    <cellStyle name="Note 3 5 5" xfId="2756" xr:uid="{DC3E701A-AFB5-4988-9840-00BED8E00FBB}"/>
    <cellStyle name="Note 3 5 5 2" xfId="6045" xr:uid="{C543D198-4E50-4FFA-8A40-E6484A4E5654}"/>
    <cellStyle name="Note 3 5 5 2 2" xfId="11583" xr:uid="{F2CCBFC0-FB9B-400C-AB51-4957B6F6C249}"/>
    <cellStyle name="Note 3 5 6" xfId="4336" xr:uid="{2C8C620C-95F3-4FEE-916C-99E2174CA07B}"/>
    <cellStyle name="Note 3 5 6 2" xfId="9876" xr:uid="{C0501E09-CFC2-47AA-B7A8-42DBE2FA2F14}"/>
    <cellStyle name="Note 3 6" xfId="2757" xr:uid="{99C5EFEE-172E-4A92-8858-B47553CBCCB4}"/>
    <cellStyle name="Note 3 6 2" xfId="2758" xr:uid="{136B6E75-3CF1-4257-BC40-4FC90F139EC6}"/>
    <cellStyle name="Note 3 6 2 2" xfId="4818" xr:uid="{951C4BE3-25B7-4675-98CE-2D184F621195}"/>
    <cellStyle name="Note 3 6 2 2 2" xfId="10357" xr:uid="{0FF676AB-0BED-4BBD-BB10-16F74EEFBB0D}"/>
    <cellStyle name="Note 3 6 3" xfId="2759" xr:uid="{9F40E694-32A4-495C-86BB-7B36F4A72A9A}"/>
    <cellStyle name="Note 3 6 3 2" xfId="6048" xr:uid="{7F4796E0-7AC2-48EE-9905-6ED3EDCD4476}"/>
    <cellStyle name="Note 3 6 3 2 2" xfId="11586" xr:uid="{69065005-9862-45A3-BAA7-256550EB84EE}"/>
    <cellStyle name="Note 3 6 4" xfId="4339" xr:uid="{3D0CA610-9F85-4A7E-B41F-557299743BD4}"/>
    <cellStyle name="Note 3 6 4 2" xfId="9879" xr:uid="{132DE280-6A36-4843-A5A5-975394D64B44}"/>
    <cellStyle name="Note 3 7" xfId="2760" xr:uid="{A720C1FA-9223-4131-BDBA-2D3A16FB950C}"/>
    <cellStyle name="Note 3 7 2" xfId="2761" xr:uid="{39ABF939-8A58-4A93-ADFE-77B42E40298E}"/>
    <cellStyle name="Note 3 7 2 2" xfId="6049" xr:uid="{A1322944-B2A8-45D5-92E5-5E23B000AF68}"/>
    <cellStyle name="Note 3 7 2 2 2" xfId="11587" xr:uid="{ED890831-F1B6-4C89-B6DB-7147EC07AB07}"/>
    <cellStyle name="Note 3 7 3" xfId="4340" xr:uid="{564FC121-4057-4174-B232-1993B88C9926}"/>
    <cellStyle name="Note 3 7 3 2" xfId="9880" xr:uid="{F18EB2A8-2E6A-46F7-ABA9-FE0BA7B60F91}"/>
    <cellStyle name="Note 3 8" xfId="2762" xr:uid="{48691A24-EEC6-423D-9764-83363D128481}"/>
    <cellStyle name="Note 3 8 2" xfId="2763" xr:uid="{9A28DE14-8ADB-457C-82AC-436985DEF0AB}"/>
    <cellStyle name="Note 3 8 2 2" xfId="6050" xr:uid="{DE115234-4A69-4A00-8AA2-1143DECB071E}"/>
    <cellStyle name="Note 3 8 2 2 2" xfId="11588" xr:uid="{30805DFD-7A37-40BA-B0FC-96819E17BC81}"/>
    <cellStyle name="Note 3 8 3" xfId="4341" xr:uid="{4C98B543-BC8A-4262-8A4A-BDEF49E342AD}"/>
    <cellStyle name="Note 3 8 3 2" xfId="9881" xr:uid="{D97E77BB-393F-47F5-BEBA-8AE8F5E170E6}"/>
    <cellStyle name="Note 3 9" xfId="2764" xr:uid="{23C64D24-DEC0-4D1B-97F6-2B916B56DB97}"/>
    <cellStyle name="Note 3 9 2" xfId="6012" xr:uid="{5691E8A6-3630-4573-AE59-7CC7BAE648CA}"/>
    <cellStyle name="Note 3 9 2 2" xfId="11550" xr:uid="{25C986BC-9801-40A9-B368-2F3EFDC59E3B}"/>
    <cellStyle name="Note 4" xfId="2765" xr:uid="{5ECE5BE8-115F-4AB4-B8FD-F10E2497A6DE}"/>
    <cellStyle name="Note 4 10" xfId="4342" xr:uid="{6E30DC45-CF5A-42DF-A972-9D75997F57FB}"/>
    <cellStyle name="Note 4 10 2" xfId="9882" xr:uid="{BBB6E25C-2A4D-47CB-B8C1-05BD95DCCB9E}"/>
    <cellStyle name="Note 4 2" xfId="2766" xr:uid="{299DC122-7F76-45CC-B787-FDB3CF688A2E}"/>
    <cellStyle name="Note 4 2 2" xfId="2767" xr:uid="{63ED5B52-E9B7-4B8A-88D4-4010705FB952}"/>
    <cellStyle name="Note 4 2 2 2" xfId="2768" xr:uid="{8D1F71CC-9FE7-41DE-AE5C-200FD5EA2C98}"/>
    <cellStyle name="Note 4 2 2 2 2" xfId="2769" xr:uid="{86449DCA-20D4-41D6-BD13-DB9FBAB5F58E}"/>
    <cellStyle name="Note 4 2 2 2 2 2" xfId="4819" xr:uid="{9924EAB9-89E4-49EA-B6D5-3D7FAF13A5E4}"/>
    <cellStyle name="Note 4 2 2 2 2 2 2" xfId="10358" xr:uid="{71D05612-CB16-441A-97B1-4BE214D681A1}"/>
    <cellStyle name="Note 4 2 2 2 3" xfId="2770" xr:uid="{18A08F8D-BC50-43C7-9857-E91DE4119CC0}"/>
    <cellStyle name="Note 4 2 2 2 3 2" xfId="6054" xr:uid="{77B80105-27A9-43A4-9037-18374ED453C2}"/>
    <cellStyle name="Note 4 2 2 2 3 2 2" xfId="11592" xr:uid="{15985425-4C36-4716-9D91-6D9CE0F1A445}"/>
    <cellStyle name="Note 4 2 2 2 4" xfId="4345" xr:uid="{0CB040FD-48BD-418A-AEB7-868E2DBC1DB2}"/>
    <cellStyle name="Note 4 2 2 2 4 2" xfId="9885" xr:uid="{B6F573CA-3113-4BC2-AEAA-2F1282806D2A}"/>
    <cellStyle name="Note 4 2 2 3" xfId="2771" xr:uid="{DF452D88-C643-4275-B18F-BFA3E46F78A4}"/>
    <cellStyle name="Note 4 2 2 3 2" xfId="2772" xr:uid="{12852E05-1AE2-446A-BCC9-FCBF349A52B1}"/>
    <cellStyle name="Note 4 2 2 3 2 2" xfId="6055" xr:uid="{A3D19E15-F41D-421C-8EB5-0E05B78616BF}"/>
    <cellStyle name="Note 4 2 2 3 2 2 2" xfId="11593" xr:uid="{8372CA96-F092-4940-A3F0-FD8215E75952}"/>
    <cellStyle name="Note 4 2 2 3 3" xfId="4346" xr:uid="{E6CC2815-BCF1-47C2-B629-E8A786DBEB19}"/>
    <cellStyle name="Note 4 2 2 3 3 2" xfId="9886" xr:uid="{A17A25C7-31B1-49A6-ACD9-AAAC9027DBAB}"/>
    <cellStyle name="Note 4 2 2 4" xfId="2773" xr:uid="{C1EE4876-1A10-4814-B135-FAA26FB8D71D}"/>
    <cellStyle name="Note 4 2 2 4 2" xfId="2774" xr:uid="{A25CB46F-CE03-40B3-B511-1D8DAC7895A7}"/>
    <cellStyle name="Note 4 2 2 4 2 2" xfId="6056" xr:uid="{A5BD6BEA-EF2D-4F54-BA41-6CE08B5A2DC4}"/>
    <cellStyle name="Note 4 2 2 4 2 2 2" xfId="11594" xr:uid="{AE0CF6DE-18B1-4CB3-954A-FB03CB82A20A}"/>
    <cellStyle name="Note 4 2 2 4 3" xfId="4347" xr:uid="{904A2057-AF94-4301-A59C-CFA2DDF9805C}"/>
    <cellStyle name="Note 4 2 2 4 3 2" xfId="9887" xr:uid="{D3CEE37D-7062-42A8-A6D6-E81143D65D8C}"/>
    <cellStyle name="Note 4 2 2 5" xfId="2775" xr:uid="{13A57A84-3DF4-4D37-AC23-DE2C0811DB9B}"/>
    <cellStyle name="Note 4 2 2 5 2" xfId="6053" xr:uid="{17591E04-8A0A-4213-AC37-6A478677867A}"/>
    <cellStyle name="Note 4 2 2 5 2 2" xfId="11591" xr:uid="{40C17FF6-0938-43E8-ADF7-E3480121E2C9}"/>
    <cellStyle name="Note 4 2 2 6" xfId="4344" xr:uid="{4C1C25B3-63D8-445D-BD97-34D748545F49}"/>
    <cellStyle name="Note 4 2 2 6 2" xfId="9884" xr:uid="{055954ED-650D-4CD6-8B37-BB99D7A81C40}"/>
    <cellStyle name="Note 4 2 3" xfId="2776" xr:uid="{E6D9D2C6-1E6C-4045-9FB5-140C6CDAAC56}"/>
    <cellStyle name="Note 4 2 3 2" xfId="2777" xr:uid="{8996FFA0-0F96-40F5-80DF-C8257341B011}"/>
    <cellStyle name="Note 4 2 3 2 2" xfId="2778" xr:uid="{9F500300-E736-4F3E-B213-5DBFE796EFCC}"/>
    <cellStyle name="Note 4 2 3 2 2 2" xfId="6058" xr:uid="{EC0F3C59-FAFB-4D1C-8957-9D34FD984ABA}"/>
    <cellStyle name="Note 4 2 3 2 2 2 2" xfId="11596" xr:uid="{3A9AB7F5-A2AC-4309-A518-2AA35D3FC152}"/>
    <cellStyle name="Note 4 2 3 2 3" xfId="4349" xr:uid="{632473D9-1974-4B9F-A34A-5915441EE890}"/>
    <cellStyle name="Note 4 2 3 2 3 2" xfId="9889" xr:uid="{36A6FCC7-ADE7-4C38-8BAD-D249045096DF}"/>
    <cellStyle name="Note 4 2 3 3" xfId="2779" xr:uid="{2D6BA0D3-75C2-48DC-9080-413B1D421C8E}"/>
    <cellStyle name="Note 4 2 3 3 2" xfId="2780" xr:uid="{01EAD5FF-2A4B-412C-B4AC-76CBE9657F28}"/>
    <cellStyle name="Note 4 2 3 3 2 2" xfId="6059" xr:uid="{F91EE1E4-1D8E-45F4-8977-DB4E036C7AC4}"/>
    <cellStyle name="Note 4 2 3 3 2 2 2" xfId="11597" xr:uid="{87F72BB7-CD99-4D65-B1CB-7BC5880AD79F}"/>
    <cellStyle name="Note 4 2 3 3 3" xfId="4350" xr:uid="{267B20E4-1365-4306-9DB0-58E617D03C76}"/>
    <cellStyle name="Note 4 2 3 3 3 2" xfId="9890" xr:uid="{6D3A27D7-18E3-42B3-900B-BE5FD7D316C6}"/>
    <cellStyle name="Note 4 2 3 4" xfId="2781" xr:uid="{7EED9A00-C2B2-4D2E-B4D2-1FA1E3E17576}"/>
    <cellStyle name="Note 4 2 3 4 2" xfId="4820" xr:uid="{A567002E-3661-4F31-AC83-16A5690A0F6F}"/>
    <cellStyle name="Note 4 2 3 4 2 2" xfId="10359" xr:uid="{13C71696-511E-48BA-82FD-96AE889B29BC}"/>
    <cellStyle name="Note 4 2 3 5" xfId="2782" xr:uid="{FD77765C-494E-4524-A63A-C23C492EB91E}"/>
    <cellStyle name="Note 4 2 3 5 2" xfId="6057" xr:uid="{70640584-3A84-4224-B35D-50706F97421F}"/>
    <cellStyle name="Note 4 2 3 5 2 2" xfId="11595" xr:uid="{ABAD70A3-E78F-464A-9FBF-28392305FC16}"/>
    <cellStyle name="Note 4 2 3 6" xfId="4348" xr:uid="{EE28568D-31AC-41E9-8DE3-63DD34F0B9FF}"/>
    <cellStyle name="Note 4 2 3 6 2" xfId="9888" xr:uid="{D4EB9855-88D5-4F3E-B378-4873C9EE5ABE}"/>
    <cellStyle name="Note 4 2 4" xfId="2783" xr:uid="{FAEB887F-E240-4647-AE05-C6E3604F421E}"/>
    <cellStyle name="Note 4 2 4 2" xfId="2784" xr:uid="{1A00BFAD-7CD2-4703-89B2-674F6A796F43}"/>
    <cellStyle name="Note 4 2 4 2 2" xfId="4821" xr:uid="{1102D019-F40E-4ABE-9B6D-75B80EC7EBB8}"/>
    <cellStyle name="Note 4 2 4 2 2 2" xfId="10360" xr:uid="{6AE1C688-563A-401D-831E-CB18FE364645}"/>
    <cellStyle name="Note 4 2 4 3" xfId="2785" xr:uid="{54C7D0C9-18AE-4B48-80E5-53AA01B4B8D8}"/>
    <cellStyle name="Note 4 2 4 3 2" xfId="6060" xr:uid="{D136E0C7-8C79-4DF8-9159-848E5732D476}"/>
    <cellStyle name="Note 4 2 4 3 2 2" xfId="11598" xr:uid="{C221D314-273B-4414-8F09-9E7A408E1D45}"/>
    <cellStyle name="Note 4 2 4 4" xfId="4351" xr:uid="{09F844EB-75F3-4C5F-8BFC-7E042E98A9CD}"/>
    <cellStyle name="Note 4 2 4 4 2" xfId="9891" xr:uid="{655AE9C3-62FF-4BCD-80AA-7BA3B9EE4835}"/>
    <cellStyle name="Note 4 2 5" xfId="2786" xr:uid="{7D9746F6-20BB-495F-971C-62ACE41132E3}"/>
    <cellStyle name="Note 4 2 5 2" xfId="2787" xr:uid="{B9D1D70F-212F-46D5-8758-60432C7BCABA}"/>
    <cellStyle name="Note 4 2 5 2 2" xfId="6061" xr:uid="{AA88C224-F340-4774-B9D4-9B9011EC6554}"/>
    <cellStyle name="Note 4 2 5 2 2 2" xfId="11599" xr:uid="{9AFDDC72-0BEA-402A-B878-8C34C48510AC}"/>
    <cellStyle name="Note 4 2 5 3" xfId="4352" xr:uid="{A3E2552F-D07C-4DE7-8667-8BF91BF2CFCF}"/>
    <cellStyle name="Note 4 2 5 3 2" xfId="9892" xr:uid="{F0581EA7-F119-4B02-8BE0-A941700873A9}"/>
    <cellStyle name="Note 4 2 6" xfId="2788" xr:uid="{09455DCC-0400-40A6-A0AA-2AD2409E7E5D}"/>
    <cellStyle name="Note 4 2 6 2" xfId="2789" xr:uid="{7734731A-7C31-470F-BE25-6EB8C4B8960A}"/>
    <cellStyle name="Note 4 2 6 2 2" xfId="6062" xr:uid="{447087FC-D820-48DD-97DB-8A75C9B8D0D6}"/>
    <cellStyle name="Note 4 2 6 2 2 2" xfId="11600" xr:uid="{BF90804F-C7E4-404A-822F-7B474CEC777D}"/>
    <cellStyle name="Note 4 2 6 3" xfId="4353" xr:uid="{72F3DE4F-0D80-475E-B3A0-25463ED81C86}"/>
    <cellStyle name="Note 4 2 6 3 2" xfId="9893" xr:uid="{CD0993C0-2FB1-41FC-ABA2-BBDE6D350170}"/>
    <cellStyle name="Note 4 2 7" xfId="2790" xr:uid="{DA5ABD95-649B-4558-9423-E06E15C31C6C}"/>
    <cellStyle name="Note 4 2 7 2" xfId="6052" xr:uid="{0717F72D-C385-43F6-AA7B-C2EA294704CC}"/>
    <cellStyle name="Note 4 2 7 2 2" xfId="11590" xr:uid="{19D6E8AD-8F3F-441A-98F0-2A1644A34091}"/>
    <cellStyle name="Note 4 2 8" xfId="4343" xr:uid="{C733CA2E-7158-45A3-A040-B5A964FA3DD7}"/>
    <cellStyle name="Note 4 2 8 2" xfId="9883" xr:uid="{C2134F8E-68EB-4C9D-9A23-702F80AEE794}"/>
    <cellStyle name="Note 4 3" xfId="2791" xr:uid="{86973769-3BAB-4FC3-B254-9FD1BFE68D0B}"/>
    <cellStyle name="Note 4 3 2" xfId="2792" xr:uid="{F5B6C9F5-10BB-4062-B40C-DBB2ACDF4391}"/>
    <cellStyle name="Note 4 3 2 2" xfId="2793" xr:uid="{A9090390-F131-438A-9032-45B6671BD74F}"/>
    <cellStyle name="Note 4 3 2 2 2" xfId="2794" xr:uid="{955FBE8B-2328-4649-A598-4D4876EBBCE0}"/>
    <cellStyle name="Note 4 3 2 2 2 2" xfId="4822" xr:uid="{BF71E184-3814-42A7-A9FE-A73FE43BDD91}"/>
    <cellStyle name="Note 4 3 2 2 2 2 2" xfId="10361" xr:uid="{F71ABCAC-E441-446A-9BE2-9ECD7CD5B358}"/>
    <cellStyle name="Note 4 3 2 2 3" xfId="2795" xr:uid="{740F4967-1CC2-4D28-915D-45AF91C1D919}"/>
    <cellStyle name="Note 4 3 2 2 3 2" xfId="6065" xr:uid="{8A3C0403-FAA4-48E6-81F5-0C4721FB1CE5}"/>
    <cellStyle name="Note 4 3 2 2 3 2 2" xfId="11603" xr:uid="{647CE01E-1966-498A-9998-24AC8E0BA9D1}"/>
    <cellStyle name="Note 4 3 2 2 4" xfId="4356" xr:uid="{E433B2F0-8624-412C-AF31-A85473EBCB44}"/>
    <cellStyle name="Note 4 3 2 2 4 2" xfId="9896" xr:uid="{65BCD5D5-156E-4269-8181-FE91C7CBD289}"/>
    <cellStyle name="Note 4 3 2 3" xfId="2796" xr:uid="{1CDA7B2F-DD99-4AEA-9EEF-8964AF1A5F8E}"/>
    <cellStyle name="Note 4 3 2 3 2" xfId="2797" xr:uid="{DCB48C98-B261-495E-AA09-3827DFBD0E73}"/>
    <cellStyle name="Note 4 3 2 3 2 2" xfId="6066" xr:uid="{6538D768-C748-4351-A675-3524881710F1}"/>
    <cellStyle name="Note 4 3 2 3 2 2 2" xfId="11604" xr:uid="{6FBF8A9C-F803-449E-A487-13113B6EB116}"/>
    <cellStyle name="Note 4 3 2 3 3" xfId="4357" xr:uid="{801D23BC-17F8-4C94-AE36-97DD208CB2C2}"/>
    <cellStyle name="Note 4 3 2 3 3 2" xfId="9897" xr:uid="{400F01DA-0F0C-4579-90F5-93DE2D046943}"/>
    <cellStyle name="Note 4 3 2 4" xfId="2798" xr:uid="{EDC87353-303E-4076-A77D-AF8771C55A59}"/>
    <cellStyle name="Note 4 3 2 4 2" xfId="2799" xr:uid="{C9AE4ED5-7408-46AA-A225-6A3A1250115E}"/>
    <cellStyle name="Note 4 3 2 4 2 2" xfId="6067" xr:uid="{00928382-578D-45A7-A16C-42D1A40354CC}"/>
    <cellStyle name="Note 4 3 2 4 2 2 2" xfId="11605" xr:uid="{7CE8B173-F79F-49B7-9E5F-A6C64FA81DDA}"/>
    <cellStyle name="Note 4 3 2 4 3" xfId="4358" xr:uid="{EFA5C358-F9B4-4301-8A13-31EF6688D2E1}"/>
    <cellStyle name="Note 4 3 2 4 3 2" xfId="9898" xr:uid="{2285BB4B-0BD5-4B8C-B901-D1CAEEE6C23B}"/>
    <cellStyle name="Note 4 3 2 5" xfId="2800" xr:uid="{6FCD6812-2140-4AC7-88B1-6095B24EE380}"/>
    <cellStyle name="Note 4 3 2 5 2" xfId="6064" xr:uid="{4975A36B-2E47-49DE-A86B-40F5E021CA7C}"/>
    <cellStyle name="Note 4 3 2 5 2 2" xfId="11602" xr:uid="{A959C194-D8C8-481F-94BC-7F2CC1A89436}"/>
    <cellStyle name="Note 4 3 2 6" xfId="4355" xr:uid="{4498EAE1-B4E6-4A1E-AF86-39DDB2160902}"/>
    <cellStyle name="Note 4 3 2 6 2" xfId="9895" xr:uid="{26178B61-C4E5-42AC-945D-11BAA51FFDC2}"/>
    <cellStyle name="Note 4 3 3" xfId="2801" xr:uid="{7A43ED77-32BC-4899-BBCF-581A12BC3D09}"/>
    <cellStyle name="Note 4 3 3 2" xfId="2802" xr:uid="{77943DB5-F236-491E-A355-65DD8DCED9E0}"/>
    <cellStyle name="Note 4 3 3 2 2" xfId="2803" xr:uid="{9BFA539D-E7AA-4AB7-A7E5-035CCADC31F1}"/>
    <cellStyle name="Note 4 3 3 2 2 2" xfId="6069" xr:uid="{69022F9E-F948-48A1-9D06-D9E659E486F6}"/>
    <cellStyle name="Note 4 3 3 2 2 2 2" xfId="11607" xr:uid="{39067219-7B0E-40ED-8DDC-2F092C20DAC6}"/>
    <cellStyle name="Note 4 3 3 2 3" xfId="4360" xr:uid="{F1FEDE86-45D9-49EA-965E-6DF5D76BCCE6}"/>
    <cellStyle name="Note 4 3 3 2 3 2" xfId="9900" xr:uid="{D990BE7D-2DF7-4DF4-95B7-6F10C04F1B9C}"/>
    <cellStyle name="Note 4 3 3 3" xfId="2804" xr:uid="{FC37711A-DDF0-4126-8C33-7285DE5E75C3}"/>
    <cellStyle name="Note 4 3 3 3 2" xfId="2805" xr:uid="{A7D33E34-1744-4FC0-8FC0-66E1B1D3A442}"/>
    <cellStyle name="Note 4 3 3 3 2 2" xfId="6070" xr:uid="{47C23E13-4F86-4D1B-820C-610B53245180}"/>
    <cellStyle name="Note 4 3 3 3 2 2 2" xfId="11608" xr:uid="{4B0DCE0D-6A3C-40A5-A3B7-D4A2963BD362}"/>
    <cellStyle name="Note 4 3 3 3 3" xfId="4361" xr:uid="{F6305E6F-91D1-4B51-9A11-A9F6E8FAC480}"/>
    <cellStyle name="Note 4 3 3 3 3 2" xfId="9901" xr:uid="{A201F0F1-711C-4173-8DAF-EF89561A9A6E}"/>
    <cellStyle name="Note 4 3 3 4" xfId="2806" xr:uid="{C2B79AE7-3093-41D7-9FE4-2C7EB7948943}"/>
    <cellStyle name="Note 4 3 3 4 2" xfId="4823" xr:uid="{33C9747F-CE08-4920-B0FE-E2EFB4F487CE}"/>
    <cellStyle name="Note 4 3 3 4 2 2" xfId="10362" xr:uid="{2E4D1351-2E2A-4619-9054-B9A9AE8A3572}"/>
    <cellStyle name="Note 4 3 3 5" xfId="2807" xr:uid="{1FEF4E77-4B34-455A-835E-19AE44137966}"/>
    <cellStyle name="Note 4 3 3 5 2" xfId="6068" xr:uid="{C95AEFD9-B3C9-4841-922A-1E395647DF85}"/>
    <cellStyle name="Note 4 3 3 5 2 2" xfId="11606" xr:uid="{2DA0F87F-4B26-49B9-A69A-5100D9B128BD}"/>
    <cellStyle name="Note 4 3 3 6" xfId="4359" xr:uid="{41D1B179-AC43-4291-94E2-84F3544FD262}"/>
    <cellStyle name="Note 4 3 3 6 2" xfId="9899" xr:uid="{0E604779-8739-42AE-A193-9B8C5110404E}"/>
    <cellStyle name="Note 4 3 4" xfId="2808" xr:uid="{FC734887-10E5-4E70-A06C-122819A2221F}"/>
    <cellStyle name="Note 4 3 4 2" xfId="2809" xr:uid="{A4ECC10F-23EE-40EF-81C0-B75474FE2A50}"/>
    <cellStyle name="Note 4 3 4 2 2" xfId="4824" xr:uid="{885DD10F-EC63-4BA9-AB1E-93E79A796BE2}"/>
    <cellStyle name="Note 4 3 4 2 2 2" xfId="10363" xr:uid="{83733F85-B9D5-49DD-B3EB-6ADB0A5231FF}"/>
    <cellStyle name="Note 4 3 4 3" xfId="2810" xr:uid="{C5627354-76F5-4901-A8B3-93E39F282C39}"/>
    <cellStyle name="Note 4 3 4 3 2" xfId="6071" xr:uid="{954CC50F-54BD-4ED2-9249-A01C2096DD2F}"/>
    <cellStyle name="Note 4 3 4 3 2 2" xfId="11609" xr:uid="{335E61B7-FA6F-4A4C-A871-F80A1C9630EB}"/>
    <cellStyle name="Note 4 3 4 4" xfId="4362" xr:uid="{D877529D-17DA-4F44-B38B-C0BF8506F53D}"/>
    <cellStyle name="Note 4 3 4 4 2" xfId="9902" xr:uid="{5117A29A-589C-4467-934C-A1EC14D7466C}"/>
    <cellStyle name="Note 4 3 5" xfId="2811" xr:uid="{93F620CB-FD90-44DA-8577-35520FD37F7A}"/>
    <cellStyle name="Note 4 3 5 2" xfId="2812" xr:uid="{CF3EFC9C-C99D-48CB-8488-C4E4D5E0DFDD}"/>
    <cellStyle name="Note 4 3 5 2 2" xfId="6072" xr:uid="{17E12C92-D623-4AC6-948F-9545984C79CF}"/>
    <cellStyle name="Note 4 3 5 2 2 2" xfId="11610" xr:uid="{5B24F367-6096-448F-BF6E-85D5A9D9F390}"/>
    <cellStyle name="Note 4 3 5 3" xfId="4363" xr:uid="{B2914FA6-F2A0-4824-9DCE-7C6E71D3BCC7}"/>
    <cellStyle name="Note 4 3 5 3 2" xfId="9903" xr:uid="{F29D8A00-2562-4144-B708-324978338F1A}"/>
    <cellStyle name="Note 4 3 6" xfId="2813" xr:uid="{5652150E-4F02-4380-B4DC-072F5D6D717F}"/>
    <cellStyle name="Note 4 3 6 2" xfId="2814" xr:uid="{EE669530-0BB1-4747-BFDD-364DA57A08F0}"/>
    <cellStyle name="Note 4 3 6 2 2" xfId="6073" xr:uid="{A847D92F-0F2D-456C-86BA-EE06015EF5A8}"/>
    <cellStyle name="Note 4 3 6 2 2 2" xfId="11611" xr:uid="{E95CF2B2-30F6-415A-AB4B-42378C5A869E}"/>
    <cellStyle name="Note 4 3 6 3" xfId="4364" xr:uid="{2FB79ACF-56DE-4AD7-BAE2-8548E67C4A57}"/>
    <cellStyle name="Note 4 3 6 3 2" xfId="9904" xr:uid="{8A6B4D05-5E8C-4EB6-832C-B24E81884474}"/>
    <cellStyle name="Note 4 3 7" xfId="2815" xr:uid="{6982F27C-529B-410C-BCA8-14CC4FF24843}"/>
    <cellStyle name="Note 4 3 7 2" xfId="6063" xr:uid="{48346E11-BF5D-41A0-AB10-F4D20EC5479E}"/>
    <cellStyle name="Note 4 3 7 2 2" xfId="11601" xr:uid="{4B7F1BE9-5970-4110-B02C-29516C291962}"/>
    <cellStyle name="Note 4 3 8" xfId="4354" xr:uid="{A7D1BBBF-2C10-420E-B254-E3689DE7C82A}"/>
    <cellStyle name="Note 4 3 8 2" xfId="9894" xr:uid="{7655DC7E-5DDE-4828-AAF3-EDB0B3D14925}"/>
    <cellStyle name="Note 4 4" xfId="2816" xr:uid="{F3E95DAD-5889-4465-8D56-A9A602549FF1}"/>
    <cellStyle name="Note 4 4 2" xfId="2817" xr:uid="{0CAE2329-3B24-48C6-8CD7-37A20D46EA94}"/>
    <cellStyle name="Note 4 4 2 2" xfId="2818" xr:uid="{585D5861-57CC-494B-A616-6B1028B15A05}"/>
    <cellStyle name="Note 4 4 2 2 2" xfId="2819" xr:uid="{DE6D4622-26A5-4379-A018-F3FF10EAB1DD}"/>
    <cellStyle name="Note 4 4 2 2 2 2" xfId="6076" xr:uid="{E7AD7B45-D13A-4882-B3F0-91E177D25690}"/>
    <cellStyle name="Note 4 4 2 2 2 2 2" xfId="11614" xr:uid="{E7EE0CF8-C482-45F0-A7B0-86B9B49CD135}"/>
    <cellStyle name="Note 4 4 2 2 3" xfId="4367" xr:uid="{0E5DFE21-4B70-4037-ACAE-9FD737669941}"/>
    <cellStyle name="Note 4 4 2 2 3 2" xfId="9907" xr:uid="{E4C1B7A0-534B-4CA6-9559-BC92D099FA01}"/>
    <cellStyle name="Note 4 4 2 3" xfId="2820" xr:uid="{45413FF8-D010-44E4-9A0F-426527B57BE6}"/>
    <cellStyle name="Note 4 4 2 3 2" xfId="2821" xr:uid="{3E16376F-517C-48AB-A2FF-744AC52E1A83}"/>
    <cellStyle name="Note 4 4 2 3 2 2" xfId="6077" xr:uid="{6EF68A2B-AB1B-4CC7-9644-0446A1C9DAF2}"/>
    <cellStyle name="Note 4 4 2 3 2 2 2" xfId="11615" xr:uid="{AF026586-0B8F-44FC-A9CB-D62C2FD31076}"/>
    <cellStyle name="Note 4 4 2 3 3" xfId="4368" xr:uid="{F4950DB2-43B9-47E9-BA96-035BCC749106}"/>
    <cellStyle name="Note 4 4 2 3 3 2" xfId="9908" xr:uid="{F52E43EB-C639-4A09-90DC-5D8C1EE35573}"/>
    <cellStyle name="Note 4 4 2 4" xfId="2822" xr:uid="{1333CC38-A65D-4F56-A328-14567F557F8B}"/>
    <cellStyle name="Note 4 4 2 4 2" xfId="4825" xr:uid="{EF972E29-D9DB-4C45-9A27-17476D4DC04E}"/>
    <cellStyle name="Note 4 4 2 4 2 2" xfId="10364" xr:uid="{8F247915-44B5-449F-9BE4-333E721BDD56}"/>
    <cellStyle name="Note 4 4 2 5" xfId="2823" xr:uid="{4A7D79B1-9112-4F2F-AE47-7EC5581E7132}"/>
    <cellStyle name="Note 4 4 2 5 2" xfId="6075" xr:uid="{CE60D38E-7E3D-4C2B-9FF0-B0E86B479018}"/>
    <cellStyle name="Note 4 4 2 5 2 2" xfId="11613" xr:uid="{365D41D9-E55F-42E4-9213-0687A5D211E0}"/>
    <cellStyle name="Note 4 4 2 6" xfId="4366" xr:uid="{5928F4B4-7018-4A45-8209-5BE68948A69F}"/>
    <cellStyle name="Note 4 4 2 6 2" xfId="9906" xr:uid="{D3FF3A56-CDAB-4612-9907-825BE9FBD971}"/>
    <cellStyle name="Note 4 4 3" xfId="2824" xr:uid="{C18EFDC4-7950-497E-8158-55910AF5D81D}"/>
    <cellStyle name="Note 4 4 3 2" xfId="2825" xr:uid="{FCF4349C-CD58-45DD-A22D-865FCA3F6E5C}"/>
    <cellStyle name="Note 4 4 3 2 2" xfId="4826" xr:uid="{54D353A1-5174-45A3-A7C6-AEAB061BAFFA}"/>
    <cellStyle name="Note 4 4 3 2 2 2" xfId="10365" xr:uid="{79FB1726-F23C-49C7-AA4C-7E01B1777D42}"/>
    <cellStyle name="Note 4 4 3 3" xfId="2826" xr:uid="{2B9743B9-594B-45A3-99DA-A06B49FCA6CB}"/>
    <cellStyle name="Note 4 4 3 3 2" xfId="6078" xr:uid="{FC69421A-E3C3-4E7C-BE7E-2BD215084648}"/>
    <cellStyle name="Note 4 4 3 3 2 2" xfId="11616" xr:uid="{997E8A83-C9D5-487B-A375-76918D896B21}"/>
    <cellStyle name="Note 4 4 3 4" xfId="4369" xr:uid="{D21DDEF0-1847-49AA-BC05-74F50D08541E}"/>
    <cellStyle name="Note 4 4 3 4 2" xfId="9909" xr:uid="{F2235F76-E8EF-4047-9D15-7490C679D999}"/>
    <cellStyle name="Note 4 4 4" xfId="2827" xr:uid="{CE0919F2-AE41-45FC-9919-5A03CD7AE7F1}"/>
    <cellStyle name="Note 4 4 4 2" xfId="2828" xr:uid="{F8524E73-A24E-4732-9B2C-490531C71744}"/>
    <cellStyle name="Note 4 4 4 2 2" xfId="6079" xr:uid="{A6A672AC-5078-44DC-992B-EE7A8BBDE437}"/>
    <cellStyle name="Note 4 4 4 2 2 2" xfId="11617" xr:uid="{FD9E01C3-B5AE-46E3-AF9E-5F2EB52E8AD4}"/>
    <cellStyle name="Note 4 4 4 3" xfId="4370" xr:uid="{4686CB42-63A7-4339-9060-262F3F0DFEE6}"/>
    <cellStyle name="Note 4 4 4 3 2" xfId="9910" xr:uid="{1B068C42-35C6-4AFB-A467-BCF707B7619E}"/>
    <cellStyle name="Note 4 4 5" xfId="2829" xr:uid="{EAD52719-95F2-4A4F-88E0-E866CD1FCD24}"/>
    <cellStyle name="Note 4 4 5 2" xfId="2830" xr:uid="{3C018D54-E6F1-491A-A1C3-F21F1528BB7E}"/>
    <cellStyle name="Note 4 4 5 2 2" xfId="6080" xr:uid="{54D60797-FDAE-44FE-8E4C-C90E2A5198C2}"/>
    <cellStyle name="Note 4 4 5 2 2 2" xfId="11618" xr:uid="{54AC3B71-197E-4125-88DF-7329C0C775A4}"/>
    <cellStyle name="Note 4 4 5 3" xfId="4371" xr:uid="{0430EB59-25F1-41F7-BC63-3122419202CA}"/>
    <cellStyle name="Note 4 4 5 3 2" xfId="9911" xr:uid="{61EB65E1-9224-4F46-BB62-9B6B1FBBFD14}"/>
    <cellStyle name="Note 4 4 6" xfId="2831" xr:uid="{E612A2D0-33F4-49F2-A81A-3A18189A73C9}"/>
    <cellStyle name="Note 4 4 6 2" xfId="6074" xr:uid="{3452BE4F-FBD3-477F-9CBA-7C5FDB71103E}"/>
    <cellStyle name="Note 4 4 6 2 2" xfId="11612" xr:uid="{052CBFCC-8E70-47C3-A6C7-06091BA088B6}"/>
    <cellStyle name="Note 4 4 7" xfId="4365" xr:uid="{F04B1E79-BF35-45FA-9139-7782197A833D}"/>
    <cellStyle name="Note 4 4 7 2" xfId="9905" xr:uid="{D1B39CEF-6F8B-4196-BF64-3CE74A26A34C}"/>
    <cellStyle name="Note 4 5" xfId="2832" xr:uid="{755FAC52-AE3B-4C82-B8DB-6EC85ED0A2A6}"/>
    <cellStyle name="Note 4 5 2" xfId="2833" xr:uid="{7BA903DE-AB48-479D-BB57-A5B65B3E0580}"/>
    <cellStyle name="Note 4 5 2 2" xfId="2834" xr:uid="{AE9C4321-85C0-4683-B701-973A413335A2}"/>
    <cellStyle name="Note 4 5 2 2 2" xfId="6082" xr:uid="{302FEBFC-7E11-47DD-91D2-416E2AC33E40}"/>
    <cellStyle name="Note 4 5 2 2 2 2" xfId="11620" xr:uid="{504F17AF-1C50-4EF5-9D5F-4954699E543C}"/>
    <cellStyle name="Note 4 5 2 3" xfId="4373" xr:uid="{10C33253-5078-4834-B3A2-FBDBF7CC19AD}"/>
    <cellStyle name="Note 4 5 2 3 2" xfId="9913" xr:uid="{640210D2-8AB6-473D-AD0D-DC172A6AC88B}"/>
    <cellStyle name="Note 4 5 3" xfId="2835" xr:uid="{594A7E7C-3E94-4C5C-BC81-992D3DA5B9D3}"/>
    <cellStyle name="Note 4 5 3 2" xfId="2836" xr:uid="{C33E8123-1B5F-45F8-817B-844B5C5BBB3E}"/>
    <cellStyle name="Note 4 5 3 2 2" xfId="6083" xr:uid="{364834C4-0698-4C71-98F3-C6B125E39C38}"/>
    <cellStyle name="Note 4 5 3 2 2 2" xfId="11621" xr:uid="{6EC1A09E-B9A4-41F9-9D9B-F09AC6C0F815}"/>
    <cellStyle name="Note 4 5 3 3" xfId="4374" xr:uid="{5A58154F-1B1B-47DB-8404-FBEF9A85D086}"/>
    <cellStyle name="Note 4 5 3 3 2" xfId="9914" xr:uid="{C8195E00-D8D1-47B5-A4EA-4B84C12C82F5}"/>
    <cellStyle name="Note 4 5 4" xfId="2837" xr:uid="{7950B92F-FB32-4A32-AE3A-92658BCE1E83}"/>
    <cellStyle name="Note 4 5 4 2" xfId="4827" xr:uid="{1F63429E-95E0-4895-B4F5-B184BCF17C9F}"/>
    <cellStyle name="Note 4 5 4 2 2" xfId="10366" xr:uid="{F8B0EBDB-9A43-4054-AE51-0FB70A93B34E}"/>
    <cellStyle name="Note 4 5 5" xfId="2838" xr:uid="{DC161C81-2C40-410C-8DA5-0636C3CD1566}"/>
    <cellStyle name="Note 4 5 5 2" xfId="6081" xr:uid="{9BDC9B0C-52F7-4AAE-8608-EEF68F89D910}"/>
    <cellStyle name="Note 4 5 5 2 2" xfId="11619" xr:uid="{6372783D-99CE-4A1F-BDFD-0AD20922DB29}"/>
    <cellStyle name="Note 4 5 6" xfId="4372" xr:uid="{1841F1A4-43BD-4058-9FB1-CBAFE2C7A2A0}"/>
    <cellStyle name="Note 4 5 6 2" xfId="9912" xr:uid="{EF05A202-E9C8-4277-BC8B-32E4B193A703}"/>
    <cellStyle name="Note 4 6" xfId="2839" xr:uid="{2BBFB137-1C7A-4204-A99B-3D194E845B70}"/>
    <cellStyle name="Note 4 6 2" xfId="2840" xr:uid="{2DA026D4-5C6A-469D-9EF6-DB945C6B272E}"/>
    <cellStyle name="Note 4 6 2 2" xfId="4828" xr:uid="{0B5F862F-F54E-4A6C-8EC6-797293278AE0}"/>
    <cellStyle name="Note 4 6 2 2 2" xfId="10367" xr:uid="{E858506D-E57D-4ED5-985C-7924145E17C2}"/>
    <cellStyle name="Note 4 6 3" xfId="2841" xr:uid="{1DC1A1FF-2971-41C6-8A11-FA2CFCD8A783}"/>
    <cellStyle name="Note 4 6 3 2" xfId="6084" xr:uid="{6D200482-116C-458A-A6C1-2450230FB438}"/>
    <cellStyle name="Note 4 6 3 2 2" xfId="11622" xr:uid="{065E2439-C374-49D9-8AAC-9E8989DA543B}"/>
    <cellStyle name="Note 4 6 4" xfId="4375" xr:uid="{B9309AC2-9880-4DFC-90D2-6131BE724B26}"/>
    <cellStyle name="Note 4 6 4 2" xfId="9915" xr:uid="{A4F302DC-2D3A-47C9-9A55-A486ACD3F8A8}"/>
    <cellStyle name="Note 4 7" xfId="2842" xr:uid="{E9E18892-26A1-4E05-97B2-2E89E0E865FA}"/>
    <cellStyle name="Note 4 7 2" xfId="2843" xr:uid="{51D24B01-F438-4F3C-B616-E46F28B36491}"/>
    <cellStyle name="Note 4 7 2 2" xfId="6085" xr:uid="{E5F11F4E-5685-47FC-BAD3-E47867BACC6A}"/>
    <cellStyle name="Note 4 7 2 2 2" xfId="11623" xr:uid="{EE1AFEC5-B4AB-459E-9C52-20C19106922A}"/>
    <cellStyle name="Note 4 7 3" xfId="4376" xr:uid="{125DF6D5-C9D6-498F-80FA-B61D790698CD}"/>
    <cellStyle name="Note 4 7 3 2" xfId="9916" xr:uid="{E350FED3-B804-4BEB-8464-D910A2286746}"/>
    <cellStyle name="Note 4 8" xfId="2844" xr:uid="{D21B5148-B73F-4BAC-A168-E09AD8F3315D}"/>
    <cellStyle name="Note 4 8 2" xfId="2845" xr:uid="{5A7B23FC-8825-4DAE-AEE9-FBF8D61F3546}"/>
    <cellStyle name="Note 4 8 2 2" xfId="6086" xr:uid="{0789773C-BC58-4C13-90B3-EDCA28D5C062}"/>
    <cellStyle name="Note 4 8 2 2 2" xfId="11624" xr:uid="{E006431F-1B9E-41D9-9E0A-A229AA0B2361}"/>
    <cellStyle name="Note 4 8 3" xfId="4377" xr:uid="{4D3BB1FD-B9E7-42EC-96C0-0D12A2D6684A}"/>
    <cellStyle name="Note 4 8 3 2" xfId="9917" xr:uid="{10FC2033-0792-4367-8003-81B740A1A4A2}"/>
    <cellStyle name="Note 4 9" xfId="2846" xr:uid="{E3310D83-09D0-4056-8C90-1C6E1D04DBA8}"/>
    <cellStyle name="Note 4 9 2" xfId="6051" xr:uid="{425833BD-A00F-4970-8818-9135B77534E1}"/>
    <cellStyle name="Note 4 9 2 2" xfId="11589" xr:uid="{0F03847B-C5D9-4CD3-8548-88091560ED53}"/>
    <cellStyle name="Note 5" xfId="2847" xr:uid="{5CE2802F-24BB-48AB-B52B-592DEA42E1D4}"/>
    <cellStyle name="Note 5 10" xfId="4378" xr:uid="{54311764-3D49-49B5-97AB-86A30EDCAD61}"/>
    <cellStyle name="Note 5 10 2" xfId="9918" xr:uid="{4679AE1A-7891-48F3-AFF0-16ED4159E670}"/>
    <cellStyle name="Note 5 2" xfId="2848" xr:uid="{5C7BDA43-3C82-4960-A4C1-66ECFF5D3F99}"/>
    <cellStyle name="Note 5 2 2" xfId="2849" xr:uid="{983F976A-96A6-4AFA-959D-17844C487A69}"/>
    <cellStyle name="Note 5 2 2 2" xfId="2850" xr:uid="{5E4268CD-C9E7-4DA3-90B2-32F11B367CEE}"/>
    <cellStyle name="Note 5 2 2 2 2" xfId="2851" xr:uid="{1BE88D7F-8217-4FD8-9DA7-65F90C5B46A1}"/>
    <cellStyle name="Note 5 2 2 2 2 2" xfId="4829" xr:uid="{60DAC1B7-767C-4D92-94F2-F05417C14072}"/>
    <cellStyle name="Note 5 2 2 2 2 2 2" xfId="10368" xr:uid="{50A49CDD-C23C-42DC-AB72-BC6D1423EE4E}"/>
    <cellStyle name="Note 5 2 2 2 3" xfId="2852" xr:uid="{86DFC049-752C-4B33-AEF3-192BBFE5CB83}"/>
    <cellStyle name="Note 5 2 2 2 3 2" xfId="6090" xr:uid="{B926D075-0ACC-48AC-941D-1711C6FD6B97}"/>
    <cellStyle name="Note 5 2 2 2 3 2 2" xfId="11628" xr:uid="{D4F6859E-BA8D-46DA-8018-790E1250A0B5}"/>
    <cellStyle name="Note 5 2 2 2 4" xfId="4381" xr:uid="{3D249190-EAE8-40AC-B749-F42FBE06BB65}"/>
    <cellStyle name="Note 5 2 2 2 4 2" xfId="9921" xr:uid="{B6D50299-F4FB-454A-8D49-E62FF5E8D6A7}"/>
    <cellStyle name="Note 5 2 2 3" xfId="2853" xr:uid="{CD0D2CD1-82A4-46FD-B5A6-EC72EEE27B78}"/>
    <cellStyle name="Note 5 2 2 3 2" xfId="2854" xr:uid="{D7E774EF-5242-47E8-AB59-9A23F3D5793D}"/>
    <cellStyle name="Note 5 2 2 3 2 2" xfId="6091" xr:uid="{85FE397B-D90E-4C37-8386-ECBA67721D26}"/>
    <cellStyle name="Note 5 2 2 3 2 2 2" xfId="11629" xr:uid="{5DFCC96A-C4B1-4882-B374-A024BD6D93ED}"/>
    <cellStyle name="Note 5 2 2 3 3" xfId="4382" xr:uid="{59038BF7-231C-4062-A98E-6A27251EBBF8}"/>
    <cellStyle name="Note 5 2 2 3 3 2" xfId="9922" xr:uid="{3F3E968E-0AC2-40ED-ACD2-E9AF2BA48276}"/>
    <cellStyle name="Note 5 2 2 4" xfId="2855" xr:uid="{184CD586-56E2-4006-BCD5-711F29B4EBBE}"/>
    <cellStyle name="Note 5 2 2 4 2" xfId="2856" xr:uid="{02A47177-194C-40D7-9355-31A26850BF6C}"/>
    <cellStyle name="Note 5 2 2 4 2 2" xfId="6092" xr:uid="{C9438F60-4B6A-455A-8738-4337DD7BC3A8}"/>
    <cellStyle name="Note 5 2 2 4 2 2 2" xfId="11630" xr:uid="{8D7D25C8-90CD-49AF-8046-58CEBC179DA0}"/>
    <cellStyle name="Note 5 2 2 4 3" xfId="4383" xr:uid="{4F8C154D-D86A-49DD-B2AA-E3E79D08AD6A}"/>
    <cellStyle name="Note 5 2 2 4 3 2" xfId="9923" xr:uid="{5299C602-946F-402D-90D8-0D0E20EC5A33}"/>
    <cellStyle name="Note 5 2 2 5" xfId="2857" xr:uid="{8F35358F-A3EE-4E60-971C-AFDACC5DCA16}"/>
    <cellStyle name="Note 5 2 2 5 2" xfId="6089" xr:uid="{64FE3035-4AA0-440A-AD72-E4B86D58A19B}"/>
    <cellStyle name="Note 5 2 2 5 2 2" xfId="11627" xr:uid="{1217DB7B-BE19-4458-908C-68966A530E63}"/>
    <cellStyle name="Note 5 2 2 6" xfId="4380" xr:uid="{26ABFE40-D757-434D-834D-7AB4CE2411A4}"/>
    <cellStyle name="Note 5 2 2 6 2" xfId="9920" xr:uid="{2EBC1243-E2FE-4A6F-BC63-153C74653A40}"/>
    <cellStyle name="Note 5 2 3" xfId="2858" xr:uid="{44A5DBF7-A002-4729-9D72-B68E702BCD12}"/>
    <cellStyle name="Note 5 2 3 2" xfId="2859" xr:uid="{5E90B027-3899-400B-A88C-9F833739574A}"/>
    <cellStyle name="Note 5 2 3 2 2" xfId="2860" xr:uid="{18815C9F-E5C3-4BD0-A6E0-2090992A3D41}"/>
    <cellStyle name="Note 5 2 3 2 2 2" xfId="6094" xr:uid="{1F7691C4-BCE7-47B2-92CB-33427D7F75FF}"/>
    <cellStyle name="Note 5 2 3 2 2 2 2" xfId="11632" xr:uid="{6583B690-2FA6-46C8-9E52-3CC6D2C8E9A5}"/>
    <cellStyle name="Note 5 2 3 2 3" xfId="4385" xr:uid="{DCD2C734-5C87-4A6B-BDA9-8AF3E2DB2176}"/>
    <cellStyle name="Note 5 2 3 2 3 2" xfId="9925" xr:uid="{3085EF68-AB4B-425E-8420-F79455250625}"/>
    <cellStyle name="Note 5 2 3 3" xfId="2861" xr:uid="{6439C482-8DA4-4896-9CA3-32E3334B11EA}"/>
    <cellStyle name="Note 5 2 3 3 2" xfId="2862" xr:uid="{DFCB0EAE-843F-4976-B684-268757453D75}"/>
    <cellStyle name="Note 5 2 3 3 2 2" xfId="6095" xr:uid="{AA56104E-EC87-4263-8E7F-1BD0432CAA37}"/>
    <cellStyle name="Note 5 2 3 3 2 2 2" xfId="11633" xr:uid="{A8F562CB-773C-492B-B16F-EB7DC558516E}"/>
    <cellStyle name="Note 5 2 3 3 3" xfId="4386" xr:uid="{4EA915BA-1FCD-4F71-8002-252B543FB323}"/>
    <cellStyle name="Note 5 2 3 3 3 2" xfId="9926" xr:uid="{C72397B6-674E-4202-B884-32293946A9F3}"/>
    <cellStyle name="Note 5 2 3 4" xfId="2863" xr:uid="{5E0D8A09-4854-4C27-B7C5-0E237C3F4B5F}"/>
    <cellStyle name="Note 5 2 3 4 2" xfId="4830" xr:uid="{BBE348C2-602C-4167-B378-4182B81E6FC2}"/>
    <cellStyle name="Note 5 2 3 4 2 2" xfId="10369" xr:uid="{FF1DEB80-BA78-418E-9F7D-2E004804109F}"/>
    <cellStyle name="Note 5 2 3 5" xfId="2864" xr:uid="{DA03DB60-6D37-4837-95DF-2FC431F179F6}"/>
    <cellStyle name="Note 5 2 3 5 2" xfId="6093" xr:uid="{5755AFE2-0840-4981-8BD3-E61BC6F30347}"/>
    <cellStyle name="Note 5 2 3 5 2 2" xfId="11631" xr:uid="{798ED33E-280F-4281-8F5B-41E1A474C302}"/>
    <cellStyle name="Note 5 2 3 6" xfId="4384" xr:uid="{1B37817E-2B17-4B2B-A97B-600E048AA471}"/>
    <cellStyle name="Note 5 2 3 6 2" xfId="9924" xr:uid="{F1EB9B6B-5AA3-4DFD-886C-20E86BA9D6D5}"/>
    <cellStyle name="Note 5 2 4" xfId="2865" xr:uid="{77BEFA98-C7E2-4FA5-86C4-90D590946E6A}"/>
    <cellStyle name="Note 5 2 4 2" xfId="2866" xr:uid="{04D9FB4A-4275-4D80-A9D9-8D808A39C490}"/>
    <cellStyle name="Note 5 2 4 2 2" xfId="4831" xr:uid="{1A81B297-5FE9-4A7F-AB2C-BC3AA4A38CB5}"/>
    <cellStyle name="Note 5 2 4 2 2 2" xfId="10370" xr:uid="{E565E70C-6CD5-4F35-8E6F-28CDB2D78859}"/>
    <cellStyle name="Note 5 2 4 3" xfId="2867" xr:uid="{14E0D55A-D55E-44A8-80B5-4FBA9A8469AF}"/>
    <cellStyle name="Note 5 2 4 3 2" xfId="6096" xr:uid="{CE5A8D3E-98E1-43E9-8775-1CFFB9EE4103}"/>
    <cellStyle name="Note 5 2 4 3 2 2" xfId="11634" xr:uid="{0420DC95-A3C6-406F-AAB1-1C178C84229F}"/>
    <cellStyle name="Note 5 2 4 4" xfId="4387" xr:uid="{689CE81B-46BC-4103-82A9-7741181EA22C}"/>
    <cellStyle name="Note 5 2 4 4 2" xfId="9927" xr:uid="{F9DB4AD6-28A9-42A1-9152-3F97FC682983}"/>
    <cellStyle name="Note 5 2 5" xfId="2868" xr:uid="{54BAF74A-BD17-4EBD-B6DC-248F0EE18088}"/>
    <cellStyle name="Note 5 2 5 2" xfId="2869" xr:uid="{034930E0-2AE5-4CDB-A470-24ECCD87E15E}"/>
    <cellStyle name="Note 5 2 5 2 2" xfId="6097" xr:uid="{5F74D7E5-CB21-4B99-8B53-76BBA6CB652D}"/>
    <cellStyle name="Note 5 2 5 2 2 2" xfId="11635" xr:uid="{6B412E89-74D3-4EE7-8289-070B8508FC3A}"/>
    <cellStyle name="Note 5 2 5 3" xfId="4388" xr:uid="{26DA0A2D-FF42-41DA-BEAD-72F856639EB4}"/>
    <cellStyle name="Note 5 2 5 3 2" xfId="9928" xr:uid="{B548229B-D4A8-4217-8A5B-BD531182F585}"/>
    <cellStyle name="Note 5 2 6" xfId="2870" xr:uid="{1C05E524-E8EC-43D4-9AF2-9AE35E371538}"/>
    <cellStyle name="Note 5 2 6 2" xfId="2871" xr:uid="{DB5411A7-A6B7-47D6-A5CB-616BA3EE2B07}"/>
    <cellStyle name="Note 5 2 6 2 2" xfId="6098" xr:uid="{5ECD18DE-E3C5-45DD-A2C8-494DE98360F1}"/>
    <cellStyle name="Note 5 2 6 2 2 2" xfId="11636" xr:uid="{2F5A4622-F26A-4B19-9443-4A1DE7DA358E}"/>
    <cellStyle name="Note 5 2 6 3" xfId="4389" xr:uid="{18E27E66-8DFB-458F-84EB-E25B8FAD04F5}"/>
    <cellStyle name="Note 5 2 6 3 2" xfId="9929" xr:uid="{295B9B1C-B5D8-489F-A309-2C758DB4B423}"/>
    <cellStyle name="Note 5 2 7" xfId="2872" xr:uid="{1FE244EF-3534-4383-AFBA-04F8147F0EF8}"/>
    <cellStyle name="Note 5 2 7 2" xfId="6088" xr:uid="{573F15EE-46A5-4281-A341-298A01E1ECFE}"/>
    <cellStyle name="Note 5 2 7 2 2" xfId="11626" xr:uid="{6F4A4244-D8FA-4AEE-B711-64274C24EB08}"/>
    <cellStyle name="Note 5 2 8" xfId="4379" xr:uid="{6E2C0F5B-6CAE-4221-8D45-2CC6F020CD3E}"/>
    <cellStyle name="Note 5 2 8 2" xfId="9919" xr:uid="{BB7D89AB-DA55-4F74-BE91-551195571DF9}"/>
    <cellStyle name="Note 5 3" xfId="2873" xr:uid="{E707EB92-E212-4FEE-A717-AA8E535950D5}"/>
    <cellStyle name="Note 5 3 2" xfId="2874" xr:uid="{0ECAF5C1-031B-460D-9170-BEF5A57ADE30}"/>
    <cellStyle name="Note 5 3 2 2" xfId="2875" xr:uid="{905FF740-18DE-4AC0-8612-58D6719F1A9D}"/>
    <cellStyle name="Note 5 3 2 2 2" xfId="2876" xr:uid="{45E1ABD3-48E1-4857-9B0F-91D5D0C31E39}"/>
    <cellStyle name="Note 5 3 2 2 2 2" xfId="4832" xr:uid="{3D031059-511F-4FCD-9572-D3EFF1905DC2}"/>
    <cellStyle name="Note 5 3 2 2 2 2 2" xfId="10371" xr:uid="{63CA06D0-7E9E-42BC-BB1D-6A5445E0E6DB}"/>
    <cellStyle name="Note 5 3 2 2 3" xfId="2877" xr:uid="{D6E0BEA2-62D7-41D8-AA92-E83872B12777}"/>
    <cellStyle name="Note 5 3 2 2 3 2" xfId="6101" xr:uid="{E989A6B7-01EC-415D-9DA0-12B146FA9E26}"/>
    <cellStyle name="Note 5 3 2 2 3 2 2" xfId="11639" xr:uid="{5CF96B5E-BF4A-4F81-9721-2B3D8F3369AB}"/>
    <cellStyle name="Note 5 3 2 2 4" xfId="4392" xr:uid="{6821290C-3CF7-407D-A1BF-691A1A59824A}"/>
    <cellStyle name="Note 5 3 2 2 4 2" xfId="9932" xr:uid="{B2D9A2EA-5C8E-44E7-9E88-5228B622A624}"/>
    <cellStyle name="Note 5 3 2 3" xfId="2878" xr:uid="{F844AB5B-D4ED-4EA0-A513-365F2206BDC2}"/>
    <cellStyle name="Note 5 3 2 3 2" xfId="2879" xr:uid="{1FE376AB-17A6-46BD-969B-E884EF1CC4EF}"/>
    <cellStyle name="Note 5 3 2 3 2 2" xfId="6102" xr:uid="{53FE5F66-1ECC-4FF7-8D53-B6AE6D6F5054}"/>
    <cellStyle name="Note 5 3 2 3 2 2 2" xfId="11640" xr:uid="{B362DDE2-2812-440B-993F-BF8D4E6D2F70}"/>
    <cellStyle name="Note 5 3 2 3 3" xfId="4393" xr:uid="{DCAA9D50-B52F-4988-8873-91AD8903071B}"/>
    <cellStyle name="Note 5 3 2 3 3 2" xfId="9933" xr:uid="{2270C4C1-744A-48C1-B2CC-38FB4641CBF5}"/>
    <cellStyle name="Note 5 3 2 4" xfId="2880" xr:uid="{1F28F3BB-A89B-41D5-8556-F49548439AE0}"/>
    <cellStyle name="Note 5 3 2 4 2" xfId="2881" xr:uid="{EAE5573D-8C6B-49C4-AA58-7F5A7B919F93}"/>
    <cellStyle name="Note 5 3 2 4 2 2" xfId="6103" xr:uid="{2F149657-FBEA-4208-A58C-D588F47EC35F}"/>
    <cellStyle name="Note 5 3 2 4 2 2 2" xfId="11641" xr:uid="{45CE3057-EE30-4A17-80FB-67B999005B39}"/>
    <cellStyle name="Note 5 3 2 4 3" xfId="4394" xr:uid="{6DD87A98-D0E9-41E7-80E5-A9B350ABBC21}"/>
    <cellStyle name="Note 5 3 2 4 3 2" xfId="9934" xr:uid="{048214FB-26F9-4E17-8FC7-0B97D8381086}"/>
    <cellStyle name="Note 5 3 2 5" xfId="2882" xr:uid="{4363D9ED-61FE-4464-B4E9-361CC373AFA4}"/>
    <cellStyle name="Note 5 3 2 5 2" xfId="6100" xr:uid="{8085081D-8DE0-4656-BEFA-5D346C28CB8C}"/>
    <cellStyle name="Note 5 3 2 5 2 2" xfId="11638" xr:uid="{E1824551-4D41-4BDD-BDCF-98BE80DA939E}"/>
    <cellStyle name="Note 5 3 2 6" xfId="4391" xr:uid="{0EC2BC2F-B7F8-4FFD-ACC5-D1D3631819AB}"/>
    <cellStyle name="Note 5 3 2 6 2" xfId="9931" xr:uid="{B369FBD6-54E1-48BE-AB22-6073CE7204EB}"/>
    <cellStyle name="Note 5 3 3" xfId="2883" xr:uid="{BADBDFBB-CE7C-4F7D-9534-CF9F0E34C930}"/>
    <cellStyle name="Note 5 3 3 2" xfId="2884" xr:uid="{6D48802F-5F34-4218-BB7F-BFF39CE1AF11}"/>
    <cellStyle name="Note 5 3 3 2 2" xfId="2885" xr:uid="{7EFCFB8B-36AF-4E6C-BCE7-AEE3701CD791}"/>
    <cellStyle name="Note 5 3 3 2 2 2" xfId="6105" xr:uid="{C5DD61CF-A7D3-4072-8A99-F23F47BE0453}"/>
    <cellStyle name="Note 5 3 3 2 2 2 2" xfId="11643" xr:uid="{5BD4B648-66BC-456E-A558-FC24969B54A3}"/>
    <cellStyle name="Note 5 3 3 2 3" xfId="4396" xr:uid="{8B117F22-0573-4CB0-A7B0-2E14F6D4687E}"/>
    <cellStyle name="Note 5 3 3 2 3 2" xfId="9936" xr:uid="{89DAC276-6E3B-45BF-A49D-E383CE2B3330}"/>
    <cellStyle name="Note 5 3 3 3" xfId="2886" xr:uid="{77CBDDE6-508D-4AFE-8C36-D21CCC2D8AB4}"/>
    <cellStyle name="Note 5 3 3 3 2" xfId="2887" xr:uid="{21BC2E09-4065-4B3E-B2DB-E449DDEF2ADE}"/>
    <cellStyle name="Note 5 3 3 3 2 2" xfId="6106" xr:uid="{1191A7EE-C8E9-4F03-9350-7730F2551FB1}"/>
    <cellStyle name="Note 5 3 3 3 2 2 2" xfId="11644" xr:uid="{2E0225EF-2346-4E1B-AA5E-41AF21EEEA1B}"/>
    <cellStyle name="Note 5 3 3 3 3" xfId="4397" xr:uid="{2649EB7D-8B1D-4BA7-9F8E-F4F97A96C1D7}"/>
    <cellStyle name="Note 5 3 3 3 3 2" xfId="9937" xr:uid="{28FA9C5B-9A2F-4568-88C9-E8E63A840BFC}"/>
    <cellStyle name="Note 5 3 3 4" xfId="2888" xr:uid="{B2401AA3-FB1B-4A2C-9B9E-6104C5A6FB36}"/>
    <cellStyle name="Note 5 3 3 4 2" xfId="4833" xr:uid="{C3225D16-678B-4BEA-B94F-F66E37F3B176}"/>
    <cellStyle name="Note 5 3 3 4 2 2" xfId="10372" xr:uid="{F8EA3BD2-E4A7-47C3-9362-70B79D1F7280}"/>
    <cellStyle name="Note 5 3 3 5" xfId="2889" xr:uid="{AB83DD31-4005-4820-8E1B-3BBFF4BA0BAD}"/>
    <cellStyle name="Note 5 3 3 5 2" xfId="6104" xr:uid="{E7933EB1-B7A6-4D1F-ACED-7E3E54A93928}"/>
    <cellStyle name="Note 5 3 3 5 2 2" xfId="11642" xr:uid="{8DD5F8E7-A42F-46AF-AA6C-7ABB5F49B390}"/>
    <cellStyle name="Note 5 3 3 6" xfId="4395" xr:uid="{DE9A5186-F5D7-4DAE-AC16-2A17717B3B82}"/>
    <cellStyle name="Note 5 3 3 6 2" xfId="9935" xr:uid="{52E2BA24-C11B-4AC5-860F-81377081BC2B}"/>
    <cellStyle name="Note 5 3 4" xfId="2890" xr:uid="{CB4F6713-89C6-4D02-B26C-A3EC3449FA71}"/>
    <cellStyle name="Note 5 3 4 2" xfId="2891" xr:uid="{744A78DF-AD8E-4066-BE16-AFA4CEC2EBC2}"/>
    <cellStyle name="Note 5 3 4 2 2" xfId="4834" xr:uid="{2EC9DA23-8AD9-4724-A5B8-8B54909C9D08}"/>
    <cellStyle name="Note 5 3 4 2 2 2" xfId="10373" xr:uid="{FC14481B-F04C-4514-8154-82C532EF1BDC}"/>
    <cellStyle name="Note 5 3 4 3" xfId="2892" xr:uid="{25461394-FED3-4978-9D77-818F5567D9BA}"/>
    <cellStyle name="Note 5 3 4 3 2" xfId="6107" xr:uid="{5D527CEE-AFEC-4662-8571-F5E90E51CA94}"/>
    <cellStyle name="Note 5 3 4 3 2 2" xfId="11645" xr:uid="{C6DAEDD0-7DE3-4949-A7B2-FE9940C59CC4}"/>
    <cellStyle name="Note 5 3 4 4" xfId="4398" xr:uid="{72D4BD3A-EC80-417F-AE11-460D3E0A8F06}"/>
    <cellStyle name="Note 5 3 4 4 2" xfId="9938" xr:uid="{36486BBE-144A-4920-AD18-548D2436C6A1}"/>
    <cellStyle name="Note 5 3 5" xfId="2893" xr:uid="{4C159F71-0A1E-4F36-B189-1D324215A206}"/>
    <cellStyle name="Note 5 3 5 2" xfId="2894" xr:uid="{6137A5CC-BDB0-4517-A963-A9874C0B6D2C}"/>
    <cellStyle name="Note 5 3 5 2 2" xfId="6108" xr:uid="{24D132AE-57D2-4014-B1E9-E5B3992E697A}"/>
    <cellStyle name="Note 5 3 5 2 2 2" xfId="11646" xr:uid="{BA43241B-C609-4F63-9C0F-F4AE7742B9DB}"/>
    <cellStyle name="Note 5 3 5 3" xfId="4399" xr:uid="{D1AE2F86-C1A2-4CCD-9DAC-816FF6D67C86}"/>
    <cellStyle name="Note 5 3 5 3 2" xfId="9939" xr:uid="{61081948-9C80-45FF-A43C-1D46244FDA6F}"/>
    <cellStyle name="Note 5 3 6" xfId="2895" xr:uid="{FE2EE1B3-E3EE-486B-A272-20BD3BAA1A02}"/>
    <cellStyle name="Note 5 3 6 2" xfId="2896" xr:uid="{E896DA5F-2E22-4B2F-ADD1-799DB9C8FBBC}"/>
    <cellStyle name="Note 5 3 6 2 2" xfId="6109" xr:uid="{9C67E6CF-CA8F-4891-B148-DE38CF2093F8}"/>
    <cellStyle name="Note 5 3 6 2 2 2" xfId="11647" xr:uid="{8E65FACE-FDF0-4D80-B727-60A0C7035597}"/>
    <cellStyle name="Note 5 3 6 3" xfId="4400" xr:uid="{C10CA605-E1F3-46C4-A1F1-7FFF2982E966}"/>
    <cellStyle name="Note 5 3 6 3 2" xfId="9940" xr:uid="{7F94252B-B830-43D4-8969-00F10BFE2BA7}"/>
    <cellStyle name="Note 5 3 7" xfId="2897" xr:uid="{C749419A-7E61-48DB-ACAD-9655C4E14317}"/>
    <cellStyle name="Note 5 3 7 2" xfId="6099" xr:uid="{C8196953-B95D-49B7-85F5-F2DD094798F9}"/>
    <cellStyle name="Note 5 3 7 2 2" xfId="11637" xr:uid="{F7651117-49E2-46AD-9DE0-878BA244420F}"/>
    <cellStyle name="Note 5 3 8" xfId="4390" xr:uid="{FF981ADD-3FF8-46E7-A01F-9B8DB4C5581A}"/>
    <cellStyle name="Note 5 3 8 2" xfId="9930" xr:uid="{C9961930-AD2F-4497-9B64-0FE63E901EAA}"/>
    <cellStyle name="Note 5 4" xfId="2898" xr:uid="{59329097-B7B4-411C-907C-27AED420B89C}"/>
    <cellStyle name="Note 5 4 2" xfId="2899" xr:uid="{BB4C05EC-6744-41AA-8D12-26DAEF027C8A}"/>
    <cellStyle name="Note 5 4 2 2" xfId="2900" xr:uid="{C3D23D7D-1CB2-42F1-A9D1-9E259A7729B9}"/>
    <cellStyle name="Note 5 4 2 2 2" xfId="2901" xr:uid="{5866F296-D51A-40E8-894C-E2F1D1AE0C49}"/>
    <cellStyle name="Note 5 4 2 2 2 2" xfId="6112" xr:uid="{D766B8D3-0E8A-41DC-A568-9E38ACB3E35E}"/>
    <cellStyle name="Note 5 4 2 2 2 2 2" xfId="11650" xr:uid="{CF099714-918B-48E0-BF50-8FC8B57F50FB}"/>
    <cellStyle name="Note 5 4 2 2 3" xfId="4403" xr:uid="{DAE45E99-BC75-459E-8084-24256716ACFC}"/>
    <cellStyle name="Note 5 4 2 2 3 2" xfId="9943" xr:uid="{565DBBDD-3D55-4B3C-A577-6BE542A498C1}"/>
    <cellStyle name="Note 5 4 2 3" xfId="2902" xr:uid="{FEB6FCD5-02E4-4865-937C-2C88BE3314D7}"/>
    <cellStyle name="Note 5 4 2 3 2" xfId="2903" xr:uid="{11389DF3-2A9A-4DEC-887A-47EFDED3AD47}"/>
    <cellStyle name="Note 5 4 2 3 2 2" xfId="6113" xr:uid="{1D33CB75-223D-47FE-9599-FB15B263C166}"/>
    <cellStyle name="Note 5 4 2 3 2 2 2" xfId="11651" xr:uid="{3F0A0125-4B6F-415B-94DB-A77BC8F8B8C4}"/>
    <cellStyle name="Note 5 4 2 3 3" xfId="4404" xr:uid="{B85B45ED-6B7A-4886-A673-24E9786FF994}"/>
    <cellStyle name="Note 5 4 2 3 3 2" xfId="9944" xr:uid="{4E3ABA74-D474-46D9-BF33-BC1CE663A085}"/>
    <cellStyle name="Note 5 4 2 4" xfId="2904" xr:uid="{741BF32A-CD38-4F7A-8842-AE8EC4C685F9}"/>
    <cellStyle name="Note 5 4 2 4 2" xfId="4835" xr:uid="{42248CB3-4A01-4F55-90F6-2DBDEB07F416}"/>
    <cellStyle name="Note 5 4 2 4 2 2" xfId="10374" xr:uid="{AAE718BF-3D06-409E-B052-8584FB35003A}"/>
    <cellStyle name="Note 5 4 2 5" xfId="2905" xr:uid="{797A9E6B-AF4F-4809-B0F5-5B5D52726BD3}"/>
    <cellStyle name="Note 5 4 2 5 2" xfId="6111" xr:uid="{95B25421-7064-4070-9C54-F281D7DFAF8B}"/>
    <cellStyle name="Note 5 4 2 5 2 2" xfId="11649" xr:uid="{3303858D-3008-4B01-B853-75ED26901C67}"/>
    <cellStyle name="Note 5 4 2 6" xfId="4402" xr:uid="{F2EEF923-9E75-4F5A-85CB-58F55D1D11A1}"/>
    <cellStyle name="Note 5 4 2 6 2" xfId="9942" xr:uid="{AB8E0C48-69B1-4245-ABE1-F5CDACA591AD}"/>
    <cellStyle name="Note 5 4 3" xfId="2906" xr:uid="{FF4AED5D-A8AC-4F8D-8907-24B512653CED}"/>
    <cellStyle name="Note 5 4 3 2" xfId="2907" xr:uid="{E72CE5C4-C94E-4449-B9C9-9FC0DE527479}"/>
    <cellStyle name="Note 5 4 3 2 2" xfId="4836" xr:uid="{2912ACC1-A46C-4D1C-A510-B25CC4AAE596}"/>
    <cellStyle name="Note 5 4 3 2 2 2" xfId="10375" xr:uid="{D3BC60E0-70A1-45FD-94FD-A376DC321459}"/>
    <cellStyle name="Note 5 4 3 3" xfId="2908" xr:uid="{509AE540-CA44-4EC3-8D7F-6D93267A2882}"/>
    <cellStyle name="Note 5 4 3 3 2" xfId="6114" xr:uid="{A2579E7C-563A-47DC-AF8E-FE624B6E412A}"/>
    <cellStyle name="Note 5 4 3 3 2 2" xfId="11652" xr:uid="{B971F855-8FE0-4FF5-84DD-27DA61976C90}"/>
    <cellStyle name="Note 5 4 3 4" xfId="4405" xr:uid="{D96D716D-564D-4FF3-955C-26F0E0677B26}"/>
    <cellStyle name="Note 5 4 3 4 2" xfId="9945" xr:uid="{835EBA30-29DB-484C-AFFD-B0FA07A1A309}"/>
    <cellStyle name="Note 5 4 4" xfId="2909" xr:uid="{C9D54617-7D10-4DF4-9702-FA7BEC0318D6}"/>
    <cellStyle name="Note 5 4 4 2" xfId="2910" xr:uid="{E3FA3DAB-0997-4B2B-AE4E-E42F2E07A7C7}"/>
    <cellStyle name="Note 5 4 4 2 2" xfId="6115" xr:uid="{205FCC97-F867-4D59-B48F-440954DC1683}"/>
    <cellStyle name="Note 5 4 4 2 2 2" xfId="11653" xr:uid="{D4F2AE9A-29A6-4428-A279-35139572558C}"/>
    <cellStyle name="Note 5 4 4 3" xfId="4406" xr:uid="{59A49B04-EC4D-47D9-8821-8D466E5BB093}"/>
    <cellStyle name="Note 5 4 4 3 2" xfId="9946" xr:uid="{1376CF19-710C-4B18-AE8C-93B3C8D54801}"/>
    <cellStyle name="Note 5 4 5" xfId="2911" xr:uid="{A50EBE19-4868-42A9-8EB2-90AD3DDF2DDA}"/>
    <cellStyle name="Note 5 4 5 2" xfId="2912" xr:uid="{60B3127D-50D9-458F-B190-F7B1584944A0}"/>
    <cellStyle name="Note 5 4 5 2 2" xfId="6116" xr:uid="{6C909244-015B-4292-B9C9-B6A68DEB790A}"/>
    <cellStyle name="Note 5 4 5 2 2 2" xfId="11654" xr:uid="{D584DD83-71CE-45FC-8439-ADD8278FB620}"/>
    <cellStyle name="Note 5 4 5 3" xfId="4407" xr:uid="{C95B1DA3-F481-4357-A057-62EE8AB68C9F}"/>
    <cellStyle name="Note 5 4 5 3 2" xfId="9947" xr:uid="{39F72146-4FDB-452D-B698-52E1162DD7DE}"/>
    <cellStyle name="Note 5 4 6" xfId="2913" xr:uid="{674E0243-7288-4484-9898-BD4875E80176}"/>
    <cellStyle name="Note 5 4 6 2" xfId="6110" xr:uid="{A8CEDA65-1E9C-4746-B510-B0C7367164B9}"/>
    <cellStyle name="Note 5 4 6 2 2" xfId="11648" xr:uid="{1C22A322-AC51-4C69-A1F3-88CA53DCEC5A}"/>
    <cellStyle name="Note 5 4 7" xfId="4401" xr:uid="{5BE3F1F3-55B2-4842-AB4E-ED4A62CF06C7}"/>
    <cellStyle name="Note 5 4 7 2" xfId="9941" xr:uid="{6C1DE79A-5D38-4F61-9AFC-92879B75D48F}"/>
    <cellStyle name="Note 5 5" xfId="2914" xr:uid="{29867758-FBDE-43D0-8E4B-4D76837CAC2F}"/>
    <cellStyle name="Note 5 5 2" xfId="2915" xr:uid="{DF1F77E5-423B-472B-B02D-CD1EA5B5AEBB}"/>
    <cellStyle name="Note 5 5 2 2" xfId="2916" xr:uid="{D6E4EC66-C7FD-490E-9935-44F668E08F06}"/>
    <cellStyle name="Note 5 5 2 2 2" xfId="6118" xr:uid="{B12278F7-4855-489B-A5C4-0DB700A5B9A9}"/>
    <cellStyle name="Note 5 5 2 2 2 2" xfId="11656" xr:uid="{42BF6611-C0F7-4B82-A485-0FDCFE7B5A60}"/>
    <cellStyle name="Note 5 5 2 3" xfId="4409" xr:uid="{EDC4AA51-49FF-4D2E-B1A4-B7605074321B}"/>
    <cellStyle name="Note 5 5 2 3 2" xfId="9949" xr:uid="{452FA2AF-04FF-4486-A645-46B9F7C5819E}"/>
    <cellStyle name="Note 5 5 3" xfId="2917" xr:uid="{417F0F22-A4E2-4AA9-9C21-5EA01AEB3B19}"/>
    <cellStyle name="Note 5 5 3 2" xfId="2918" xr:uid="{7819BF7C-8B8A-42F1-818E-3B4F03339C9E}"/>
    <cellStyle name="Note 5 5 3 2 2" xfId="6119" xr:uid="{B2B2CE31-A0B8-4180-A502-73CD94FFD0D6}"/>
    <cellStyle name="Note 5 5 3 2 2 2" xfId="11657" xr:uid="{1AEFAFCE-E5E9-4CB1-B456-3264923270BE}"/>
    <cellStyle name="Note 5 5 3 3" xfId="4410" xr:uid="{EC7E99AD-92CE-4C35-8B01-89B4EF344CF0}"/>
    <cellStyle name="Note 5 5 3 3 2" xfId="9950" xr:uid="{50FBAF74-CAC3-4206-87DD-712CEE1B07A4}"/>
    <cellStyle name="Note 5 5 4" xfId="2919" xr:uid="{F1FA4AD2-370E-4828-8A69-237108A3C465}"/>
    <cellStyle name="Note 5 5 4 2" xfId="4837" xr:uid="{8E38CE56-2493-42DD-92F4-F9510E73E884}"/>
    <cellStyle name="Note 5 5 4 2 2" xfId="10376" xr:uid="{F3A1ED26-11B2-47D3-BA23-5CA6D4FCBA7A}"/>
    <cellStyle name="Note 5 5 5" xfId="2920" xr:uid="{04D496B9-1FD8-4744-999E-12084E04EA55}"/>
    <cellStyle name="Note 5 5 5 2" xfId="6117" xr:uid="{B52200C3-4F99-40D3-8E70-E298E71B3626}"/>
    <cellStyle name="Note 5 5 5 2 2" xfId="11655" xr:uid="{424EFD45-B86A-4292-A227-2DE5CAC10B8A}"/>
    <cellStyle name="Note 5 5 6" xfId="4408" xr:uid="{F2CD900D-8524-4CB4-9497-9F6AE25C5D2D}"/>
    <cellStyle name="Note 5 5 6 2" xfId="9948" xr:uid="{9681603A-BBEA-4B34-9A91-64540A6E0559}"/>
    <cellStyle name="Note 5 6" xfId="2921" xr:uid="{5B1FE2F8-E406-4E7F-9FA8-68CE42B29C48}"/>
    <cellStyle name="Note 5 6 2" xfId="2922" xr:uid="{D0FCEBBE-860A-4240-8D35-3230E0815F0B}"/>
    <cellStyle name="Note 5 6 2 2" xfId="4838" xr:uid="{E8D80697-D790-46AE-AEAF-9C412EE4BA15}"/>
    <cellStyle name="Note 5 6 2 2 2" xfId="10377" xr:uid="{7F70A791-9838-4DA4-A756-D1F4F2E73876}"/>
    <cellStyle name="Note 5 6 3" xfId="2923" xr:uid="{4078ED02-45D2-42CA-AAE5-A463F28BB103}"/>
    <cellStyle name="Note 5 6 3 2" xfId="6120" xr:uid="{233E4E50-7FD2-4E06-9775-DD82B1F16840}"/>
    <cellStyle name="Note 5 6 3 2 2" xfId="11658" xr:uid="{FC6F1B35-5F5C-4CB2-99E1-1E91B5316D85}"/>
    <cellStyle name="Note 5 6 4" xfId="4411" xr:uid="{DA333667-E535-406D-A45D-AA7BED75AC36}"/>
    <cellStyle name="Note 5 6 4 2" xfId="9951" xr:uid="{6B5FA800-DF78-404D-AD6D-09757220D20E}"/>
    <cellStyle name="Note 5 7" xfId="2924" xr:uid="{727894CC-1884-4F67-9C06-071B8C066FD9}"/>
    <cellStyle name="Note 5 7 2" xfId="2925" xr:uid="{5FB735A8-71F7-4D56-93BF-88BF0FFBFDC0}"/>
    <cellStyle name="Note 5 7 2 2" xfId="6121" xr:uid="{605E9F2E-CBD5-4FFF-97F7-B3AD00698C83}"/>
    <cellStyle name="Note 5 7 2 2 2" xfId="11659" xr:uid="{5075201D-1FBE-4E46-8BAA-5511F06A3B47}"/>
    <cellStyle name="Note 5 7 3" xfId="4412" xr:uid="{30CA06A3-7BE4-4982-8470-2842D8A2F43B}"/>
    <cellStyle name="Note 5 7 3 2" xfId="9952" xr:uid="{7E4D296C-57FA-4E27-A1C1-AC32C3BA3F3B}"/>
    <cellStyle name="Note 5 8" xfId="2926" xr:uid="{DCF924A6-E930-47ED-A435-F4F3632A55FE}"/>
    <cellStyle name="Note 5 8 2" xfId="2927" xr:uid="{2CC6EF03-2899-46A0-94C0-BA299869FC21}"/>
    <cellStyle name="Note 5 8 2 2" xfId="6122" xr:uid="{021286BA-5374-49E2-9539-712F307E2DB1}"/>
    <cellStyle name="Note 5 8 2 2 2" xfId="11660" xr:uid="{1F616E7F-BF73-457E-9234-1F1A8E99D4D4}"/>
    <cellStyle name="Note 5 8 3" xfId="4413" xr:uid="{A754F69C-4389-44C0-B57C-53321BFB341E}"/>
    <cellStyle name="Note 5 8 3 2" xfId="9953" xr:uid="{E08E0F54-FA82-403C-BABA-1D41FDC7FC6C}"/>
    <cellStyle name="Note 5 9" xfId="2928" xr:uid="{6115B4A2-31C8-4CA2-8D0C-BC667501BA1E}"/>
    <cellStyle name="Note 5 9 2" xfId="6087" xr:uid="{AB981188-EA2B-4392-922F-F1DA5727F7C1}"/>
    <cellStyle name="Note 5 9 2 2" xfId="11625" xr:uid="{917E342B-7D26-463B-852A-5810605CB047}"/>
    <cellStyle name="Note 6" xfId="2929" xr:uid="{EC5CD29A-3634-4F0F-914E-04270910F12D}"/>
    <cellStyle name="Note 6 10" xfId="4414" xr:uid="{D9242718-F3DC-487D-B8D6-04E12AD5C3D9}"/>
    <cellStyle name="Note 6 10 2" xfId="9954" xr:uid="{B3A3B57D-E90D-4D83-9B4C-FF16D8AFA84C}"/>
    <cellStyle name="Note 6 2" xfId="2930" xr:uid="{65A15273-F397-47EA-A13F-FE7B30E11EE3}"/>
    <cellStyle name="Note 6 2 2" xfId="2931" xr:uid="{AE3F1381-852F-417B-B796-4181C4EC9C94}"/>
    <cellStyle name="Note 6 2 2 2" xfId="2932" xr:uid="{3DF7695C-FEC6-492B-984B-7701A040A15E}"/>
    <cellStyle name="Note 6 2 2 2 2" xfId="2933" xr:uid="{E6D5AE04-CB92-4214-A50C-53466585F897}"/>
    <cellStyle name="Note 6 2 2 2 2 2" xfId="4839" xr:uid="{B5D3F106-95A9-4A33-ACB5-5128724AEA87}"/>
    <cellStyle name="Note 6 2 2 2 2 2 2" xfId="10378" xr:uid="{F69FCB85-271A-4968-B19D-66E0C08FCABF}"/>
    <cellStyle name="Note 6 2 2 2 3" xfId="2934" xr:uid="{83580702-7A93-4702-B22C-DCDAE2DD832D}"/>
    <cellStyle name="Note 6 2 2 2 3 2" xfId="6126" xr:uid="{B3909100-398C-474E-978D-49E2F9FCFFD1}"/>
    <cellStyle name="Note 6 2 2 2 3 2 2" xfId="11664" xr:uid="{93C3F78D-B253-4A20-8716-A1CA64A4A54B}"/>
    <cellStyle name="Note 6 2 2 2 4" xfId="4417" xr:uid="{5CBDB197-7C04-4FCB-8867-BA3ED5F2B208}"/>
    <cellStyle name="Note 6 2 2 2 4 2" xfId="9957" xr:uid="{B9F8AAF2-6DC3-4C73-8AA7-80DA2A90C70A}"/>
    <cellStyle name="Note 6 2 2 3" xfId="2935" xr:uid="{A2B67D96-5E6C-4F56-A54D-55A030E34B06}"/>
    <cellStyle name="Note 6 2 2 3 2" xfId="2936" xr:uid="{58787141-22FC-47AB-A1F4-39942EFE50CC}"/>
    <cellStyle name="Note 6 2 2 3 2 2" xfId="6127" xr:uid="{865A27B7-1859-45BD-9CC0-9636B88BAC7C}"/>
    <cellStyle name="Note 6 2 2 3 2 2 2" xfId="11665" xr:uid="{25FDFB20-5D47-4BEA-A7AB-3753C3CDEECE}"/>
    <cellStyle name="Note 6 2 2 3 3" xfId="4418" xr:uid="{2AD17F62-A265-4B2D-958E-1CC3A78CAF28}"/>
    <cellStyle name="Note 6 2 2 3 3 2" xfId="9958" xr:uid="{BEDC9A51-AFA0-4062-817F-046DC1855612}"/>
    <cellStyle name="Note 6 2 2 4" xfId="2937" xr:uid="{DA95F38E-275D-491B-BC65-8862EC68FF87}"/>
    <cellStyle name="Note 6 2 2 4 2" xfId="2938" xr:uid="{D1BC5F55-BADE-4720-A5F6-FC864227FCF1}"/>
    <cellStyle name="Note 6 2 2 4 2 2" xfId="6128" xr:uid="{43A864DB-36D2-40EC-8799-466F5947E12F}"/>
    <cellStyle name="Note 6 2 2 4 2 2 2" xfId="11666" xr:uid="{82B81C8B-10D5-4E78-998C-28A639EA4118}"/>
    <cellStyle name="Note 6 2 2 4 3" xfId="4419" xr:uid="{30C8874A-6A75-44F6-BB49-2F52A0299626}"/>
    <cellStyle name="Note 6 2 2 4 3 2" xfId="9959" xr:uid="{43D50EDD-D82C-4F13-A09B-58EE1FDC19C3}"/>
    <cellStyle name="Note 6 2 2 5" xfId="2939" xr:uid="{A4B29149-7989-4ED9-ADB8-842EDD2155D3}"/>
    <cellStyle name="Note 6 2 2 5 2" xfId="6125" xr:uid="{270D7C66-EF3B-48A6-9218-7B032D56A6D4}"/>
    <cellStyle name="Note 6 2 2 5 2 2" xfId="11663" xr:uid="{82292F26-B2D0-4AEB-A257-DF6532E44DFF}"/>
    <cellStyle name="Note 6 2 2 6" xfId="4416" xr:uid="{32508D08-B495-4809-977F-AE6BC52003C7}"/>
    <cellStyle name="Note 6 2 2 6 2" xfId="9956" xr:uid="{A2029241-4A57-489C-B625-971456C3FF15}"/>
    <cellStyle name="Note 6 2 3" xfId="2940" xr:uid="{0A370E19-78A1-4FAE-A628-159FDD612E79}"/>
    <cellStyle name="Note 6 2 3 2" xfId="2941" xr:uid="{131BB87F-AAC5-4692-911C-DA31DD2C5D88}"/>
    <cellStyle name="Note 6 2 3 2 2" xfId="2942" xr:uid="{19DD6D78-1190-4784-A234-D0D4BE52FD57}"/>
    <cellStyle name="Note 6 2 3 2 2 2" xfId="6130" xr:uid="{851AB565-1164-4A29-94C5-97E57713197B}"/>
    <cellStyle name="Note 6 2 3 2 2 2 2" xfId="11668" xr:uid="{C5548798-7D40-4C5C-A027-0E63332F85F6}"/>
    <cellStyle name="Note 6 2 3 2 3" xfId="4421" xr:uid="{C1AD6B37-B924-42A4-8456-D8F6270E344D}"/>
    <cellStyle name="Note 6 2 3 2 3 2" xfId="9961" xr:uid="{FEED4977-A814-4049-9C57-A96232108758}"/>
    <cellStyle name="Note 6 2 3 3" xfId="2943" xr:uid="{C1E5471D-924F-4FBF-869D-DB700BC3B5D8}"/>
    <cellStyle name="Note 6 2 3 3 2" xfId="2944" xr:uid="{9EA6CEBF-8210-4953-AAC1-67B9C833261C}"/>
    <cellStyle name="Note 6 2 3 3 2 2" xfId="6131" xr:uid="{ACF0D46D-9679-4D72-9511-1ABECF77713B}"/>
    <cellStyle name="Note 6 2 3 3 2 2 2" xfId="11669" xr:uid="{A76FDFDA-BDD2-4B7D-9F54-3B74FBD403EA}"/>
    <cellStyle name="Note 6 2 3 3 3" xfId="4422" xr:uid="{5DE6E867-B4F4-44BC-B887-27372F46C8B3}"/>
    <cellStyle name="Note 6 2 3 3 3 2" xfId="9962" xr:uid="{97241509-9875-4FF1-9BBB-F944A3EF02F6}"/>
    <cellStyle name="Note 6 2 3 4" xfId="2945" xr:uid="{0BDC480E-43F0-4655-8748-8A20D9B32AE3}"/>
    <cellStyle name="Note 6 2 3 4 2" xfId="4840" xr:uid="{D17959B5-3693-4BAA-A874-B2AF8F960513}"/>
    <cellStyle name="Note 6 2 3 4 2 2" xfId="10379" xr:uid="{189FC871-C11B-447F-B0A8-97E420418F34}"/>
    <cellStyle name="Note 6 2 3 5" xfId="2946" xr:uid="{CE30C390-A042-40C7-A96F-E05CEEFECB31}"/>
    <cellStyle name="Note 6 2 3 5 2" xfId="6129" xr:uid="{E61EF37F-88FC-490A-88B6-A001E8B28135}"/>
    <cellStyle name="Note 6 2 3 5 2 2" xfId="11667" xr:uid="{F64E5996-6E37-4762-AE16-8216CDFB697D}"/>
    <cellStyle name="Note 6 2 3 6" xfId="4420" xr:uid="{891AA62E-38D8-47AE-9FE2-623A796F647E}"/>
    <cellStyle name="Note 6 2 3 6 2" xfId="9960" xr:uid="{24EE0A4D-171F-43DE-A37E-2B151C86BD06}"/>
    <cellStyle name="Note 6 2 4" xfId="2947" xr:uid="{F26C77E1-7F78-470D-B812-B9738D696B66}"/>
    <cellStyle name="Note 6 2 4 2" xfId="2948" xr:uid="{CF7189BE-A0AD-4A2A-BF60-01CE0E00B3E4}"/>
    <cellStyle name="Note 6 2 4 2 2" xfId="4841" xr:uid="{0399FB18-292B-4E32-991E-4D6154AECF74}"/>
    <cellStyle name="Note 6 2 4 2 2 2" xfId="10380" xr:uid="{FDDFB674-B844-4AE9-A6F3-3C2CD0635B19}"/>
    <cellStyle name="Note 6 2 4 3" xfId="2949" xr:uid="{1503139D-E5ED-4D93-9FF2-8DD84E1BA475}"/>
    <cellStyle name="Note 6 2 4 3 2" xfId="6132" xr:uid="{05406005-CC35-42B1-A9B5-5A406F840495}"/>
    <cellStyle name="Note 6 2 4 3 2 2" xfId="11670" xr:uid="{CC26F040-0F4D-42FC-BEBD-8C366FD12B53}"/>
    <cellStyle name="Note 6 2 4 4" xfId="4423" xr:uid="{6858CB3A-8F2A-438A-BC39-CCA4E5696E37}"/>
    <cellStyle name="Note 6 2 4 4 2" xfId="9963" xr:uid="{2775B422-AF01-43E2-9ACF-5D0EFBAE5289}"/>
    <cellStyle name="Note 6 2 5" xfId="2950" xr:uid="{1F95823D-DC67-4838-9579-799984DF8307}"/>
    <cellStyle name="Note 6 2 5 2" xfId="2951" xr:uid="{8CCB35CE-19FE-4042-A7BD-1D226C509943}"/>
    <cellStyle name="Note 6 2 5 2 2" xfId="6133" xr:uid="{92266ECF-A2B4-4371-B0F4-504B7E0979AA}"/>
    <cellStyle name="Note 6 2 5 2 2 2" xfId="11671" xr:uid="{3378AAB7-888B-4D72-964A-E2A66307BF00}"/>
    <cellStyle name="Note 6 2 5 3" xfId="4424" xr:uid="{219D30AF-88C8-42AC-A96B-9AFB80F14CFB}"/>
    <cellStyle name="Note 6 2 5 3 2" xfId="9964" xr:uid="{EF8BA922-CB15-42AF-847A-ED4904777A3C}"/>
    <cellStyle name="Note 6 2 6" xfId="2952" xr:uid="{F7B05A7B-8CD3-43E8-93E3-99671B3E6CB8}"/>
    <cellStyle name="Note 6 2 6 2" xfId="2953" xr:uid="{830EC6EA-3673-4B5E-A5C9-4CE55DAFBB2D}"/>
    <cellStyle name="Note 6 2 6 2 2" xfId="6134" xr:uid="{4D3772BB-0B1A-4BE7-9C2E-A9EE572439B4}"/>
    <cellStyle name="Note 6 2 6 2 2 2" xfId="11672" xr:uid="{EE16A317-443A-4E60-BE7C-9063BC219D12}"/>
    <cellStyle name="Note 6 2 6 3" xfId="4425" xr:uid="{5911BEA4-BAA9-4FE1-8C0A-3FD8DDDFD978}"/>
    <cellStyle name="Note 6 2 6 3 2" xfId="9965" xr:uid="{C31D35DE-DAFC-454A-B27A-4BC02830B4B7}"/>
    <cellStyle name="Note 6 2 7" xfId="2954" xr:uid="{8F0B032C-ACB7-48D3-BA73-7B4C3B3FF8FE}"/>
    <cellStyle name="Note 6 2 7 2" xfId="6124" xr:uid="{CF2DD01F-8613-4C62-8371-7B9862EC811A}"/>
    <cellStyle name="Note 6 2 7 2 2" xfId="11662" xr:uid="{89D7F53F-6DAF-491A-8626-A120221ADBC1}"/>
    <cellStyle name="Note 6 2 8" xfId="4415" xr:uid="{A1BB4521-A834-4A57-8085-E5A9CFD8300A}"/>
    <cellStyle name="Note 6 2 8 2" xfId="9955" xr:uid="{279D0875-131C-4B26-A1B4-57D59E8BDB49}"/>
    <cellStyle name="Note 6 3" xfId="2955" xr:uid="{A2B6B5FA-BEDD-4F1E-86CC-1D4A9DEE5C7F}"/>
    <cellStyle name="Note 6 3 2" xfId="2956" xr:uid="{EC14A585-22AA-4848-B557-6D87EB284A16}"/>
    <cellStyle name="Note 6 3 2 2" xfId="2957" xr:uid="{65FE6099-691D-41CA-929B-14D8F14952D6}"/>
    <cellStyle name="Note 6 3 2 2 2" xfId="2958" xr:uid="{90132ABA-8BA6-4C77-9F65-927CE8759164}"/>
    <cellStyle name="Note 6 3 2 2 2 2" xfId="4842" xr:uid="{46D4A0E3-784E-4967-B794-FCF15DC343DB}"/>
    <cellStyle name="Note 6 3 2 2 2 2 2" xfId="10381" xr:uid="{1205E428-F93A-4385-9433-1B34EA28B62C}"/>
    <cellStyle name="Note 6 3 2 2 3" xfId="2959" xr:uid="{A9AD3746-8C41-4FA7-9837-200935920D22}"/>
    <cellStyle name="Note 6 3 2 2 3 2" xfId="6137" xr:uid="{313821B4-64B1-44C7-B5B8-4029E98E0495}"/>
    <cellStyle name="Note 6 3 2 2 3 2 2" xfId="11675" xr:uid="{37DE3C91-AF38-48C6-A48C-603DA8DA8525}"/>
    <cellStyle name="Note 6 3 2 2 4" xfId="4428" xr:uid="{A56D146B-5D4B-4F6E-8FCB-5D0900A1A839}"/>
    <cellStyle name="Note 6 3 2 2 4 2" xfId="9968" xr:uid="{16A19AD7-4BA9-4304-803E-F6E7D667EE26}"/>
    <cellStyle name="Note 6 3 2 3" xfId="2960" xr:uid="{EDE93949-FBA5-4D0E-A165-0AFF118354FD}"/>
    <cellStyle name="Note 6 3 2 3 2" xfId="2961" xr:uid="{E8C52590-D65A-4010-B074-01F8040D7E04}"/>
    <cellStyle name="Note 6 3 2 3 2 2" xfId="6138" xr:uid="{4DDE820F-E525-4E25-8B31-6B7B4997346A}"/>
    <cellStyle name="Note 6 3 2 3 2 2 2" xfId="11676" xr:uid="{AEB00D54-A058-4E41-89EB-F620FC4ABBC6}"/>
    <cellStyle name="Note 6 3 2 3 3" xfId="4429" xr:uid="{6DC5C8B4-DE5E-4832-9813-D78D42BF6651}"/>
    <cellStyle name="Note 6 3 2 3 3 2" xfId="9969" xr:uid="{F8D00EB0-F4D4-4E56-AA40-C1EE999DD522}"/>
    <cellStyle name="Note 6 3 2 4" xfId="2962" xr:uid="{DB571755-4B4C-40DB-8AE0-329B3DA7E4E2}"/>
    <cellStyle name="Note 6 3 2 4 2" xfId="2963" xr:uid="{3CF8F100-D25E-463E-BFC0-824303FB7AD3}"/>
    <cellStyle name="Note 6 3 2 4 2 2" xfId="6139" xr:uid="{B5CBAD8B-DC33-4284-A862-9FED7728476D}"/>
    <cellStyle name="Note 6 3 2 4 2 2 2" xfId="11677" xr:uid="{03276337-94C6-4D02-8CCE-8B5CAF6532DF}"/>
    <cellStyle name="Note 6 3 2 4 3" xfId="4430" xr:uid="{F675B064-6388-4FD5-8BB2-FF3DEBA28DF1}"/>
    <cellStyle name="Note 6 3 2 4 3 2" xfId="9970" xr:uid="{58476776-E5EF-4687-A44D-6B45689C9DA8}"/>
    <cellStyle name="Note 6 3 2 5" xfId="2964" xr:uid="{CF4F26FE-5F11-45E2-9131-0788F50670C4}"/>
    <cellStyle name="Note 6 3 2 5 2" xfId="6136" xr:uid="{3722940B-601A-4008-AEEF-4CF5C0E539DA}"/>
    <cellStyle name="Note 6 3 2 5 2 2" xfId="11674" xr:uid="{D43ED31D-62CF-4254-B0A3-02407348E13E}"/>
    <cellStyle name="Note 6 3 2 6" xfId="4427" xr:uid="{989000B3-A8C3-477B-90A1-F73A9A8B3D00}"/>
    <cellStyle name="Note 6 3 2 6 2" xfId="9967" xr:uid="{C29B77CA-7462-45BB-B3EF-0CB32F6A0A5C}"/>
    <cellStyle name="Note 6 3 3" xfId="2965" xr:uid="{390FCE98-39AB-49CD-A877-EE38AF70760B}"/>
    <cellStyle name="Note 6 3 3 2" xfId="2966" xr:uid="{6EDC5118-D4B0-4FF5-859B-EB9507E81DEC}"/>
    <cellStyle name="Note 6 3 3 2 2" xfId="2967" xr:uid="{17644553-F4E6-4A60-AAA8-36B476153F74}"/>
    <cellStyle name="Note 6 3 3 2 2 2" xfId="6141" xr:uid="{C54A42BE-DD08-49FB-B370-434BA682FC09}"/>
    <cellStyle name="Note 6 3 3 2 2 2 2" xfId="11679" xr:uid="{E77205B0-D691-41A4-96E1-01B2E04563EF}"/>
    <cellStyle name="Note 6 3 3 2 3" xfId="4432" xr:uid="{2C6AB674-903F-4868-85FC-34AAF15D11BB}"/>
    <cellStyle name="Note 6 3 3 2 3 2" xfId="9972" xr:uid="{A2369E66-3401-4A95-ADB4-11F4E360D061}"/>
    <cellStyle name="Note 6 3 3 3" xfId="2968" xr:uid="{1FBEAB19-BCB6-4C2F-9868-D03D18415013}"/>
    <cellStyle name="Note 6 3 3 3 2" xfId="2969" xr:uid="{C879443A-9B24-4FFC-B8ED-154331E8F36A}"/>
    <cellStyle name="Note 6 3 3 3 2 2" xfId="6142" xr:uid="{B67BBB8C-06E4-462C-8246-48D55D4F242E}"/>
    <cellStyle name="Note 6 3 3 3 2 2 2" xfId="11680" xr:uid="{4910A85D-EEDA-4CE1-B198-CCF0384F8B75}"/>
    <cellStyle name="Note 6 3 3 3 3" xfId="4433" xr:uid="{E793A2A4-7FB8-411C-B3C5-7B1A33AA620B}"/>
    <cellStyle name="Note 6 3 3 3 3 2" xfId="9973" xr:uid="{DEBB0AEE-A31C-464E-95A2-C4082929975E}"/>
    <cellStyle name="Note 6 3 3 4" xfId="2970" xr:uid="{323A6820-D048-4B01-8669-8830E3526744}"/>
    <cellStyle name="Note 6 3 3 4 2" xfId="4843" xr:uid="{003355A3-DC2A-4650-92C4-04EFBEDC218F}"/>
    <cellStyle name="Note 6 3 3 4 2 2" xfId="10382" xr:uid="{57E8FE03-57AB-4921-B2D4-1AEF2EE72317}"/>
    <cellStyle name="Note 6 3 3 5" xfId="2971" xr:uid="{E57B4CD9-CA23-45EA-BC07-75507F11D1E7}"/>
    <cellStyle name="Note 6 3 3 5 2" xfId="6140" xr:uid="{786B5505-986E-43A7-9D9A-E44CFF8553A3}"/>
    <cellStyle name="Note 6 3 3 5 2 2" xfId="11678" xr:uid="{DD84CDCC-F523-4E5B-9EC0-0C767B33203E}"/>
    <cellStyle name="Note 6 3 3 6" xfId="4431" xr:uid="{ECE97769-A2C9-4737-85BE-EF47D55AAA75}"/>
    <cellStyle name="Note 6 3 3 6 2" xfId="9971" xr:uid="{85549F5C-C91B-4D0E-94DF-F8778C617310}"/>
    <cellStyle name="Note 6 3 4" xfId="2972" xr:uid="{C9CF90D3-9F54-457A-B4A5-B8FCFACCA407}"/>
    <cellStyle name="Note 6 3 4 2" xfId="2973" xr:uid="{29863882-9BB8-4C46-9B7C-319D06E56D99}"/>
    <cellStyle name="Note 6 3 4 2 2" xfId="4844" xr:uid="{3BE55A71-3467-42E7-87E4-4335C9C8A09A}"/>
    <cellStyle name="Note 6 3 4 2 2 2" xfId="10383" xr:uid="{0BD268AB-1789-487D-8006-ADB00774F09D}"/>
    <cellStyle name="Note 6 3 4 3" xfId="2974" xr:uid="{0B599D32-9C42-420C-BC26-7D92969B4CC2}"/>
    <cellStyle name="Note 6 3 4 3 2" xfId="6143" xr:uid="{0D2C0C72-54EC-45DD-8AA2-F5FBABCF7B79}"/>
    <cellStyle name="Note 6 3 4 3 2 2" xfId="11681" xr:uid="{5F9C6AE0-5CDF-49AF-952F-C7CC1A0205CA}"/>
    <cellStyle name="Note 6 3 4 4" xfId="4434" xr:uid="{68270E54-FD49-4B08-AD08-43E52B90F2A4}"/>
    <cellStyle name="Note 6 3 4 4 2" xfId="9974" xr:uid="{9FB7E626-507A-476D-ACEA-67949CD868F3}"/>
    <cellStyle name="Note 6 3 5" xfId="2975" xr:uid="{3E38AFCC-95F3-4CC2-B2D7-469027560A60}"/>
    <cellStyle name="Note 6 3 5 2" xfId="2976" xr:uid="{DBC97192-D72D-4BB7-A0CB-ADD550EEBE97}"/>
    <cellStyle name="Note 6 3 5 2 2" xfId="6144" xr:uid="{11797875-40C9-4CA1-8AF9-5AF68751134F}"/>
    <cellStyle name="Note 6 3 5 2 2 2" xfId="11682" xr:uid="{3B37CA3A-8E02-4D11-9355-F170457F905B}"/>
    <cellStyle name="Note 6 3 5 3" xfId="4435" xr:uid="{0058490F-C75F-4313-AA82-318E4E039A09}"/>
    <cellStyle name="Note 6 3 5 3 2" xfId="9975" xr:uid="{4CA98C0F-A3FB-43FC-9B2F-52870782BDDE}"/>
    <cellStyle name="Note 6 3 6" xfId="2977" xr:uid="{5D78FBF3-4AAC-4D78-9EC7-A7B8B3666BFB}"/>
    <cellStyle name="Note 6 3 6 2" xfId="2978" xr:uid="{BA34AC3C-4944-45B9-AEB9-2A09A1EB4DC5}"/>
    <cellStyle name="Note 6 3 6 2 2" xfId="6145" xr:uid="{C52210BF-E8AC-4B13-88DB-7EA329C09917}"/>
    <cellStyle name="Note 6 3 6 2 2 2" xfId="11683" xr:uid="{953174DD-7229-4638-84B6-C577E3A46924}"/>
    <cellStyle name="Note 6 3 6 3" xfId="4436" xr:uid="{0CB99952-A911-4F6A-88E3-9E0B338B4DD4}"/>
    <cellStyle name="Note 6 3 6 3 2" xfId="9976" xr:uid="{651FE0BA-793D-495F-BB7C-1DA895C946C8}"/>
    <cellStyle name="Note 6 3 7" xfId="2979" xr:uid="{8C525A11-9818-411C-8FA0-C59B2BC0D24E}"/>
    <cellStyle name="Note 6 3 7 2" xfId="6135" xr:uid="{B343C80F-DF9B-449A-8DBA-EAD5740C5314}"/>
    <cellStyle name="Note 6 3 7 2 2" xfId="11673" xr:uid="{6A545A1D-23B0-4D9B-AC43-578006ABA960}"/>
    <cellStyle name="Note 6 3 8" xfId="4426" xr:uid="{714D66E4-0885-4EDC-BC08-9FD72C9B5603}"/>
    <cellStyle name="Note 6 3 8 2" xfId="9966" xr:uid="{D3242B53-A85F-44EB-B7D4-F0375D8AC178}"/>
    <cellStyle name="Note 6 4" xfId="2980" xr:uid="{1CD9828A-464B-4AE4-BB99-8391A4ADF823}"/>
    <cellStyle name="Note 6 4 2" xfId="2981" xr:uid="{720CC7F9-36A6-4D2A-9A1B-10913CC35F5F}"/>
    <cellStyle name="Note 6 4 2 2" xfId="2982" xr:uid="{07BD0A3E-5B96-49FE-82CC-202281B2DC41}"/>
    <cellStyle name="Note 6 4 2 2 2" xfId="2983" xr:uid="{A0493578-FBCB-474D-ACDB-424BC560398E}"/>
    <cellStyle name="Note 6 4 2 2 2 2" xfId="6148" xr:uid="{A42A8965-C944-423B-B1D1-12BDF8BF46BB}"/>
    <cellStyle name="Note 6 4 2 2 2 2 2" xfId="11686" xr:uid="{F3BEDF31-D7A1-4285-8386-76D458012A01}"/>
    <cellStyle name="Note 6 4 2 2 3" xfId="4439" xr:uid="{D5645E1A-FCB9-458F-8802-86D4BD4B8AF4}"/>
    <cellStyle name="Note 6 4 2 2 3 2" xfId="9979" xr:uid="{3ADB0941-BAA0-45C7-939C-74B3D39D3E55}"/>
    <cellStyle name="Note 6 4 2 3" xfId="2984" xr:uid="{3F2E9287-9FF5-4EC1-BB9B-1251440A4C04}"/>
    <cellStyle name="Note 6 4 2 3 2" xfId="2985" xr:uid="{859E3D16-116C-4AD3-BB51-351185316C65}"/>
    <cellStyle name="Note 6 4 2 3 2 2" xfId="6149" xr:uid="{4E7B3B4A-F620-4844-84FF-EE7ECB57E802}"/>
    <cellStyle name="Note 6 4 2 3 2 2 2" xfId="11687" xr:uid="{D8C75AA1-C8AC-4AF6-94EA-5231BC5963C9}"/>
    <cellStyle name="Note 6 4 2 3 3" xfId="4440" xr:uid="{028A2C95-AEF3-419B-B8B8-B42A15AFC748}"/>
    <cellStyle name="Note 6 4 2 3 3 2" xfId="9980" xr:uid="{F1D9F9BD-606F-43C6-B358-3D0088A07F3C}"/>
    <cellStyle name="Note 6 4 2 4" xfId="2986" xr:uid="{809241DA-3B62-4B05-9665-062A3EB7170C}"/>
    <cellStyle name="Note 6 4 2 4 2" xfId="4845" xr:uid="{3817BD05-BAC1-4045-A8E8-93199041243D}"/>
    <cellStyle name="Note 6 4 2 4 2 2" xfId="10384" xr:uid="{4A73BB08-4749-4072-B2E6-F0F5EC9F5711}"/>
    <cellStyle name="Note 6 4 2 5" xfId="2987" xr:uid="{0051BE42-EB54-41EC-AB4B-D6046016DE81}"/>
    <cellStyle name="Note 6 4 2 5 2" xfId="6147" xr:uid="{E46EFFC2-B52A-45C1-BB71-82D5674F7D38}"/>
    <cellStyle name="Note 6 4 2 5 2 2" xfId="11685" xr:uid="{58FA6960-7219-48E8-94DA-7384135A5C8F}"/>
    <cellStyle name="Note 6 4 2 6" xfId="4438" xr:uid="{FF0C9EF5-1D81-4F3B-B65F-1A994D3C70EE}"/>
    <cellStyle name="Note 6 4 2 6 2" xfId="9978" xr:uid="{CA5859EA-99BC-4864-910E-1939A00A8E9A}"/>
    <cellStyle name="Note 6 4 3" xfId="2988" xr:uid="{53CA7A3F-3BF0-4812-BD5C-69C297656FE8}"/>
    <cellStyle name="Note 6 4 3 2" xfId="2989" xr:uid="{ED74C784-A7A9-4C85-8579-97FCD30CDE29}"/>
    <cellStyle name="Note 6 4 3 2 2" xfId="4846" xr:uid="{2EB664A6-7C55-49B1-BA83-CC1F2F3176B2}"/>
    <cellStyle name="Note 6 4 3 2 2 2" xfId="10385" xr:uid="{3937CAD3-1129-4684-B0EF-507B9817608B}"/>
    <cellStyle name="Note 6 4 3 3" xfId="2990" xr:uid="{574AB4EC-4030-4188-B1A5-3AE3249C5087}"/>
    <cellStyle name="Note 6 4 3 3 2" xfId="6150" xr:uid="{386A6509-16C8-4945-9DAB-353B71009012}"/>
    <cellStyle name="Note 6 4 3 3 2 2" xfId="11688" xr:uid="{6CEDDB8F-0295-4258-8FCD-6A752B79DBD6}"/>
    <cellStyle name="Note 6 4 3 4" xfId="4441" xr:uid="{FD9C56AD-4FE5-4B53-A4D5-5D54FABAA20B}"/>
    <cellStyle name="Note 6 4 3 4 2" xfId="9981" xr:uid="{F17FA13B-B012-481D-B5C6-DEB65432A979}"/>
    <cellStyle name="Note 6 4 4" xfId="2991" xr:uid="{F1D27D56-E41B-435B-85BB-47AD80C6F9F2}"/>
    <cellStyle name="Note 6 4 4 2" xfId="2992" xr:uid="{806F2D27-4CBB-4FAA-A71E-6AF642076E81}"/>
    <cellStyle name="Note 6 4 4 2 2" xfId="6151" xr:uid="{DD9A2B72-40D1-4FFA-8056-37A9DF133F9D}"/>
    <cellStyle name="Note 6 4 4 2 2 2" xfId="11689" xr:uid="{21E9CF69-27F2-44DD-A081-4BE97C9A8C06}"/>
    <cellStyle name="Note 6 4 4 3" xfId="4442" xr:uid="{2CA6BD18-B391-48EE-B0D1-0803C0CC6111}"/>
    <cellStyle name="Note 6 4 4 3 2" xfId="9982" xr:uid="{CA933580-5296-47BE-9288-85748B955638}"/>
    <cellStyle name="Note 6 4 5" xfId="2993" xr:uid="{100BE906-7A4D-4E10-A2FB-384FE6DB06DA}"/>
    <cellStyle name="Note 6 4 5 2" xfId="2994" xr:uid="{BA5E5E89-4DED-4B8D-AE4B-EE6C5E1F6D46}"/>
    <cellStyle name="Note 6 4 5 2 2" xfId="6152" xr:uid="{393D3D5F-87C3-4E70-80EB-EC5E90CC024E}"/>
    <cellStyle name="Note 6 4 5 2 2 2" xfId="11690" xr:uid="{AAFCAE43-929C-44A1-9F0B-C638BE398794}"/>
    <cellStyle name="Note 6 4 5 3" xfId="4443" xr:uid="{7B1C4BF6-9803-4480-8010-EADB0FEE2737}"/>
    <cellStyle name="Note 6 4 5 3 2" xfId="9983" xr:uid="{0178E8C0-DB4E-4E33-B5EC-F59B9552DA2B}"/>
    <cellStyle name="Note 6 4 6" xfId="2995" xr:uid="{CFCD1834-CDC0-4327-82A3-A7F9802E7D09}"/>
    <cellStyle name="Note 6 4 6 2" xfId="6146" xr:uid="{9EF9974E-99F8-4EC1-A3D5-5A295361B4F6}"/>
    <cellStyle name="Note 6 4 6 2 2" xfId="11684" xr:uid="{A30808A6-7616-48DE-9501-ED9418D5F494}"/>
    <cellStyle name="Note 6 4 7" xfId="4437" xr:uid="{57076F47-4097-4765-8411-F80D26C3CA55}"/>
    <cellStyle name="Note 6 4 7 2" xfId="9977" xr:uid="{E9DCE4BD-1AC7-4DD7-838A-6240AAAB27E5}"/>
    <cellStyle name="Note 6 5" xfId="2996" xr:uid="{62052889-F531-4B7A-A84F-577F690CB46A}"/>
    <cellStyle name="Note 6 5 2" xfId="2997" xr:uid="{93965559-779E-4FA7-98A4-69C6FEBE7872}"/>
    <cellStyle name="Note 6 5 2 2" xfId="2998" xr:uid="{6F7322DD-3A4B-4FC2-B6EE-D5F3B078C8EB}"/>
    <cellStyle name="Note 6 5 2 2 2" xfId="6154" xr:uid="{0BA1BA0C-DDAC-464F-BAD0-905964F0A973}"/>
    <cellStyle name="Note 6 5 2 2 2 2" xfId="11692" xr:uid="{6DE9269B-4393-4E7B-A849-85128897C052}"/>
    <cellStyle name="Note 6 5 2 3" xfId="4445" xr:uid="{37909B1B-19AA-4BD8-B68B-C11EBE0A6E2B}"/>
    <cellStyle name="Note 6 5 2 3 2" xfId="9985" xr:uid="{02BC1E80-B8A9-4EC3-A1BC-B76C8869E5AA}"/>
    <cellStyle name="Note 6 5 3" xfId="2999" xr:uid="{7B34C7E0-57FB-4BDD-AE75-37032E23FF8D}"/>
    <cellStyle name="Note 6 5 3 2" xfId="3000" xr:uid="{2DA7460D-7BB1-455A-A563-656E2557AF31}"/>
    <cellStyle name="Note 6 5 3 2 2" xfId="6155" xr:uid="{014F110B-CF52-41FA-B2A2-FADD00B3A6E6}"/>
    <cellStyle name="Note 6 5 3 2 2 2" xfId="11693" xr:uid="{DA24AD39-C135-44AB-92CF-FFE5797C11BD}"/>
    <cellStyle name="Note 6 5 3 3" xfId="4446" xr:uid="{3E622B7D-D21D-4BC7-B43C-1AF186C3D390}"/>
    <cellStyle name="Note 6 5 3 3 2" xfId="9986" xr:uid="{68A6E70E-FCF5-423D-A46B-9B93D658495B}"/>
    <cellStyle name="Note 6 5 4" xfId="3001" xr:uid="{8230FB90-CCBA-4A2C-8464-425D473ACEF1}"/>
    <cellStyle name="Note 6 5 4 2" xfId="4847" xr:uid="{DB924351-3624-4855-911C-A708179DF231}"/>
    <cellStyle name="Note 6 5 4 2 2" xfId="10386" xr:uid="{68E765B4-0C7D-4FAE-A9EB-E3A22359B907}"/>
    <cellStyle name="Note 6 5 5" xfId="3002" xr:uid="{0C4D09F1-EC20-46AE-9EA1-673932C5D614}"/>
    <cellStyle name="Note 6 5 5 2" xfId="6153" xr:uid="{467237C8-1079-4AC3-9DAC-B9E4C31F1685}"/>
    <cellStyle name="Note 6 5 5 2 2" xfId="11691" xr:uid="{A04D6523-CE93-4F5A-8972-7C2300D3A61E}"/>
    <cellStyle name="Note 6 5 6" xfId="4444" xr:uid="{7D4B3288-DD18-4D41-977B-DE6360849262}"/>
    <cellStyle name="Note 6 5 6 2" xfId="9984" xr:uid="{2FE34E8C-EEDE-40D2-8507-E5EC84583623}"/>
    <cellStyle name="Note 6 6" xfId="3003" xr:uid="{B8255461-351E-4F46-B173-54172619C976}"/>
    <cellStyle name="Note 6 6 2" xfId="3004" xr:uid="{A494B664-9FA3-47A5-8880-789E5661884D}"/>
    <cellStyle name="Note 6 6 2 2" xfId="4848" xr:uid="{1CFC2284-93D3-4BEB-A79E-D06C8674A4DE}"/>
    <cellStyle name="Note 6 6 2 2 2" xfId="10387" xr:uid="{551DCFEB-34E8-40E6-AC88-D18535D49262}"/>
    <cellStyle name="Note 6 6 3" xfId="3005" xr:uid="{B172E217-4692-4822-A499-6E0AFE2A28D0}"/>
    <cellStyle name="Note 6 6 3 2" xfId="6156" xr:uid="{B5E734E0-68AF-4A5D-B44B-6C2D910CBA7F}"/>
    <cellStyle name="Note 6 6 3 2 2" xfId="11694" xr:uid="{36B47ED7-C4D7-44F3-909A-155FF11ECA21}"/>
    <cellStyle name="Note 6 6 4" xfId="4447" xr:uid="{C13A9493-44C4-4169-8DE5-3158184B6806}"/>
    <cellStyle name="Note 6 6 4 2" xfId="9987" xr:uid="{88AA33BE-9B1E-4707-838C-08F1EA81498A}"/>
    <cellStyle name="Note 6 7" xfId="3006" xr:uid="{0D28D2E0-6046-4234-8246-B013336064F1}"/>
    <cellStyle name="Note 6 7 2" xfId="3007" xr:uid="{71262060-DA95-45E9-A308-3C99AE013928}"/>
    <cellStyle name="Note 6 7 2 2" xfId="6157" xr:uid="{3D9A8F10-A5AB-4901-9417-EC24A419E053}"/>
    <cellStyle name="Note 6 7 2 2 2" xfId="11695" xr:uid="{0344B424-4D37-42C4-B185-B00A355E813A}"/>
    <cellStyle name="Note 6 7 3" xfId="4448" xr:uid="{96507A58-BB31-43E3-ACC0-55EC02CF7779}"/>
    <cellStyle name="Note 6 7 3 2" xfId="9988" xr:uid="{E06D72AC-DA1C-4254-BAA7-1C395C965A8C}"/>
    <cellStyle name="Note 6 8" xfId="3008" xr:uid="{B6B2CA58-10AF-4DC7-8134-0AB1DBE6A7F5}"/>
    <cellStyle name="Note 6 8 2" xfId="3009" xr:uid="{431F95DA-A375-4F38-BF1C-EB0CE872E2AB}"/>
    <cellStyle name="Note 6 8 2 2" xfId="6158" xr:uid="{1D1A9C07-CDE1-4F65-A7DB-098A4DA0196D}"/>
    <cellStyle name="Note 6 8 2 2 2" xfId="11696" xr:uid="{2939086F-C828-450C-8FBA-9B6A547DAF2B}"/>
    <cellStyle name="Note 6 8 3" xfId="4449" xr:uid="{80DCB053-1C71-4A69-A27C-ADA0E805B29C}"/>
    <cellStyle name="Note 6 8 3 2" xfId="9989" xr:uid="{A9AAE520-E89B-4FED-8C0B-F881FB300BC8}"/>
    <cellStyle name="Note 6 9" xfId="3010" xr:uid="{B78E2ABC-F94A-4795-81AE-77BA3FE09924}"/>
    <cellStyle name="Note 6 9 2" xfId="6123" xr:uid="{987C2B82-6DCA-4A9F-ABCB-112E70FB86B3}"/>
    <cellStyle name="Note 6 9 2 2" xfId="11661" xr:uid="{BD23C9CC-ABD1-46E1-BB90-74AE4978E394}"/>
    <cellStyle name="Note 7" xfId="3011" xr:uid="{A8B142D4-C214-435D-B657-0AFBFA41F27A}"/>
    <cellStyle name="Note 7 10" xfId="4450" xr:uid="{F7204A0E-1E88-4FC3-BA7C-04C864D5E0F0}"/>
    <cellStyle name="Note 7 10 2" xfId="9990" xr:uid="{6C34A023-0441-49D1-BE7D-D0F7F90D93EE}"/>
    <cellStyle name="Note 7 2" xfId="3012" xr:uid="{343C8DEB-5535-421F-8CD7-C4F013CA3E46}"/>
    <cellStyle name="Note 7 2 2" xfId="3013" xr:uid="{D77D1EDC-A42C-4D97-9481-9CC2425681D7}"/>
    <cellStyle name="Note 7 2 2 2" xfId="3014" xr:uid="{4428DF47-1C7D-4C0E-B14B-86ECDD3D0539}"/>
    <cellStyle name="Note 7 2 2 2 2" xfId="3015" xr:uid="{79D2C1FD-61B0-4C1D-81B5-EB02E72FD921}"/>
    <cellStyle name="Note 7 2 2 2 2 2" xfId="4849" xr:uid="{40B37154-6725-48F9-86BD-9EC3D1F5506C}"/>
    <cellStyle name="Note 7 2 2 2 2 2 2" xfId="10388" xr:uid="{9A0E35DE-F002-4041-8BAA-AB53D4B40860}"/>
    <cellStyle name="Note 7 2 2 2 3" xfId="3016" xr:uid="{2C90A857-CEE6-473A-90A1-E9C5CFDCCD3C}"/>
    <cellStyle name="Note 7 2 2 2 3 2" xfId="6162" xr:uid="{91411841-464F-42CD-B84A-F6A1C84D87EB}"/>
    <cellStyle name="Note 7 2 2 2 3 2 2" xfId="11700" xr:uid="{D29D9AEA-61D8-4FE4-8487-D730A485D35B}"/>
    <cellStyle name="Note 7 2 2 2 4" xfId="4453" xr:uid="{FED093D2-7B94-4461-8E7C-9BFE9E24C3F1}"/>
    <cellStyle name="Note 7 2 2 2 4 2" xfId="9993" xr:uid="{C44745DB-3680-4A64-ABB0-E8EEAE4C2B2A}"/>
    <cellStyle name="Note 7 2 2 3" xfId="3017" xr:uid="{2FE35C08-16C3-4E95-985B-DD26D1F43921}"/>
    <cellStyle name="Note 7 2 2 3 2" xfId="3018" xr:uid="{56D5D460-DB37-4BF8-9D23-6C0B96C217C0}"/>
    <cellStyle name="Note 7 2 2 3 2 2" xfId="6163" xr:uid="{85F7AA18-FFB7-4F13-AF64-B46CEA96A03E}"/>
    <cellStyle name="Note 7 2 2 3 2 2 2" xfId="11701" xr:uid="{D413DADF-2A25-4021-8C4E-BE879C82278A}"/>
    <cellStyle name="Note 7 2 2 3 3" xfId="4454" xr:uid="{764BB796-AD28-496C-BEF9-BF34FBDE7173}"/>
    <cellStyle name="Note 7 2 2 3 3 2" xfId="9994" xr:uid="{06A73DB6-3451-41EC-A3D5-3509C86545E7}"/>
    <cellStyle name="Note 7 2 2 4" xfId="3019" xr:uid="{4603A8DC-C786-4D11-A757-C91083D2DD94}"/>
    <cellStyle name="Note 7 2 2 4 2" xfId="3020" xr:uid="{50419605-2FD1-452C-A5BC-E8E9CE1E9F26}"/>
    <cellStyle name="Note 7 2 2 4 2 2" xfId="6164" xr:uid="{3D7F73B4-C059-439D-B7EF-6A2719097940}"/>
    <cellStyle name="Note 7 2 2 4 2 2 2" xfId="11702" xr:uid="{D1A0F156-0135-4A38-A0CF-86345775FE7E}"/>
    <cellStyle name="Note 7 2 2 4 3" xfId="4455" xr:uid="{B766082C-FDF2-4B32-A009-F476842EFA66}"/>
    <cellStyle name="Note 7 2 2 4 3 2" xfId="9995" xr:uid="{26ACC795-020D-4A44-AC17-27021E190500}"/>
    <cellStyle name="Note 7 2 2 5" xfId="3021" xr:uid="{FD8FD20C-82C6-4B5C-88AA-E0009ED2D1CE}"/>
    <cellStyle name="Note 7 2 2 5 2" xfId="6161" xr:uid="{02E2613F-9972-4879-8426-A70365DB4742}"/>
    <cellStyle name="Note 7 2 2 5 2 2" xfId="11699" xr:uid="{D5B29617-183A-44E8-B4FA-64DF3EFEB2B1}"/>
    <cellStyle name="Note 7 2 2 6" xfId="4452" xr:uid="{8E16D8EF-F1E0-43C4-A9DA-889FF193E1B4}"/>
    <cellStyle name="Note 7 2 2 6 2" xfId="9992" xr:uid="{C9CBBE96-33FB-4699-AAB4-A9D06EDAFEA9}"/>
    <cellStyle name="Note 7 2 3" xfId="3022" xr:uid="{DDAA5A76-12BB-422B-A200-B83688C33668}"/>
    <cellStyle name="Note 7 2 3 2" xfId="3023" xr:uid="{3665FC34-ED69-4685-9A3A-F55C7F410A01}"/>
    <cellStyle name="Note 7 2 3 2 2" xfId="3024" xr:uid="{5F0B6489-4D39-43E0-AC55-59DF62D9B0E6}"/>
    <cellStyle name="Note 7 2 3 2 2 2" xfId="6166" xr:uid="{1AC934A7-E9A0-4D59-9F88-E6494F947E8E}"/>
    <cellStyle name="Note 7 2 3 2 2 2 2" xfId="11704" xr:uid="{C18E1C4B-E6EF-43A7-93FA-6D2CAEA3FC99}"/>
    <cellStyle name="Note 7 2 3 2 3" xfId="4457" xr:uid="{F81987DE-89BD-4551-AA99-2AE3099EFD1B}"/>
    <cellStyle name="Note 7 2 3 2 3 2" xfId="9997" xr:uid="{4B372EE8-9A1F-4B7A-86F1-4C151D50067C}"/>
    <cellStyle name="Note 7 2 3 3" xfId="3025" xr:uid="{2EAE3B95-EE78-4514-ABFF-3BF384616B87}"/>
    <cellStyle name="Note 7 2 3 3 2" xfId="3026" xr:uid="{DEA2012D-F669-499C-98CE-8824B8593E68}"/>
    <cellStyle name="Note 7 2 3 3 2 2" xfId="6167" xr:uid="{3A05238C-8321-4BF9-9EC9-C5A312EE1C1D}"/>
    <cellStyle name="Note 7 2 3 3 2 2 2" xfId="11705" xr:uid="{D00E2542-49FA-492E-B4C4-84C2B2CD3391}"/>
    <cellStyle name="Note 7 2 3 3 3" xfId="4458" xr:uid="{3D226C17-528B-4A82-B90C-79E4FF45A776}"/>
    <cellStyle name="Note 7 2 3 3 3 2" xfId="9998" xr:uid="{39BF7D8A-7298-4FBE-B102-42427A42262C}"/>
    <cellStyle name="Note 7 2 3 4" xfId="3027" xr:uid="{3A85C2AF-46B3-44B9-AFA6-B2589B258A67}"/>
    <cellStyle name="Note 7 2 3 4 2" xfId="4850" xr:uid="{09DA56BC-3719-4A1C-9596-76D4CBF8D279}"/>
    <cellStyle name="Note 7 2 3 4 2 2" xfId="10389" xr:uid="{1161EB87-9F02-42A6-9BA2-76D1D9D7560A}"/>
    <cellStyle name="Note 7 2 3 5" xfId="3028" xr:uid="{A779C64C-AD21-42F5-B310-C6CBD84BC20E}"/>
    <cellStyle name="Note 7 2 3 5 2" xfId="6165" xr:uid="{987594F8-9524-47DF-87A0-BF4A58C6028A}"/>
    <cellStyle name="Note 7 2 3 5 2 2" xfId="11703" xr:uid="{6E4827C5-800E-4C86-848A-5B2A8F7AADF1}"/>
    <cellStyle name="Note 7 2 3 6" xfId="4456" xr:uid="{F394DECD-87DF-4CCF-B9AE-7818A0274F9D}"/>
    <cellStyle name="Note 7 2 3 6 2" xfId="9996" xr:uid="{FDECB527-0E70-4E38-B0C0-50B45AF03B91}"/>
    <cellStyle name="Note 7 2 4" xfId="3029" xr:uid="{67272756-D923-4931-8EC5-28C28EA1478F}"/>
    <cellStyle name="Note 7 2 4 2" xfId="3030" xr:uid="{3458BA8D-201E-4016-8521-9D5E7D7E3102}"/>
    <cellStyle name="Note 7 2 4 2 2" xfId="4851" xr:uid="{E0C2A81C-99B9-4DB9-9648-8510ED5F67DE}"/>
    <cellStyle name="Note 7 2 4 2 2 2" xfId="10390" xr:uid="{C240E840-C927-4D38-A029-CBE9AC97F80C}"/>
    <cellStyle name="Note 7 2 4 3" xfId="3031" xr:uid="{0DDADE43-0A71-4C32-9CE5-1E725B28AA20}"/>
    <cellStyle name="Note 7 2 4 3 2" xfId="6168" xr:uid="{356FA08E-ACD6-42B7-B981-FB38107A3965}"/>
    <cellStyle name="Note 7 2 4 3 2 2" xfId="11706" xr:uid="{C841D51E-2280-4F12-A3B9-CBD60AC87B90}"/>
    <cellStyle name="Note 7 2 4 4" xfId="4459" xr:uid="{16E94EDA-756A-4A43-B35E-95663F6CCFE6}"/>
    <cellStyle name="Note 7 2 4 4 2" xfId="9999" xr:uid="{7955CAA7-B176-4276-AAC0-1444DECD10DB}"/>
    <cellStyle name="Note 7 2 5" xfId="3032" xr:uid="{DBD0F48B-5399-488F-A963-A4B9327C5B34}"/>
    <cellStyle name="Note 7 2 5 2" xfId="3033" xr:uid="{74CE60E4-AD13-47AA-8BD1-2103AD86D20D}"/>
    <cellStyle name="Note 7 2 5 2 2" xfId="6169" xr:uid="{28A6BA6D-3DE8-4D2B-9933-9DC518AE4FBC}"/>
    <cellStyle name="Note 7 2 5 2 2 2" xfId="11707" xr:uid="{B8872EA6-17E1-4E89-A6E8-4F7362736ED6}"/>
    <cellStyle name="Note 7 2 5 3" xfId="4460" xr:uid="{F0A40505-CAB8-4D5D-9676-1E4DB82162F4}"/>
    <cellStyle name="Note 7 2 5 3 2" xfId="10000" xr:uid="{9B644025-9389-41D7-84A2-9BD75C87F915}"/>
    <cellStyle name="Note 7 2 6" xfId="3034" xr:uid="{19BE9103-41C8-4C39-98B3-61A0D5ABB35A}"/>
    <cellStyle name="Note 7 2 6 2" xfId="3035" xr:uid="{DCF46298-C925-4E66-95AE-B5598B2E2F3F}"/>
    <cellStyle name="Note 7 2 6 2 2" xfId="6170" xr:uid="{BD933128-054A-4F6C-880E-18E15F5FD718}"/>
    <cellStyle name="Note 7 2 6 2 2 2" xfId="11708" xr:uid="{79728FFD-B032-47FF-B63C-2A0D79DF7F26}"/>
    <cellStyle name="Note 7 2 6 3" xfId="4461" xr:uid="{7B039594-CC4D-4742-B842-66D3DF4B5C47}"/>
    <cellStyle name="Note 7 2 6 3 2" xfId="10001" xr:uid="{47B73755-2751-4E68-A6C9-8836AB9AE9A7}"/>
    <cellStyle name="Note 7 2 7" xfId="3036" xr:uid="{F0EBBAD4-FB56-432A-841E-C33B37D90D67}"/>
    <cellStyle name="Note 7 2 7 2" xfId="6160" xr:uid="{C0E56CB0-7C63-453A-91A1-89E9978072E8}"/>
    <cellStyle name="Note 7 2 7 2 2" xfId="11698" xr:uid="{917860F3-A98D-4246-8B07-48142372D140}"/>
    <cellStyle name="Note 7 2 8" xfId="4451" xr:uid="{EAE73074-C401-4454-8EF5-1CBF9F3104EC}"/>
    <cellStyle name="Note 7 2 8 2" xfId="9991" xr:uid="{EAA9AABB-15B3-4931-81D4-5C628F855255}"/>
    <cellStyle name="Note 7 3" xfId="3037" xr:uid="{62DCC63E-9B05-4B15-8260-AF37586AE637}"/>
    <cellStyle name="Note 7 3 2" xfId="3038" xr:uid="{2AF97589-F457-4997-A7BB-15EFB2E55F33}"/>
    <cellStyle name="Note 7 3 2 2" xfId="3039" xr:uid="{0F2475F9-9D0E-439D-95BF-82B3C010A9AE}"/>
    <cellStyle name="Note 7 3 2 2 2" xfId="3040" xr:uid="{1E26E0BE-4C90-4F75-B1F4-99F6B0C1A8DE}"/>
    <cellStyle name="Note 7 3 2 2 2 2" xfId="4852" xr:uid="{08E1A25E-C9CF-479D-9E70-2F86418C6818}"/>
    <cellStyle name="Note 7 3 2 2 2 2 2" xfId="10391" xr:uid="{AA17A2CC-D4D2-449C-85FA-8B64D9E33C81}"/>
    <cellStyle name="Note 7 3 2 2 3" xfId="3041" xr:uid="{98353365-30A3-4842-A29E-622DB0B0AC97}"/>
    <cellStyle name="Note 7 3 2 2 3 2" xfId="6173" xr:uid="{322A9AE3-BEE6-44CC-A360-768B9ED8677B}"/>
    <cellStyle name="Note 7 3 2 2 3 2 2" xfId="11711" xr:uid="{D3C37C9E-EFA3-4BAA-ABF3-273D633CF5FA}"/>
    <cellStyle name="Note 7 3 2 2 4" xfId="4464" xr:uid="{80B804D3-5CA5-40BA-B66B-BFE97EFC4F91}"/>
    <cellStyle name="Note 7 3 2 2 4 2" xfId="10004" xr:uid="{8617C5FB-DFFD-4C6A-88D6-33B600394A1E}"/>
    <cellStyle name="Note 7 3 2 3" xfId="3042" xr:uid="{02872608-0CDC-4FEB-B19D-70F887F287F2}"/>
    <cellStyle name="Note 7 3 2 3 2" xfId="3043" xr:uid="{85614911-D260-4C08-9102-9FAF2721C48F}"/>
    <cellStyle name="Note 7 3 2 3 2 2" xfId="6174" xr:uid="{353E90A0-D498-46AD-91C9-F07B51DBF5D7}"/>
    <cellStyle name="Note 7 3 2 3 2 2 2" xfId="11712" xr:uid="{FE2F8F68-4F0C-49E7-A76B-3A61E3A101D8}"/>
    <cellStyle name="Note 7 3 2 3 3" xfId="4465" xr:uid="{BC04BBCD-2EE9-4B72-8497-20F6A7983C2C}"/>
    <cellStyle name="Note 7 3 2 3 3 2" xfId="10005" xr:uid="{68D50546-E867-40C2-8754-ED6BCF83E5A2}"/>
    <cellStyle name="Note 7 3 2 4" xfId="3044" xr:uid="{95A2B2B1-FE12-4EC2-A65F-D098E42B38A2}"/>
    <cellStyle name="Note 7 3 2 4 2" xfId="3045" xr:uid="{FF941F81-68C8-47A5-927F-1631536AD264}"/>
    <cellStyle name="Note 7 3 2 4 2 2" xfId="6175" xr:uid="{092F78DC-FF0B-489D-BBFA-C3E98AFCB5FF}"/>
    <cellStyle name="Note 7 3 2 4 2 2 2" xfId="11713" xr:uid="{77F108EC-0175-4F21-BE80-8C1758A08532}"/>
    <cellStyle name="Note 7 3 2 4 3" xfId="4466" xr:uid="{721F847A-DF9F-4806-AB5C-FA3ED6E3B924}"/>
    <cellStyle name="Note 7 3 2 4 3 2" xfId="10006" xr:uid="{93A79109-A17F-4C20-BD7C-7C6C71F26B09}"/>
    <cellStyle name="Note 7 3 2 5" xfId="3046" xr:uid="{8DA89A2F-2585-41FE-9CD7-B753BA80B696}"/>
    <cellStyle name="Note 7 3 2 5 2" xfId="6172" xr:uid="{3DF12E37-A928-47AA-91D8-0BEA15179324}"/>
    <cellStyle name="Note 7 3 2 5 2 2" xfId="11710" xr:uid="{6EF13798-D243-400E-9363-D44650C49B2D}"/>
    <cellStyle name="Note 7 3 2 6" xfId="4463" xr:uid="{2E68118F-67BF-41F2-AD6D-68095C866211}"/>
    <cellStyle name="Note 7 3 2 6 2" xfId="10003" xr:uid="{31E90746-C3D7-412B-9C4C-CE7D7830608C}"/>
    <cellStyle name="Note 7 3 3" xfId="3047" xr:uid="{CA13457A-82E3-45AF-B547-00D31FC2E2F5}"/>
    <cellStyle name="Note 7 3 3 2" xfId="3048" xr:uid="{9CAC3AB2-7E19-4632-9063-F6FE043AF714}"/>
    <cellStyle name="Note 7 3 3 2 2" xfId="3049" xr:uid="{C165FBCA-7918-497B-A53A-264F82FFEEF0}"/>
    <cellStyle name="Note 7 3 3 2 2 2" xfId="6177" xr:uid="{B58B01C5-0CC9-4F8F-86D9-44F8D8F9640F}"/>
    <cellStyle name="Note 7 3 3 2 2 2 2" xfId="11715" xr:uid="{67B9A10A-521A-48E7-9030-D9F15434F4B3}"/>
    <cellStyle name="Note 7 3 3 2 3" xfId="4468" xr:uid="{62416A30-2862-47C8-B724-8BDDD392A231}"/>
    <cellStyle name="Note 7 3 3 2 3 2" xfId="10008" xr:uid="{F627113F-CE8E-49E5-8B07-3488FE9CDF79}"/>
    <cellStyle name="Note 7 3 3 3" xfId="3050" xr:uid="{48006BF1-460B-49EE-8E06-34E1953AE501}"/>
    <cellStyle name="Note 7 3 3 3 2" xfId="3051" xr:uid="{A1CCF1D7-D004-43F4-858B-1D2727E83C5D}"/>
    <cellStyle name="Note 7 3 3 3 2 2" xfId="6178" xr:uid="{EE52D4BE-799A-4C4E-AE7D-2E832B16DE18}"/>
    <cellStyle name="Note 7 3 3 3 2 2 2" xfId="11716" xr:uid="{8E483FF4-EA82-416F-9A72-0820A13FF09C}"/>
    <cellStyle name="Note 7 3 3 3 3" xfId="4469" xr:uid="{D01DEDED-412A-4625-9D11-99F511E09772}"/>
    <cellStyle name="Note 7 3 3 3 3 2" xfId="10009" xr:uid="{715C5FBB-FDDE-4370-BBD3-28462D2D9AFE}"/>
    <cellStyle name="Note 7 3 3 4" xfId="3052" xr:uid="{8EAF4358-B4E7-4A09-8106-EF705AB8E73F}"/>
    <cellStyle name="Note 7 3 3 4 2" xfId="4853" xr:uid="{A6127F6B-32A3-4F0C-A59C-4766DECBA24A}"/>
    <cellStyle name="Note 7 3 3 4 2 2" xfId="10392" xr:uid="{658C8A31-DBF3-4780-ADD6-A8F1ECB78D50}"/>
    <cellStyle name="Note 7 3 3 5" xfId="3053" xr:uid="{066D9B93-EC83-4EB1-822E-0E715319A9F3}"/>
    <cellStyle name="Note 7 3 3 5 2" xfId="6176" xr:uid="{2413EC87-4DB1-49EB-BFE2-A4981F1D63E1}"/>
    <cellStyle name="Note 7 3 3 5 2 2" xfId="11714" xr:uid="{88BEA229-5AF6-475C-8835-63FB58A88B6E}"/>
    <cellStyle name="Note 7 3 3 6" xfId="4467" xr:uid="{5A3C97B0-4C9B-405C-B756-A481B0838696}"/>
    <cellStyle name="Note 7 3 3 6 2" xfId="10007" xr:uid="{0CAC90CB-F042-4110-AE63-7CC49491A9AB}"/>
    <cellStyle name="Note 7 3 4" xfId="3054" xr:uid="{E6E7A6A9-F7A6-4C00-9861-AC2EC19C0073}"/>
    <cellStyle name="Note 7 3 4 2" xfId="3055" xr:uid="{DA68D97A-00ED-496A-96F1-767305E0E153}"/>
    <cellStyle name="Note 7 3 4 2 2" xfId="4854" xr:uid="{13B0B0EF-DA84-4220-A07E-18FDA7926E68}"/>
    <cellStyle name="Note 7 3 4 2 2 2" xfId="10393" xr:uid="{45A66C6E-7B7B-4CE2-B1C0-684923F5906C}"/>
    <cellStyle name="Note 7 3 4 3" xfId="3056" xr:uid="{77BA8813-FBBB-450B-9EED-6AE439AAADB4}"/>
    <cellStyle name="Note 7 3 4 3 2" xfId="6179" xr:uid="{8D38E985-0B6B-4C14-BED7-9EB28FBD327B}"/>
    <cellStyle name="Note 7 3 4 3 2 2" xfId="11717" xr:uid="{A2FC167A-9082-42D5-99AA-8B777582F4B2}"/>
    <cellStyle name="Note 7 3 4 4" xfId="4470" xr:uid="{F87D8658-9521-4C63-9D5C-8DDC1496F1D1}"/>
    <cellStyle name="Note 7 3 4 4 2" xfId="10010" xr:uid="{429D9F3D-1903-42D6-941A-1F17515A421E}"/>
    <cellStyle name="Note 7 3 5" xfId="3057" xr:uid="{7C5FCB9E-F57A-460C-86C5-4DC9230B452F}"/>
    <cellStyle name="Note 7 3 5 2" xfId="3058" xr:uid="{ABD2E2F7-9C68-4A63-B836-ECE98291ACB8}"/>
    <cellStyle name="Note 7 3 5 2 2" xfId="6180" xr:uid="{27A41648-B21D-419A-9D2C-8CE4158748F3}"/>
    <cellStyle name="Note 7 3 5 2 2 2" xfId="11718" xr:uid="{A757D182-BD6B-473E-B0C1-1509CC580BE7}"/>
    <cellStyle name="Note 7 3 5 3" xfId="4471" xr:uid="{00E14A8E-5883-4A62-9470-42D6F82CBB30}"/>
    <cellStyle name="Note 7 3 5 3 2" xfId="10011" xr:uid="{1021BAB8-4B81-49F4-BF9E-045B59AF0805}"/>
    <cellStyle name="Note 7 3 6" xfId="3059" xr:uid="{707EBB0D-B676-4D0E-8073-74754E06515C}"/>
    <cellStyle name="Note 7 3 6 2" xfId="3060" xr:uid="{59A5D75B-F530-4B0E-B9C8-540DA9970DD1}"/>
    <cellStyle name="Note 7 3 6 2 2" xfId="6181" xr:uid="{B3B7EA6A-72C1-4371-A17A-1C4E7AC5E418}"/>
    <cellStyle name="Note 7 3 6 2 2 2" xfId="11719" xr:uid="{E0EB2F50-74E8-4023-9180-A43FC030BC62}"/>
    <cellStyle name="Note 7 3 6 3" xfId="4472" xr:uid="{2C86F071-AF26-4822-AACB-34C273938B4D}"/>
    <cellStyle name="Note 7 3 6 3 2" xfId="10012" xr:uid="{EB9B693E-1AE4-41FF-B48B-D87F78521FFF}"/>
    <cellStyle name="Note 7 3 7" xfId="3061" xr:uid="{CCA07620-F6C8-451F-8DAC-DE438D12F219}"/>
    <cellStyle name="Note 7 3 7 2" xfId="6171" xr:uid="{B076B6B1-E186-460C-8053-29AFA0D1C98A}"/>
    <cellStyle name="Note 7 3 7 2 2" xfId="11709" xr:uid="{ED38DED8-0C6E-4330-A63C-8B91F9F0569B}"/>
    <cellStyle name="Note 7 3 8" xfId="4462" xr:uid="{B267DAF8-D709-462C-ADF5-E69738CC554C}"/>
    <cellStyle name="Note 7 3 8 2" xfId="10002" xr:uid="{2768153F-FCEB-4F7B-BAEE-140955187D6F}"/>
    <cellStyle name="Note 7 4" xfId="3062" xr:uid="{D5AEDC60-87D5-47E3-944C-C8CA364828A9}"/>
    <cellStyle name="Note 7 4 2" xfId="3063" xr:uid="{DDBCDEE2-89DD-4135-B69D-5EFFAC2A8A26}"/>
    <cellStyle name="Note 7 4 2 2" xfId="3064" xr:uid="{726ECC06-A16B-47BE-9633-C4BF83FA14E9}"/>
    <cellStyle name="Note 7 4 2 2 2" xfId="3065" xr:uid="{E75ADDE9-CF8E-4596-9272-A5DAA48A53B3}"/>
    <cellStyle name="Note 7 4 2 2 2 2" xfId="6184" xr:uid="{7537DE53-C512-49D8-9D34-9BBA0B538A5A}"/>
    <cellStyle name="Note 7 4 2 2 2 2 2" xfId="11722" xr:uid="{B261B466-E6E9-41B1-858A-49AF0C63C5A5}"/>
    <cellStyle name="Note 7 4 2 2 3" xfId="4475" xr:uid="{41DD142E-B39F-4F14-ABD9-8A9DD722ADE8}"/>
    <cellStyle name="Note 7 4 2 2 3 2" xfId="10015" xr:uid="{AE6AA71A-A3B5-43BE-AC96-F9B96C6C018E}"/>
    <cellStyle name="Note 7 4 2 3" xfId="3066" xr:uid="{F82FECBE-8561-4496-9AF0-1703F64B6627}"/>
    <cellStyle name="Note 7 4 2 3 2" xfId="3067" xr:uid="{E215A75F-A63B-4060-8A9E-FCE5E33A55E9}"/>
    <cellStyle name="Note 7 4 2 3 2 2" xfId="6185" xr:uid="{B6EA4ABC-7002-4599-ACB2-F6A6C9B7E492}"/>
    <cellStyle name="Note 7 4 2 3 2 2 2" xfId="11723" xr:uid="{9D50C4F7-B772-4481-A827-DB826A7BAB47}"/>
    <cellStyle name="Note 7 4 2 3 3" xfId="4476" xr:uid="{B4BB6A1C-C304-4EA8-AD2C-A7E95E66DEE6}"/>
    <cellStyle name="Note 7 4 2 3 3 2" xfId="10016" xr:uid="{7CA9C834-E6CB-46A1-B42A-B7BFAA24D7C4}"/>
    <cellStyle name="Note 7 4 2 4" xfId="3068" xr:uid="{C1C7F81E-E85F-4531-8B26-5215650261D8}"/>
    <cellStyle name="Note 7 4 2 4 2" xfId="4855" xr:uid="{FB5AC7C2-9047-4F79-BA29-618341138856}"/>
    <cellStyle name="Note 7 4 2 4 2 2" xfId="10394" xr:uid="{9258B579-B85F-4700-AFCD-44532489722D}"/>
    <cellStyle name="Note 7 4 2 5" xfId="3069" xr:uid="{39276C80-B963-45A4-BA79-C18205E39B00}"/>
    <cellStyle name="Note 7 4 2 5 2" xfId="6183" xr:uid="{2A165577-FF54-4F89-A75A-DB0DE8BE3563}"/>
    <cellStyle name="Note 7 4 2 5 2 2" xfId="11721" xr:uid="{9C1255F2-3DE7-4413-A149-6E0A663201CD}"/>
    <cellStyle name="Note 7 4 2 6" xfId="4474" xr:uid="{014D5236-B2F1-4103-AB20-572899836F5B}"/>
    <cellStyle name="Note 7 4 2 6 2" xfId="10014" xr:uid="{425E8C21-4FE0-44CD-AB4D-2B6F51E8E552}"/>
    <cellStyle name="Note 7 4 3" xfId="3070" xr:uid="{8891513A-F430-4548-88DE-CD927AE468F6}"/>
    <cellStyle name="Note 7 4 3 2" xfId="3071" xr:uid="{310DC266-C838-442A-9D67-C600065F85FC}"/>
    <cellStyle name="Note 7 4 3 2 2" xfId="4856" xr:uid="{599679DB-A049-4596-A804-82A56DFA4E64}"/>
    <cellStyle name="Note 7 4 3 2 2 2" xfId="10395" xr:uid="{7CF65E2F-7752-4ADA-B672-0395AB72EF0F}"/>
    <cellStyle name="Note 7 4 3 3" xfId="3072" xr:uid="{7DE3C65E-8A47-45D4-8445-5AC558FCFB02}"/>
    <cellStyle name="Note 7 4 3 3 2" xfId="6186" xr:uid="{006DD397-4581-4356-BB4B-AFE32C599A09}"/>
    <cellStyle name="Note 7 4 3 3 2 2" xfId="11724" xr:uid="{4E2FBC51-EDC6-4F52-A3D3-7F71FCF5170B}"/>
    <cellStyle name="Note 7 4 3 4" xfId="4477" xr:uid="{99F518C2-0043-4A92-B59E-6BDF759DB768}"/>
    <cellStyle name="Note 7 4 3 4 2" xfId="10017" xr:uid="{46BDF220-7BDE-43EB-BC9D-9F140BB005AB}"/>
    <cellStyle name="Note 7 4 4" xfId="3073" xr:uid="{9E4B3234-6B47-4795-95DA-6F8027934B73}"/>
    <cellStyle name="Note 7 4 4 2" xfId="3074" xr:uid="{DBE8AA16-46DD-4921-AFA4-5B40592A5D01}"/>
    <cellStyle name="Note 7 4 4 2 2" xfId="6187" xr:uid="{8D0B105F-9266-49D7-A4FE-4A5374A30B55}"/>
    <cellStyle name="Note 7 4 4 2 2 2" xfId="11725" xr:uid="{F7F25198-8939-4F6B-8C51-436421891A82}"/>
    <cellStyle name="Note 7 4 4 3" xfId="4478" xr:uid="{8D7CFD41-23CA-48A2-A1D9-65EC47776D7E}"/>
    <cellStyle name="Note 7 4 4 3 2" xfId="10018" xr:uid="{9296E3D0-FE75-4B30-ACC8-E0D20CB1206E}"/>
    <cellStyle name="Note 7 4 5" xfId="3075" xr:uid="{82231E9F-0BF0-4C82-9C07-FF3F54314125}"/>
    <cellStyle name="Note 7 4 5 2" xfId="3076" xr:uid="{07E29D80-6780-4C37-A065-1267591BA3CC}"/>
    <cellStyle name="Note 7 4 5 2 2" xfId="6188" xr:uid="{AEDBC591-BC33-4468-877F-1586068DD55D}"/>
    <cellStyle name="Note 7 4 5 2 2 2" xfId="11726" xr:uid="{F7EC7B40-5761-4A48-B4E4-AB453EF49018}"/>
    <cellStyle name="Note 7 4 5 3" xfId="4479" xr:uid="{D48C80B0-8BF1-468D-AB55-58F54A15EC03}"/>
    <cellStyle name="Note 7 4 5 3 2" xfId="10019" xr:uid="{CA1FA348-7274-459B-8205-429E1733B3B3}"/>
    <cellStyle name="Note 7 4 6" xfId="3077" xr:uid="{04A2C9E0-5A96-4170-844A-5474E6388942}"/>
    <cellStyle name="Note 7 4 6 2" xfId="6182" xr:uid="{BE3420DC-83AC-42E8-A42F-40262BEEC5E3}"/>
    <cellStyle name="Note 7 4 6 2 2" xfId="11720" xr:uid="{02F3AED5-6CDC-4F78-8F42-055BC9843F7F}"/>
    <cellStyle name="Note 7 4 7" xfId="4473" xr:uid="{09B7B633-BB7A-44BD-8FAE-99B96754BBBE}"/>
    <cellStyle name="Note 7 4 7 2" xfId="10013" xr:uid="{D8920B7A-C0FC-4657-BB7E-E05428F02860}"/>
    <cellStyle name="Note 7 5" xfId="3078" xr:uid="{07558F0B-9F7F-40C2-9A6C-3ED6EC0CB452}"/>
    <cellStyle name="Note 7 5 2" xfId="3079" xr:uid="{2EF7C69E-04FC-41C2-A263-2E0DB4834C19}"/>
    <cellStyle name="Note 7 5 2 2" xfId="3080" xr:uid="{3A9D2211-5F3F-4B80-BE4C-BFB6C3487EF6}"/>
    <cellStyle name="Note 7 5 2 2 2" xfId="6190" xr:uid="{4F47843A-66DD-465D-812B-C85D4EF425B1}"/>
    <cellStyle name="Note 7 5 2 2 2 2" xfId="11728" xr:uid="{DA620638-AE53-4A55-A8BF-A3943AE85E22}"/>
    <cellStyle name="Note 7 5 2 3" xfId="4481" xr:uid="{F882A8FD-3D74-4986-B391-11F207DE77CE}"/>
    <cellStyle name="Note 7 5 2 3 2" xfId="10021" xr:uid="{F9569522-E67B-4DDE-870B-BF1283B36886}"/>
    <cellStyle name="Note 7 5 3" xfId="3081" xr:uid="{7BE819CC-5844-44BB-9AE8-CF950E600E17}"/>
    <cellStyle name="Note 7 5 3 2" xfId="3082" xr:uid="{A26C7D59-3115-4A1F-9B69-9F83AE8232FE}"/>
    <cellStyle name="Note 7 5 3 2 2" xfId="6191" xr:uid="{3A60E388-A4F0-4CE9-8D24-21EC72BAA5A4}"/>
    <cellStyle name="Note 7 5 3 2 2 2" xfId="11729" xr:uid="{1BB1E72C-CDB4-460D-B1D8-993DF2557017}"/>
    <cellStyle name="Note 7 5 3 3" xfId="4482" xr:uid="{962F7E77-F2CB-4915-917C-7913D7026094}"/>
    <cellStyle name="Note 7 5 3 3 2" xfId="10022" xr:uid="{08442D5E-BD82-41D4-97B6-DAD8837A1E3B}"/>
    <cellStyle name="Note 7 5 4" xfId="3083" xr:uid="{810A6AE1-0C09-491E-867C-813CDED64049}"/>
    <cellStyle name="Note 7 5 4 2" xfId="4857" xr:uid="{1FABE50B-0F98-4600-B2D8-E916FD4F3011}"/>
    <cellStyle name="Note 7 5 4 2 2" xfId="10396" xr:uid="{53613629-B440-4B5C-8C22-340C1771FE7C}"/>
    <cellStyle name="Note 7 5 5" xfId="3084" xr:uid="{B2342670-E1C7-45C9-8BD6-9314923D7728}"/>
    <cellStyle name="Note 7 5 5 2" xfId="6189" xr:uid="{D28C54BB-9A0B-4D41-A61C-6288ED7CA0B4}"/>
    <cellStyle name="Note 7 5 5 2 2" xfId="11727" xr:uid="{289006D0-1038-4C78-B318-CB360F1E1843}"/>
    <cellStyle name="Note 7 5 6" xfId="4480" xr:uid="{0ABE886D-3667-41DE-A097-250ACA335EF6}"/>
    <cellStyle name="Note 7 5 6 2" xfId="10020" xr:uid="{B41B9CC8-5E6B-48E8-882B-EA3640AC9B23}"/>
    <cellStyle name="Note 7 6" xfId="3085" xr:uid="{F6640B0E-CE70-456B-A683-86A87BE650B2}"/>
    <cellStyle name="Note 7 6 2" xfId="3086" xr:uid="{44EF2E08-73A9-4242-BE65-BCF15C929FB0}"/>
    <cellStyle name="Note 7 6 2 2" xfId="4858" xr:uid="{3E88F8BC-14DE-42D1-9F0A-E30170AA65D7}"/>
    <cellStyle name="Note 7 6 2 2 2" xfId="10397" xr:uid="{5E50C7EF-D42E-45CE-AFDF-BC1807A093C9}"/>
    <cellStyle name="Note 7 6 3" xfId="3087" xr:uid="{42E2A99C-59C3-4559-B53D-6C0B7F3D6723}"/>
    <cellStyle name="Note 7 6 3 2" xfId="6192" xr:uid="{AD7FBDE7-EC55-446B-93A8-AB8D2EAA48C5}"/>
    <cellStyle name="Note 7 6 3 2 2" xfId="11730" xr:uid="{59CBAF09-2E44-41FE-9889-4391004FBD45}"/>
    <cellStyle name="Note 7 6 4" xfId="4483" xr:uid="{803D23A6-8F8D-4456-9266-0EFC72C5FF43}"/>
    <cellStyle name="Note 7 6 4 2" xfId="10023" xr:uid="{49923DF2-CB30-4E9A-AFB0-F02872850E8D}"/>
    <cellStyle name="Note 7 7" xfId="3088" xr:uid="{C1C70835-E8A4-492F-9150-7F879D799A5A}"/>
    <cellStyle name="Note 7 7 2" xfId="3089" xr:uid="{B9E4278B-70A5-4672-8006-A30EE520834F}"/>
    <cellStyle name="Note 7 7 2 2" xfId="6193" xr:uid="{4DA5A414-CC4C-4F77-B4CC-C5ED1A2E6948}"/>
    <cellStyle name="Note 7 7 2 2 2" xfId="11731" xr:uid="{40909540-9ECF-4FBE-8A39-5E95E8363A98}"/>
    <cellStyle name="Note 7 7 3" xfId="4484" xr:uid="{5FB047C7-E358-4FDF-8A55-8D229C83769F}"/>
    <cellStyle name="Note 7 7 3 2" xfId="10024" xr:uid="{D5A0CE44-5E90-4DB4-B677-F0107B5791A0}"/>
    <cellStyle name="Note 7 8" xfId="3090" xr:uid="{0F5BD80D-1E69-416D-8FCC-A5AFDF3692D5}"/>
    <cellStyle name="Note 7 8 2" xfId="3091" xr:uid="{6532689B-F957-4C6E-AA70-86F7CD807053}"/>
    <cellStyle name="Note 7 8 2 2" xfId="6194" xr:uid="{F4142F8E-2AF6-478C-979A-8F2E757CBD51}"/>
    <cellStyle name="Note 7 8 2 2 2" xfId="11732" xr:uid="{809E5653-1026-4B82-BA45-FF9E9ABB2BFD}"/>
    <cellStyle name="Note 7 8 3" xfId="4485" xr:uid="{49D069A0-BF02-4901-BCD6-AED42AD8497A}"/>
    <cellStyle name="Note 7 8 3 2" xfId="10025" xr:uid="{12E99B62-962F-41DA-8A0A-1B2BD8C2ACCC}"/>
    <cellStyle name="Note 7 9" xfId="3092" xr:uid="{9B1871AC-C539-49AF-B489-B4EE6EBD8861}"/>
    <cellStyle name="Note 7 9 2" xfId="6159" xr:uid="{0A4729DD-71AD-40BA-933D-3403D9A2D95D}"/>
    <cellStyle name="Note 7 9 2 2" xfId="11697" xr:uid="{379571E5-F68F-4223-8EB2-35652590FB26}"/>
    <cellStyle name="Note 8" xfId="3093" xr:uid="{DF6BD549-0108-405B-9C58-8EC257F33B83}"/>
    <cellStyle name="Note 8 2" xfId="3094" xr:uid="{D2943C85-9CC0-4662-9FB2-D50BBC0485AE}"/>
    <cellStyle name="Note 8 2 2" xfId="3095" xr:uid="{CBB31165-2CB9-47CA-B8EF-A59DF2D2ADAE}"/>
    <cellStyle name="Note 8 2 2 2" xfId="3096" xr:uid="{89D89CDA-991C-4FAC-9C29-0AC2F79AEAC5}"/>
    <cellStyle name="Note 8 2 2 2 2" xfId="3097" xr:uid="{6BFBEEA9-CA98-47AF-90F1-783662D8F005}"/>
    <cellStyle name="Note 8 2 2 2 2 2" xfId="6198" xr:uid="{20E9B52D-86EB-4E15-805F-E59203D63016}"/>
    <cellStyle name="Note 8 2 2 2 2 2 2" xfId="11736" xr:uid="{C67E0C71-930C-462F-8514-BC087FB67A86}"/>
    <cellStyle name="Note 8 2 2 2 3" xfId="4489" xr:uid="{CFF6B071-A6C2-4412-B96C-44833A7DC9C4}"/>
    <cellStyle name="Note 8 2 2 2 3 2" xfId="10029" xr:uid="{850649B9-2F6C-4E9A-8984-75A0A420E42B}"/>
    <cellStyle name="Note 8 2 2 3" xfId="3098" xr:uid="{EAD54B9C-119C-4AB0-B686-06B19D05CE4A}"/>
    <cellStyle name="Note 8 2 2 3 2" xfId="3099" xr:uid="{F6BB7EBF-CABF-47E0-A37D-F577E10D20BE}"/>
    <cellStyle name="Note 8 2 2 3 2 2" xfId="6199" xr:uid="{DFDD90A4-7773-42D3-9768-284DDD4DD691}"/>
    <cellStyle name="Note 8 2 2 3 2 2 2" xfId="11737" xr:uid="{38776E09-E737-4B1F-82E0-F5868993F767}"/>
    <cellStyle name="Note 8 2 2 3 3" xfId="4490" xr:uid="{BC8CF585-D33E-4CA6-B4FB-2F2145A4F685}"/>
    <cellStyle name="Note 8 2 2 3 3 2" xfId="10030" xr:uid="{4C52AC3C-D6AE-4C49-863C-9C8511F2D208}"/>
    <cellStyle name="Note 8 2 2 4" xfId="3100" xr:uid="{5569D60D-FDE7-4640-96D1-619E1223A206}"/>
    <cellStyle name="Note 8 2 2 4 2" xfId="4859" xr:uid="{8D692CD6-26C4-4FA1-A62B-8682CD4BDD99}"/>
    <cellStyle name="Note 8 2 2 4 2 2" xfId="10398" xr:uid="{4BB6D6F7-B27D-476E-89F2-EDA3BE2C03BE}"/>
    <cellStyle name="Note 8 2 2 5" xfId="3101" xr:uid="{F7FEF45E-D446-43BF-B42F-1DC66007B7A9}"/>
    <cellStyle name="Note 8 2 2 5 2" xfId="6197" xr:uid="{DCE061FE-DFD0-4B54-8F53-7A32602FC006}"/>
    <cellStyle name="Note 8 2 2 5 2 2" xfId="11735" xr:uid="{71375C71-FF15-4E76-972C-D03B442DA87A}"/>
    <cellStyle name="Note 8 2 2 6" xfId="4488" xr:uid="{39E6B3C5-5030-449E-883A-E1FCE40BB1D2}"/>
    <cellStyle name="Note 8 2 2 6 2" xfId="10028" xr:uid="{2C262511-69BB-41E1-8350-22C9EA70E19C}"/>
    <cellStyle name="Note 8 2 3" xfId="3102" xr:uid="{2276A8DB-BEC2-45D2-B79A-0B5C85F278EE}"/>
    <cellStyle name="Note 8 2 3 2" xfId="3103" xr:uid="{7E413330-798C-4513-AB9C-8E4D567BC16F}"/>
    <cellStyle name="Note 8 2 3 2 2" xfId="4860" xr:uid="{F621A758-86B5-445B-916C-9217F5FC4DDD}"/>
    <cellStyle name="Note 8 2 3 2 2 2" xfId="10399" xr:uid="{BC1A0384-1692-4025-9A38-5A70D2D1573B}"/>
    <cellStyle name="Note 8 2 3 3" xfId="3104" xr:uid="{7E6498BB-2D7C-4051-8A33-1CE3921125D2}"/>
    <cellStyle name="Note 8 2 3 3 2" xfId="6200" xr:uid="{0B4F3DF3-0DAE-4F0F-8824-4A20CADD765E}"/>
    <cellStyle name="Note 8 2 3 3 2 2" xfId="11738" xr:uid="{F8ABDA2F-27B4-4AB3-901A-3821682440E3}"/>
    <cellStyle name="Note 8 2 3 4" xfId="4491" xr:uid="{CF9B850A-B4BE-4C7B-A5D2-C06720EE22B3}"/>
    <cellStyle name="Note 8 2 3 4 2" xfId="10031" xr:uid="{816018A9-26D3-43B5-8755-167E4CA1C625}"/>
    <cellStyle name="Note 8 2 4" xfId="3105" xr:uid="{CFBF56A1-7D09-401D-9E49-24915FD65D66}"/>
    <cellStyle name="Note 8 2 4 2" xfId="3106" xr:uid="{A5E1C5DD-7887-49CD-8FA6-9DF381BF5DC3}"/>
    <cellStyle name="Note 8 2 4 2 2" xfId="6201" xr:uid="{223A0C7A-BF95-4919-90F2-8A6F7607C1A3}"/>
    <cellStyle name="Note 8 2 4 2 2 2" xfId="11739" xr:uid="{317F4A9F-963D-4D19-A3E3-FA357F8D4CE6}"/>
    <cellStyle name="Note 8 2 4 3" xfId="4492" xr:uid="{DB34D0E4-7190-4E06-9055-4A9911335DFC}"/>
    <cellStyle name="Note 8 2 4 3 2" xfId="10032" xr:uid="{3820FF90-7D4A-43FA-8E51-E74BF4173BE7}"/>
    <cellStyle name="Note 8 2 5" xfId="3107" xr:uid="{4FB6D76F-500B-4FB9-96B9-F8E3E2663D02}"/>
    <cellStyle name="Note 8 2 5 2" xfId="3108" xr:uid="{3912EE9D-4444-48F4-842C-C55A10C8C2F5}"/>
    <cellStyle name="Note 8 2 5 2 2" xfId="6202" xr:uid="{284BD5A3-E901-4DCD-B641-08E1FC1C4FC8}"/>
    <cellStyle name="Note 8 2 5 2 2 2" xfId="11740" xr:uid="{9DF65478-E7F9-4DEB-BA3C-B85FBFBAC2AC}"/>
    <cellStyle name="Note 8 2 5 3" xfId="4493" xr:uid="{4503B339-BE5D-4D04-BAC1-703BA7636149}"/>
    <cellStyle name="Note 8 2 5 3 2" xfId="10033" xr:uid="{2BF81328-39E4-4863-B370-0194FF1FD819}"/>
    <cellStyle name="Note 8 2 6" xfId="3109" xr:uid="{7DC90271-4939-4133-AE2C-529E5E03F4EB}"/>
    <cellStyle name="Note 8 2 6 2" xfId="6196" xr:uid="{2A9380DF-A734-43C6-B24F-13185C016945}"/>
    <cellStyle name="Note 8 2 6 2 2" xfId="11734" xr:uid="{624904D9-3DB6-425C-858C-29CAC8A3DC45}"/>
    <cellStyle name="Note 8 2 7" xfId="4487" xr:uid="{121552E3-0065-4D27-9B33-64B577A5FF63}"/>
    <cellStyle name="Note 8 2 7 2" xfId="10027" xr:uid="{84C15FB0-20DF-46F7-9C64-1961CD218833}"/>
    <cellStyle name="Note 8 3" xfId="3110" xr:uid="{66122185-DDD0-4359-AD5B-9E7516D46C91}"/>
    <cellStyle name="Note 8 3 2" xfId="3111" xr:uid="{AC918DAF-357C-40FF-B295-B825521188C5}"/>
    <cellStyle name="Note 8 3 2 2" xfId="3112" xr:uid="{4CB27D1F-CABA-407E-8EE5-87C76EABFC79}"/>
    <cellStyle name="Note 8 3 2 2 2" xfId="6204" xr:uid="{103AD3EB-051F-4534-B5AE-96F5373E1F69}"/>
    <cellStyle name="Note 8 3 2 2 2 2" xfId="11742" xr:uid="{98D80466-55A5-42A2-BFDE-541090E75D9A}"/>
    <cellStyle name="Note 8 3 2 3" xfId="4495" xr:uid="{817FC2AB-8B59-431C-9DDB-408BF7B8C15F}"/>
    <cellStyle name="Note 8 3 2 3 2" xfId="10035" xr:uid="{4B310EE5-8279-4232-A8E5-376456B7B28F}"/>
    <cellStyle name="Note 8 3 3" xfId="3113" xr:uid="{4EC5D2BA-0817-4440-B2B5-49AFD797C2EF}"/>
    <cellStyle name="Note 8 3 3 2" xfId="3114" xr:uid="{6E361ABA-A424-4240-A357-3DCF74A8A510}"/>
    <cellStyle name="Note 8 3 3 2 2" xfId="6205" xr:uid="{327734DF-6235-4997-81C2-ABE588ADE234}"/>
    <cellStyle name="Note 8 3 3 2 2 2" xfId="11743" xr:uid="{C7CA0A5D-B94C-4B24-9381-86185DB0DBD3}"/>
    <cellStyle name="Note 8 3 3 3" xfId="4496" xr:uid="{525320E6-393C-4799-9F8F-5DD2AD278A80}"/>
    <cellStyle name="Note 8 3 3 3 2" xfId="10036" xr:uid="{9A944620-4078-4ABF-9EE1-6E4DFD437845}"/>
    <cellStyle name="Note 8 3 4" xfId="3115" xr:uid="{01C03031-0254-4B35-B1CB-806FB32A44A8}"/>
    <cellStyle name="Note 8 3 4 2" xfId="4861" xr:uid="{452F8C18-8195-4617-8B78-37A281EBA0F2}"/>
    <cellStyle name="Note 8 3 4 2 2" xfId="10400" xr:uid="{C6DA8164-C4CE-48DC-8175-ADD901FFAD64}"/>
    <cellStyle name="Note 8 3 5" xfId="3116" xr:uid="{A32DE99C-8BA6-4246-A368-C5A45A26669B}"/>
    <cellStyle name="Note 8 3 5 2" xfId="6203" xr:uid="{D29DFFC0-A3C8-4639-B988-7DC19F406F95}"/>
    <cellStyle name="Note 8 3 5 2 2" xfId="11741" xr:uid="{BCEC844E-4135-4029-AB95-3A0A1F05C2A6}"/>
    <cellStyle name="Note 8 3 6" xfId="4494" xr:uid="{271F3523-4170-46D3-B176-8607EA1A7ED2}"/>
    <cellStyle name="Note 8 3 6 2" xfId="10034" xr:uid="{C6509420-0FBB-482A-8CC7-87906E48106B}"/>
    <cellStyle name="Note 8 4" xfId="3117" xr:uid="{49A3C53B-39CD-4BDE-8FD0-8E2A83649497}"/>
    <cellStyle name="Note 8 4 2" xfId="3118" xr:uid="{DBA77C9E-3705-4951-B68C-F834D230DD57}"/>
    <cellStyle name="Note 8 4 2 2" xfId="4862" xr:uid="{E59BFB07-AA60-408E-964B-6EA3DCB6D824}"/>
    <cellStyle name="Note 8 4 2 2 2" xfId="10401" xr:uid="{0DE52C64-4B9B-4CFE-9825-DA11C56FB935}"/>
    <cellStyle name="Note 8 4 3" xfId="3119" xr:uid="{E26D2968-C144-4884-A611-1F8D5C1EC304}"/>
    <cellStyle name="Note 8 4 3 2" xfId="6206" xr:uid="{251BBE58-BC0E-4D86-861D-F5097FC6AF2E}"/>
    <cellStyle name="Note 8 4 3 2 2" xfId="11744" xr:uid="{455E7E4D-A37A-4597-A00F-72E4D6DF6BE4}"/>
    <cellStyle name="Note 8 4 4" xfId="4497" xr:uid="{5A6302DF-6535-461C-8107-EDD72737BA80}"/>
    <cellStyle name="Note 8 4 4 2" xfId="10037" xr:uid="{8DF165D1-A70B-4025-9B92-F5ED5DFBCDB9}"/>
    <cellStyle name="Note 8 5" xfId="3120" xr:uid="{1D57AB6F-DDCB-42D5-B988-9BD10F52F7D9}"/>
    <cellStyle name="Note 8 5 2" xfId="3121" xr:uid="{4E51B610-EE49-4202-BA9F-2B6B0F53B4DB}"/>
    <cellStyle name="Note 8 5 2 2" xfId="6207" xr:uid="{8CB6988B-B833-4C1B-A43D-479635EF3A50}"/>
    <cellStyle name="Note 8 5 2 2 2" xfId="11745" xr:uid="{94C67B63-5D40-4DBA-84AF-0B51EA4B0841}"/>
    <cellStyle name="Note 8 5 3" xfId="4498" xr:uid="{1A4F9CC7-5288-48DF-9B34-69A4E6054BB1}"/>
    <cellStyle name="Note 8 5 3 2" xfId="10038" xr:uid="{49A8508B-FF6F-4419-807A-EFA6794C0FA4}"/>
    <cellStyle name="Note 8 6" xfId="3122" xr:uid="{9F3E4547-5670-43C6-A6C7-27FD891B38B1}"/>
    <cellStyle name="Note 8 6 2" xfId="3123" xr:uid="{7289E2D4-4F28-4479-9D46-AAEE53AF6280}"/>
    <cellStyle name="Note 8 6 2 2" xfId="6208" xr:uid="{8624FF69-5AD6-4D1A-9C8E-4E6DBB0A8E80}"/>
    <cellStyle name="Note 8 6 2 2 2" xfId="11746" xr:uid="{EB0F489C-5607-479D-AC03-9CD03823521B}"/>
    <cellStyle name="Note 8 6 3" xfId="4499" xr:uid="{0BD79B4F-5BA7-4D4C-9D94-44AF26F1B362}"/>
    <cellStyle name="Note 8 6 3 2" xfId="10039" xr:uid="{B91689CE-27C0-4EB5-A1EA-ED1CD1DD605C}"/>
    <cellStyle name="Note 8 7" xfId="3124" xr:uid="{9CD50055-44FB-4A07-BDCD-9DB62264A70D}"/>
    <cellStyle name="Note 8 7 2" xfId="6195" xr:uid="{D80C9D72-748B-4F59-A51E-FB1F5FBA877E}"/>
    <cellStyle name="Note 8 7 2 2" xfId="11733" xr:uid="{802173E7-FCD1-4BAC-A7DE-1A81FA9A18FF}"/>
    <cellStyle name="Note 8 8" xfId="4486" xr:uid="{CD82F387-5D3A-4EE6-9DF3-0895DB038536}"/>
    <cellStyle name="Note 8 8 2" xfId="10026" xr:uid="{279D2DDC-BDBB-4DB3-99F5-B3704B902416}"/>
    <cellStyle name="Note 9" xfId="3125" xr:uid="{7B319039-07D7-489C-9D44-4A347A282FE8}"/>
    <cellStyle name="Note 9 2" xfId="3126" xr:uid="{189612E5-5551-4887-8C16-28052B0576BC}"/>
    <cellStyle name="Note 9 2 2" xfId="3127" xr:uid="{8B60131A-AD87-490F-A7E2-0D668524F58A}"/>
    <cellStyle name="Note 9 2 2 2" xfId="3128" xr:uid="{BDDB19E7-AFAE-4DD2-97E9-C2054C5BB074}"/>
    <cellStyle name="Note 9 2 2 2 2" xfId="6211" xr:uid="{1A26730F-9A1D-40E1-96B5-86D7932CA319}"/>
    <cellStyle name="Note 9 2 2 2 2 2" xfId="11749" xr:uid="{1A9539D8-C2DB-4132-926A-008650728F40}"/>
    <cellStyle name="Note 9 2 2 3" xfId="4502" xr:uid="{EB35BCCE-D501-4CF0-93AA-F43E8F5DEA08}"/>
    <cellStyle name="Note 9 2 2 3 2" xfId="10042" xr:uid="{68C10B04-67CE-40E5-8D23-A32AAD23CF91}"/>
    <cellStyle name="Note 9 2 3" xfId="3129" xr:uid="{6D56DC38-E820-4B5D-A244-ADF8CEFCC512}"/>
    <cellStyle name="Note 9 2 3 2" xfId="3130" xr:uid="{D26EBC08-64EC-4FC5-AC21-5BB65A487A57}"/>
    <cellStyle name="Note 9 2 3 2 2" xfId="6212" xr:uid="{D665D395-4733-4BC4-8A2E-8E0B91515C5E}"/>
    <cellStyle name="Note 9 2 3 2 2 2" xfId="11750" xr:uid="{72699C94-381D-4722-B439-6D0C16458D3E}"/>
    <cellStyle name="Note 9 2 3 3" xfId="4503" xr:uid="{2751EBF9-838B-4E9F-A4B2-DB06AFBBB86A}"/>
    <cellStyle name="Note 9 2 3 3 2" xfId="10043" xr:uid="{551B9A17-823E-4098-96F8-D9ABD6638981}"/>
    <cellStyle name="Note 9 2 4" xfId="3131" xr:uid="{92199F3F-51F9-442B-A487-A145BD63F8E5}"/>
    <cellStyle name="Note 9 2 4 2" xfId="4863" xr:uid="{F3CFFA00-2DCF-4F88-96A7-A83D5C42F477}"/>
    <cellStyle name="Note 9 2 4 2 2" xfId="10402" xr:uid="{386788FA-4472-4447-8EB5-3F910328B69C}"/>
    <cellStyle name="Note 9 2 5" xfId="3132" xr:uid="{BD80F11D-750A-4F03-8EA6-10B44E883391}"/>
    <cellStyle name="Note 9 2 5 2" xfId="6210" xr:uid="{5BAE4643-A447-4C11-995B-33F4889595EA}"/>
    <cellStyle name="Note 9 2 5 2 2" xfId="11748" xr:uid="{9B348891-9691-4DF5-BB0D-8DA1E3E06D47}"/>
    <cellStyle name="Note 9 2 6" xfId="4501" xr:uid="{EE9A5CC3-9A73-4AB1-8A81-4ABA33B3C9C0}"/>
    <cellStyle name="Note 9 2 6 2" xfId="10041" xr:uid="{A5F0B748-A0FE-46E3-90DB-61E4A45181B1}"/>
    <cellStyle name="Note 9 3" xfId="3133" xr:uid="{86C44D95-895C-4D11-A53B-069DB10DE989}"/>
    <cellStyle name="Note 9 3 2" xfId="3134" xr:uid="{50F689E6-BA07-4887-86B5-7C60B6123B87}"/>
    <cellStyle name="Note 9 3 2 2" xfId="4864" xr:uid="{8C665036-8802-4955-8861-574FB0EF3E1E}"/>
    <cellStyle name="Note 9 3 2 2 2" xfId="10403" xr:uid="{26B1B098-7914-4D2E-9D35-7200E7935764}"/>
    <cellStyle name="Note 9 3 3" xfId="3135" xr:uid="{B9314563-BEDA-473E-BA22-4C7F945408D5}"/>
    <cellStyle name="Note 9 3 3 2" xfId="6213" xr:uid="{D708D4C8-7FF3-4642-9CE6-2D4896EF66AC}"/>
    <cellStyle name="Note 9 3 3 2 2" xfId="11751" xr:uid="{73F0AE71-150D-4AB6-9E0F-21B98085144A}"/>
    <cellStyle name="Note 9 3 4" xfId="4504" xr:uid="{3B70D131-64D0-404C-BF07-CC6D89067319}"/>
    <cellStyle name="Note 9 3 4 2" xfId="10044" xr:uid="{A1474750-4E2B-4C9A-9004-B12030F60E1A}"/>
    <cellStyle name="Note 9 4" xfId="3136" xr:uid="{63FF4D86-2ABC-4ADE-BA90-864967F227F1}"/>
    <cellStyle name="Note 9 4 2" xfId="3137" xr:uid="{8B06A570-0AF8-4387-B9AE-E5E72D7DDD9C}"/>
    <cellStyle name="Note 9 4 2 2" xfId="6214" xr:uid="{1E27EF8F-185A-41AD-B0B4-0A2014A09604}"/>
    <cellStyle name="Note 9 4 2 2 2" xfId="11752" xr:uid="{0C125806-A158-40CC-8700-2732FE7B35B2}"/>
    <cellStyle name="Note 9 4 3" xfId="4505" xr:uid="{ED3D0095-F400-4B2C-BF2B-B359B7DD3614}"/>
    <cellStyle name="Note 9 4 3 2" xfId="10045" xr:uid="{7E6D81A2-1788-4487-A85D-35ECD15F9F17}"/>
    <cellStyle name="Note 9 5" xfId="3138" xr:uid="{1DB5DB25-826D-4D45-8767-98249AAA837C}"/>
    <cellStyle name="Note 9 5 2" xfId="3139" xr:uid="{A2AC70D0-7122-4DF0-AAFC-868943A2C0C8}"/>
    <cellStyle name="Note 9 5 2 2" xfId="6215" xr:uid="{966CF49A-6D69-413C-9027-F438130346CA}"/>
    <cellStyle name="Note 9 5 2 2 2" xfId="11753" xr:uid="{88DFD48F-5F4F-4071-9158-54461874FFF2}"/>
    <cellStyle name="Note 9 5 3" xfId="4506" xr:uid="{0CA834CE-4FE0-4F97-BCE4-FB3237E5B1EA}"/>
    <cellStyle name="Note 9 5 3 2" xfId="10046" xr:uid="{F45C3040-32BE-4C3A-B6E2-A531A735B0C3}"/>
    <cellStyle name="Note 9 6" xfId="3140" xr:uid="{4EB10439-D198-4F77-BDAF-925D87F444DD}"/>
    <cellStyle name="Note 9 6 2" xfId="6209" xr:uid="{F082DA28-BBF8-4F9A-8068-D29041BB30AB}"/>
    <cellStyle name="Note 9 6 2 2" xfId="11747" xr:uid="{EE5A8E4E-C140-420D-A711-C3B1A7E72DD8}"/>
    <cellStyle name="Note 9 7" xfId="4500" xr:uid="{697BD2F8-538C-4C17-ABD6-5E45633C67E9}"/>
    <cellStyle name="Note 9 7 2" xfId="10040" xr:uid="{392FF1A2-4FF9-4E2D-833F-2E08330FE449}"/>
    <cellStyle name="Output" xfId="9" builtinId="21" customBuiltin="1"/>
    <cellStyle name="Percent 2" xfId="6216" xr:uid="{FD1EBB2C-5DA6-416B-9F0D-EBD30B46B132}"/>
    <cellStyle name="Title 2" xfId="3142" xr:uid="{44B9A838-3A9B-45DA-BC0D-64B0143E70FE}"/>
    <cellStyle name="Title 2 2" xfId="4507" xr:uid="{F1C88A01-CC55-4690-8B63-E7180D2262CE}"/>
    <cellStyle name="Title 3" xfId="3144" xr:uid="{90EF643D-5CF3-484E-ADA3-5ADB475BAE57}"/>
    <cellStyle name="Title 4" xfId="3141" xr:uid="{BAC725D4-3045-4943-AC1F-6605FF566DF1}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311151</xdr:colOff>
      <xdr:row>12</xdr:row>
      <xdr:rowOff>44450</xdr:rowOff>
    </xdr:from>
    <xdr:to>
      <xdr:col>9</xdr:col>
      <xdr:colOff>171451</xdr:colOff>
      <xdr:row>21</xdr:row>
      <xdr:rowOff>33284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45FE8F27-DCC5-2D4F-96B3-6E632255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1" y="2901950"/>
          <a:ext cx="6210300" cy="161443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21</xdr:row>
      <xdr:rowOff>171450</xdr:rowOff>
    </xdr:from>
    <xdr:to>
      <xdr:col>9</xdr:col>
      <xdr:colOff>794707</xdr:colOff>
      <xdr:row>35</xdr:row>
      <xdr:rowOff>28909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9D393B2D-F148-B6C6-1D02-C91A9FFC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4743450"/>
          <a:ext cx="6862132" cy="239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739CB-3C60-450F-A77E-1F71FB2FF34E}">
  <dimension ref="A1:J96"/>
  <sheetViews>
    <sheetView topLeftCell="A66" zoomScaleNormal="100" workbookViewId="0">
      <selection activeCell="K82" sqref="K82"/>
    </sheetView>
  </sheetViews>
  <sheetFormatPr defaultColWidth="21.7109375" defaultRowHeight="15"/>
  <cols>
    <col min="1" max="1" width="53.85546875" bestFit="1" customWidth="1"/>
    <col min="2" max="2" width="11" style="4" bestFit="1" customWidth="1"/>
    <col min="3" max="5" width="9.5703125" customWidth="1"/>
    <col min="6" max="6" width="10.42578125" customWidth="1"/>
    <col min="7" max="7" width="9" bestFit="1" customWidth="1"/>
    <col min="8" max="8" width="10" bestFit="1" customWidth="1"/>
    <col min="9" max="9" width="13.140625" bestFit="1" customWidth="1"/>
    <col min="10" max="10" width="1.5703125" customWidth="1"/>
  </cols>
  <sheetData>
    <row r="1" spans="1:9">
      <c r="A1" s="45" t="s">
        <v>37</v>
      </c>
    </row>
    <row r="3" spans="1:9">
      <c r="A3" s="55" t="s">
        <v>33</v>
      </c>
      <c r="B3" s="55"/>
      <c r="C3" s="55"/>
      <c r="D3" s="55"/>
      <c r="E3" s="55"/>
      <c r="F3" s="55"/>
      <c r="G3" s="55"/>
      <c r="H3" s="55"/>
      <c r="I3" s="55"/>
    </row>
    <row r="4" spans="1:9" ht="60">
      <c r="A4" s="1" t="s">
        <v>0</v>
      </c>
      <c r="B4" s="4" t="s">
        <v>1</v>
      </c>
      <c r="C4" s="3" t="s">
        <v>12</v>
      </c>
      <c r="D4" s="13" t="s">
        <v>17</v>
      </c>
      <c r="E4" s="13" t="s">
        <v>18</v>
      </c>
      <c r="F4" s="5" t="s">
        <v>14</v>
      </c>
      <c r="G4" s="3" t="s">
        <v>13</v>
      </c>
      <c r="H4" t="s">
        <v>11</v>
      </c>
      <c r="I4" s="5" t="s">
        <v>15</v>
      </c>
    </row>
    <row r="5" spans="1:9" ht="15.6" customHeight="1">
      <c r="A5" s="1" t="s">
        <v>2</v>
      </c>
      <c r="B5" s="4">
        <v>1</v>
      </c>
      <c r="C5" s="4">
        <v>120</v>
      </c>
      <c r="D5" s="34">
        <v>52.46</v>
      </c>
      <c r="E5" s="34">
        <v>57.46</v>
      </c>
      <c r="F5" s="14">
        <f>+D5*1.03</f>
        <v>54.033799999999999</v>
      </c>
      <c r="G5" s="14">
        <v>151.05000000000001</v>
      </c>
      <c r="H5" s="14">
        <f>+G5-F5</f>
        <v>97.016200000000012</v>
      </c>
      <c r="I5" s="6">
        <f>+H5*C5</f>
        <v>11641.944000000001</v>
      </c>
    </row>
    <row r="6" spans="1:9" ht="15.6" customHeight="1">
      <c r="A6" s="1" t="s">
        <v>2</v>
      </c>
      <c r="B6" s="4">
        <v>2</v>
      </c>
      <c r="C6" s="4">
        <v>269</v>
      </c>
      <c r="D6" s="34">
        <v>48.58</v>
      </c>
      <c r="E6" s="34">
        <v>53.58</v>
      </c>
      <c r="F6" s="14">
        <f t="shared" ref="F6:F21" si="0">+D6*1.03</f>
        <v>50.037399999999998</v>
      </c>
      <c r="G6" s="14">
        <v>120.84</v>
      </c>
      <c r="H6" s="14">
        <f t="shared" ref="H6:H21" si="1">+G6-F6</f>
        <v>70.802600000000012</v>
      </c>
      <c r="I6" s="6">
        <f t="shared" ref="I6:I21" si="2">+H6*C6</f>
        <v>19045.899400000002</v>
      </c>
    </row>
    <row r="7" spans="1:9" ht="14.85" customHeight="1">
      <c r="A7" s="1" t="s">
        <v>2</v>
      </c>
      <c r="B7" s="4">
        <v>3</v>
      </c>
      <c r="C7" s="4">
        <v>235</v>
      </c>
      <c r="D7" s="34">
        <v>46.67</v>
      </c>
      <c r="E7" s="34">
        <v>51.67</v>
      </c>
      <c r="F7" s="14">
        <f t="shared" si="0"/>
        <v>48.070100000000004</v>
      </c>
      <c r="G7" s="14">
        <v>102.71</v>
      </c>
      <c r="H7" s="14">
        <f t="shared" si="1"/>
        <v>54.63989999999999</v>
      </c>
      <c r="I7" s="6">
        <f t="shared" si="2"/>
        <v>12840.376499999998</v>
      </c>
    </row>
    <row r="8" spans="1:9" ht="16.350000000000001" customHeight="1">
      <c r="A8" s="1" t="s">
        <v>2</v>
      </c>
      <c r="B8" s="4">
        <v>4</v>
      </c>
      <c r="C8" s="4">
        <v>227</v>
      </c>
      <c r="D8" s="34">
        <v>45.77</v>
      </c>
      <c r="E8" s="34">
        <v>50.77</v>
      </c>
      <c r="F8" s="14">
        <f t="shared" si="0"/>
        <v>47.143100000000004</v>
      </c>
      <c r="G8" s="14">
        <v>92.44</v>
      </c>
      <c r="H8" s="14">
        <f t="shared" si="1"/>
        <v>45.296899999999994</v>
      </c>
      <c r="I8" s="6">
        <f t="shared" si="2"/>
        <v>10282.396299999999</v>
      </c>
    </row>
    <row r="9" spans="1:9" ht="13.7" customHeight="1">
      <c r="A9" s="1" t="s">
        <v>2</v>
      </c>
      <c r="B9" s="4">
        <v>5</v>
      </c>
      <c r="C9" s="4">
        <v>49</v>
      </c>
      <c r="D9" s="34">
        <v>44.86</v>
      </c>
      <c r="E9" s="34">
        <v>49.86</v>
      </c>
      <c r="F9" s="14">
        <f t="shared" si="0"/>
        <v>46.205800000000004</v>
      </c>
      <c r="G9" s="14">
        <v>85.05</v>
      </c>
      <c r="H9" s="14">
        <f t="shared" si="1"/>
        <v>38.844199999999994</v>
      </c>
      <c r="I9" s="6">
        <f t="shared" si="2"/>
        <v>1903.3657999999996</v>
      </c>
    </row>
    <row r="10" spans="1:9" ht="14.85" customHeight="1">
      <c r="A10" s="2" t="s">
        <v>3</v>
      </c>
      <c r="B10" s="4">
        <v>1</v>
      </c>
      <c r="C10" s="4">
        <v>1</v>
      </c>
      <c r="D10" s="34">
        <v>79.25</v>
      </c>
      <c r="E10" s="34">
        <v>84.25</v>
      </c>
      <c r="F10" s="14">
        <f t="shared" si="0"/>
        <v>81.627499999999998</v>
      </c>
      <c r="G10" s="14">
        <v>181.26</v>
      </c>
      <c r="H10" s="14">
        <f t="shared" si="1"/>
        <v>99.632499999999993</v>
      </c>
      <c r="I10" s="6">
        <f t="shared" si="2"/>
        <v>99.632499999999993</v>
      </c>
    </row>
    <row r="11" spans="1:9" ht="15.6" customHeight="1">
      <c r="A11" s="2" t="s">
        <v>3</v>
      </c>
      <c r="B11" s="4">
        <v>2</v>
      </c>
      <c r="C11" s="4">
        <v>1</v>
      </c>
      <c r="D11" s="34">
        <v>71.739999999999995</v>
      </c>
      <c r="E11" s="34">
        <v>76.739999999999995</v>
      </c>
      <c r="F11" s="14">
        <f t="shared" si="0"/>
        <v>73.892200000000003</v>
      </c>
      <c r="G11" s="14">
        <v>145.01</v>
      </c>
      <c r="H11" s="14">
        <f t="shared" si="1"/>
        <v>71.117799999999988</v>
      </c>
      <c r="I11" s="6">
        <f t="shared" si="2"/>
        <v>71.117799999999988</v>
      </c>
    </row>
    <row r="12" spans="1:9" ht="16.350000000000001" customHeight="1">
      <c r="A12" s="2" t="s">
        <v>3</v>
      </c>
      <c r="B12" s="4">
        <v>3</v>
      </c>
      <c r="C12" s="4">
        <v>3</v>
      </c>
      <c r="D12" s="34">
        <v>67.17</v>
      </c>
      <c r="E12" s="34">
        <v>72.17</v>
      </c>
      <c r="F12" s="14">
        <f t="shared" si="0"/>
        <v>69.185100000000006</v>
      </c>
      <c r="G12" s="14">
        <v>123.26</v>
      </c>
      <c r="H12" s="14">
        <f t="shared" si="1"/>
        <v>54.0749</v>
      </c>
      <c r="I12" s="6">
        <f t="shared" si="2"/>
        <v>162.22469999999998</v>
      </c>
    </row>
    <row r="13" spans="1:9" ht="15.6" customHeight="1">
      <c r="A13" s="2" t="s">
        <v>3</v>
      </c>
      <c r="B13" s="4">
        <v>4</v>
      </c>
      <c r="C13" s="4">
        <v>4</v>
      </c>
      <c r="D13" s="34">
        <v>65.52</v>
      </c>
      <c r="E13" s="34">
        <v>70.52</v>
      </c>
      <c r="F13" s="14">
        <f t="shared" si="0"/>
        <v>67.485599999999991</v>
      </c>
      <c r="G13" s="14">
        <v>110.93</v>
      </c>
      <c r="H13" s="14">
        <f t="shared" si="1"/>
        <v>43.444400000000016</v>
      </c>
      <c r="I13" s="6">
        <f t="shared" si="2"/>
        <v>173.77760000000006</v>
      </c>
    </row>
    <row r="14" spans="1:9" ht="13.7" customHeight="1">
      <c r="A14" s="2" t="s">
        <v>3</v>
      </c>
      <c r="B14" s="4">
        <v>5</v>
      </c>
      <c r="C14" s="4">
        <v>3</v>
      </c>
      <c r="D14" s="34">
        <v>63.27</v>
      </c>
      <c r="E14" s="34">
        <v>68.27</v>
      </c>
      <c r="F14" s="14">
        <f t="shared" si="0"/>
        <v>65.16810000000001</v>
      </c>
      <c r="G14" s="14">
        <v>102.06</v>
      </c>
      <c r="H14" s="14">
        <f t="shared" si="1"/>
        <v>36.891899999999993</v>
      </c>
      <c r="I14" s="6">
        <f t="shared" si="2"/>
        <v>110.67569999999998</v>
      </c>
    </row>
    <row r="15" spans="1:9" ht="15" customHeight="1">
      <c r="A15" s="2" t="s">
        <v>4</v>
      </c>
      <c r="B15" s="4">
        <v>1</v>
      </c>
      <c r="C15" s="4">
        <v>0</v>
      </c>
      <c r="D15" s="34">
        <v>163.96</v>
      </c>
      <c r="E15" s="34">
        <v>168.96</v>
      </c>
      <c r="F15" s="14">
        <f t="shared" si="0"/>
        <v>168.87880000000001</v>
      </c>
      <c r="G15" s="14">
        <v>307.31</v>
      </c>
      <c r="H15" s="14">
        <f t="shared" si="1"/>
        <v>138.43119999999999</v>
      </c>
      <c r="I15" s="6">
        <f t="shared" si="2"/>
        <v>0</v>
      </c>
    </row>
    <row r="16" spans="1:9" ht="16.350000000000001" customHeight="1">
      <c r="A16" s="2" t="s">
        <v>4</v>
      </c>
      <c r="B16" s="4">
        <v>2</v>
      </c>
      <c r="C16" s="4">
        <v>0</v>
      </c>
      <c r="D16" s="34">
        <v>147.71</v>
      </c>
      <c r="E16" s="34">
        <v>152.71</v>
      </c>
      <c r="F16" s="14">
        <f t="shared" si="0"/>
        <v>152.1413</v>
      </c>
      <c r="G16" s="14">
        <v>277.93</v>
      </c>
      <c r="H16" s="14">
        <f t="shared" si="1"/>
        <v>125.78870000000001</v>
      </c>
      <c r="I16" s="6">
        <f t="shared" si="2"/>
        <v>0</v>
      </c>
    </row>
    <row r="17" spans="1:9" ht="15.6" customHeight="1">
      <c r="A17" s="2" t="s">
        <v>4</v>
      </c>
      <c r="B17" s="4">
        <v>3</v>
      </c>
      <c r="C17" s="4">
        <v>0</v>
      </c>
      <c r="D17" s="34">
        <v>136.77000000000001</v>
      </c>
      <c r="E17" s="34">
        <v>141.77000000000001</v>
      </c>
      <c r="F17" s="14">
        <f t="shared" si="0"/>
        <v>140.87310000000002</v>
      </c>
      <c r="G17" s="14">
        <v>250.14</v>
      </c>
      <c r="H17" s="14">
        <f t="shared" si="1"/>
        <v>109.26689999999996</v>
      </c>
      <c r="I17" s="6">
        <f t="shared" si="2"/>
        <v>0</v>
      </c>
    </row>
    <row r="18" spans="1:9" ht="15.6" customHeight="1">
      <c r="A18" s="2" t="s">
        <v>4</v>
      </c>
      <c r="B18" s="4">
        <v>4</v>
      </c>
      <c r="C18" s="4">
        <v>2</v>
      </c>
      <c r="D18" s="34">
        <v>132.78</v>
      </c>
      <c r="E18" s="34">
        <v>137.78</v>
      </c>
      <c r="F18" s="14">
        <f t="shared" si="0"/>
        <v>136.76340000000002</v>
      </c>
      <c r="G18" s="14">
        <v>212.62</v>
      </c>
      <c r="H18" s="14">
        <f t="shared" si="1"/>
        <v>75.856599999999986</v>
      </c>
      <c r="I18" s="6">
        <f t="shared" si="2"/>
        <v>151.71319999999997</v>
      </c>
    </row>
    <row r="19" spans="1:9" ht="13.7" customHeight="1">
      <c r="A19" s="2" t="s">
        <v>4</v>
      </c>
      <c r="B19" s="4">
        <v>5</v>
      </c>
      <c r="C19" s="4">
        <v>0</v>
      </c>
      <c r="D19" s="34">
        <v>128.91999999999999</v>
      </c>
      <c r="E19" s="34">
        <v>133.93</v>
      </c>
      <c r="F19" s="14">
        <f t="shared" si="0"/>
        <v>132.7876</v>
      </c>
      <c r="G19" s="14">
        <v>180.73</v>
      </c>
      <c r="H19" s="14">
        <f t="shared" si="1"/>
        <v>47.942399999999992</v>
      </c>
      <c r="I19" s="6">
        <f t="shared" si="2"/>
        <v>0</v>
      </c>
    </row>
    <row r="20" spans="1:9" ht="16.350000000000001" customHeight="1">
      <c r="A20" s="1" t="s">
        <v>5</v>
      </c>
      <c r="C20" s="4">
        <v>0</v>
      </c>
      <c r="D20" s="42">
        <v>3.38</v>
      </c>
      <c r="E20" s="42">
        <v>3.38</v>
      </c>
      <c r="F20" s="43">
        <f t="shared" si="0"/>
        <v>3.4813999999999998</v>
      </c>
      <c r="G20" s="43">
        <v>12</v>
      </c>
      <c r="H20" s="43">
        <f t="shared" si="1"/>
        <v>8.5185999999999993</v>
      </c>
      <c r="I20" s="44">
        <f t="shared" si="2"/>
        <v>0</v>
      </c>
    </row>
    <row r="21" spans="1:9" ht="15.6" customHeight="1">
      <c r="A21" s="1" t="s">
        <v>6</v>
      </c>
      <c r="C21" s="4"/>
      <c r="D21" s="42">
        <v>5.57</v>
      </c>
      <c r="E21" s="42">
        <v>5.57</v>
      </c>
      <c r="F21" s="43">
        <f t="shared" si="0"/>
        <v>5.7371000000000008</v>
      </c>
      <c r="G21" s="43">
        <v>12</v>
      </c>
      <c r="H21" s="43">
        <f t="shared" si="1"/>
        <v>6.2628999999999992</v>
      </c>
      <c r="I21" s="44">
        <f t="shared" si="2"/>
        <v>0</v>
      </c>
    </row>
    <row r="22" spans="1:9">
      <c r="D22" s="6"/>
      <c r="E22" s="6"/>
      <c r="F22" s="6"/>
      <c r="G22" s="6"/>
      <c r="H22" s="6"/>
      <c r="I22" s="7">
        <f>SUM(I5:I21)</f>
        <v>56483.123500000002</v>
      </c>
    </row>
    <row r="23" spans="1:9">
      <c r="I23" t="s">
        <v>16</v>
      </c>
    </row>
    <row r="24" spans="1:9">
      <c r="A24" s="55" t="s">
        <v>34</v>
      </c>
      <c r="B24" s="55"/>
      <c r="C24" s="55"/>
      <c r="D24" s="55"/>
      <c r="E24" s="55"/>
      <c r="F24" s="55"/>
      <c r="G24" s="55"/>
      <c r="H24" s="55"/>
      <c r="I24" s="55"/>
    </row>
    <row r="25" spans="1:9" ht="60">
      <c r="A25" s="1" t="s">
        <v>0</v>
      </c>
      <c r="B25" s="4" t="s">
        <v>1</v>
      </c>
      <c r="C25" s="3" t="s">
        <v>12</v>
      </c>
      <c r="D25" s="13" t="s">
        <v>17</v>
      </c>
      <c r="E25" s="13" t="s">
        <v>18</v>
      </c>
      <c r="F25" s="5" t="s">
        <v>14</v>
      </c>
      <c r="G25" s="3" t="s">
        <v>13</v>
      </c>
      <c r="H25" t="s">
        <v>11</v>
      </c>
      <c r="I25" s="5" t="s">
        <v>15</v>
      </c>
    </row>
    <row r="26" spans="1:9">
      <c r="A26" s="1" t="s">
        <v>2</v>
      </c>
      <c r="B26" s="4">
        <v>1</v>
      </c>
      <c r="C26" s="4">
        <v>193</v>
      </c>
      <c r="D26" s="34">
        <v>43.73</v>
      </c>
      <c r="E26" s="34">
        <v>48.73</v>
      </c>
      <c r="F26" s="14">
        <f>+D26*1.03</f>
        <v>45.041899999999998</v>
      </c>
      <c r="G26" s="14">
        <v>104</v>
      </c>
      <c r="H26" s="14">
        <f>+G26-F26</f>
        <v>58.958100000000002</v>
      </c>
      <c r="I26" s="6">
        <f>+H26*C26</f>
        <v>11378.9133</v>
      </c>
    </row>
    <row r="27" spans="1:9" ht="14.45" customHeight="1">
      <c r="A27" s="1" t="s">
        <v>2</v>
      </c>
      <c r="B27" s="4">
        <v>2</v>
      </c>
      <c r="C27" s="4">
        <v>971</v>
      </c>
      <c r="D27" s="34">
        <v>39.369999999999997</v>
      </c>
      <c r="E27" s="34">
        <v>44.37</v>
      </c>
      <c r="F27" s="14">
        <f t="shared" ref="F27:F42" si="3">+D27*1.03</f>
        <v>40.551099999999998</v>
      </c>
      <c r="G27" s="14">
        <v>73.84</v>
      </c>
      <c r="H27" s="14">
        <f t="shared" ref="H27:H42" si="4">+G27-F27</f>
        <v>33.288900000000005</v>
      </c>
      <c r="I27" s="6">
        <f t="shared" ref="I27:I40" si="5">+H27*C27</f>
        <v>32323.521900000003</v>
      </c>
    </row>
    <row r="28" spans="1:9">
      <c r="A28" s="1" t="s">
        <v>2</v>
      </c>
      <c r="B28" s="4">
        <v>3</v>
      </c>
      <c r="C28" s="4">
        <v>838</v>
      </c>
      <c r="D28" s="34">
        <v>37.79</v>
      </c>
      <c r="E28" s="34">
        <v>42.79</v>
      </c>
      <c r="F28" s="14">
        <f t="shared" si="3"/>
        <v>38.923699999999997</v>
      </c>
      <c r="G28" s="14">
        <v>63.5</v>
      </c>
      <c r="H28" s="14">
        <f t="shared" si="4"/>
        <v>24.576300000000003</v>
      </c>
      <c r="I28" s="6">
        <f t="shared" si="5"/>
        <v>20594.939400000003</v>
      </c>
    </row>
    <row r="29" spans="1:9">
      <c r="A29" s="1" t="s">
        <v>2</v>
      </c>
      <c r="B29" s="4">
        <v>4</v>
      </c>
      <c r="C29" s="4">
        <v>40</v>
      </c>
      <c r="D29" s="34">
        <v>37.04</v>
      </c>
      <c r="E29" s="34">
        <v>42.04</v>
      </c>
      <c r="F29" s="14">
        <f t="shared" si="3"/>
        <v>38.151200000000003</v>
      </c>
      <c r="G29" s="14">
        <v>59.67</v>
      </c>
      <c r="H29" s="14">
        <f t="shared" si="4"/>
        <v>21.518799999999999</v>
      </c>
      <c r="I29" s="6">
        <f t="shared" si="5"/>
        <v>860.75199999999995</v>
      </c>
    </row>
    <row r="30" spans="1:9">
      <c r="A30" s="1" t="s">
        <v>2</v>
      </c>
      <c r="B30" s="4">
        <v>5</v>
      </c>
      <c r="C30" s="4">
        <v>12</v>
      </c>
      <c r="D30" s="34">
        <v>35.93</v>
      </c>
      <c r="E30" s="34">
        <v>40.93</v>
      </c>
      <c r="F30" s="14">
        <f t="shared" si="3"/>
        <v>37.007899999999999</v>
      </c>
      <c r="G30" s="14">
        <v>54.9</v>
      </c>
      <c r="H30" s="14">
        <f t="shared" si="4"/>
        <v>17.892099999999999</v>
      </c>
      <c r="I30" s="6">
        <f t="shared" si="5"/>
        <v>214.70519999999999</v>
      </c>
    </row>
    <row r="31" spans="1:9">
      <c r="A31" s="2" t="s">
        <v>3</v>
      </c>
      <c r="B31" s="4">
        <v>1</v>
      </c>
      <c r="C31" s="4">
        <v>2</v>
      </c>
      <c r="D31" s="34">
        <v>43.73</v>
      </c>
      <c r="E31" s="34">
        <v>48.73</v>
      </c>
      <c r="F31" s="14">
        <f t="shared" si="3"/>
        <v>45.041899999999998</v>
      </c>
      <c r="G31" s="14">
        <v>104</v>
      </c>
      <c r="H31" s="14">
        <f t="shared" si="4"/>
        <v>58.958100000000002</v>
      </c>
      <c r="I31" s="6">
        <f t="shared" si="5"/>
        <v>117.9162</v>
      </c>
    </row>
    <row r="32" spans="1:9">
      <c r="A32" s="2" t="s">
        <v>3</v>
      </c>
      <c r="B32" s="4">
        <v>2</v>
      </c>
      <c r="C32" s="4">
        <v>16</v>
      </c>
      <c r="D32" s="34">
        <v>39.369999999999997</v>
      </c>
      <c r="E32" s="34">
        <v>44.37</v>
      </c>
      <c r="F32" s="14">
        <f t="shared" si="3"/>
        <v>40.551099999999998</v>
      </c>
      <c r="G32" s="14">
        <v>73.84</v>
      </c>
      <c r="H32" s="14">
        <f t="shared" si="4"/>
        <v>33.288900000000005</v>
      </c>
      <c r="I32" s="6">
        <f t="shared" si="5"/>
        <v>532.62240000000008</v>
      </c>
    </row>
    <row r="33" spans="1:9">
      <c r="A33" s="2" t="s">
        <v>3</v>
      </c>
      <c r="B33" s="4">
        <v>3</v>
      </c>
      <c r="C33" s="4">
        <v>30</v>
      </c>
      <c r="D33" s="34">
        <v>37.79</v>
      </c>
      <c r="E33" s="34">
        <v>42.79</v>
      </c>
      <c r="F33" s="14">
        <f t="shared" si="3"/>
        <v>38.923699999999997</v>
      </c>
      <c r="G33" s="14">
        <v>63.5</v>
      </c>
      <c r="H33" s="14">
        <f t="shared" si="4"/>
        <v>24.576300000000003</v>
      </c>
      <c r="I33" s="6">
        <f t="shared" si="5"/>
        <v>737.2890000000001</v>
      </c>
    </row>
    <row r="34" spans="1:9">
      <c r="A34" s="2" t="s">
        <v>3</v>
      </c>
      <c r="B34" s="4">
        <v>4</v>
      </c>
      <c r="C34" s="4">
        <v>6</v>
      </c>
      <c r="D34" s="34">
        <v>37.04</v>
      </c>
      <c r="E34" s="34">
        <v>42.04</v>
      </c>
      <c r="F34" s="14">
        <f t="shared" si="3"/>
        <v>38.151200000000003</v>
      </c>
      <c r="G34" s="14">
        <v>59.67</v>
      </c>
      <c r="H34" s="14">
        <f t="shared" si="4"/>
        <v>21.518799999999999</v>
      </c>
      <c r="I34" s="6">
        <f t="shared" si="5"/>
        <v>129.11279999999999</v>
      </c>
    </row>
    <row r="35" spans="1:9">
      <c r="A35" s="2" t="s">
        <v>3</v>
      </c>
      <c r="B35" s="4">
        <v>5</v>
      </c>
      <c r="C35" s="4">
        <v>0</v>
      </c>
      <c r="D35" s="34">
        <v>35.93</v>
      </c>
      <c r="E35" s="34">
        <v>40.93</v>
      </c>
      <c r="F35" s="14">
        <f t="shared" si="3"/>
        <v>37.007899999999999</v>
      </c>
      <c r="G35" s="14">
        <v>54.9</v>
      </c>
      <c r="H35" s="14">
        <f t="shared" si="4"/>
        <v>17.892099999999999</v>
      </c>
      <c r="I35" s="6">
        <f t="shared" si="5"/>
        <v>0</v>
      </c>
    </row>
    <row r="36" spans="1:9">
      <c r="A36" s="2" t="s">
        <v>4</v>
      </c>
      <c r="B36" s="4">
        <v>1</v>
      </c>
      <c r="C36" s="4">
        <v>1</v>
      </c>
      <c r="D36" s="34">
        <v>86.13</v>
      </c>
      <c r="E36" s="34">
        <v>91.13</v>
      </c>
      <c r="F36" s="14">
        <f t="shared" si="3"/>
        <v>88.713899999999995</v>
      </c>
      <c r="G36" s="14">
        <v>153.85</v>
      </c>
      <c r="H36" s="14">
        <f t="shared" si="4"/>
        <v>65.136099999999999</v>
      </c>
      <c r="I36" s="6">
        <f t="shared" si="5"/>
        <v>65.136099999999999</v>
      </c>
    </row>
    <row r="37" spans="1:9">
      <c r="A37" s="2" t="s">
        <v>4</v>
      </c>
      <c r="B37" s="4">
        <v>2</v>
      </c>
      <c r="C37" s="4">
        <v>0</v>
      </c>
      <c r="D37" s="34">
        <v>73.209999999999994</v>
      </c>
      <c r="E37" s="34">
        <v>78.209999999999994</v>
      </c>
      <c r="F37" s="14">
        <f t="shared" si="3"/>
        <v>75.406300000000002</v>
      </c>
      <c r="G37" s="14">
        <v>113.84</v>
      </c>
      <c r="H37" s="14">
        <f t="shared" si="4"/>
        <v>38.433700000000002</v>
      </c>
      <c r="I37" s="6">
        <f t="shared" si="5"/>
        <v>0</v>
      </c>
    </row>
    <row r="38" spans="1:9">
      <c r="A38" s="2" t="s">
        <v>4</v>
      </c>
      <c r="B38" s="4">
        <v>3</v>
      </c>
      <c r="C38" s="4">
        <v>5</v>
      </c>
      <c r="D38" s="34">
        <v>66.62</v>
      </c>
      <c r="E38" s="34">
        <v>71.62</v>
      </c>
      <c r="F38" s="14">
        <f t="shared" si="3"/>
        <v>68.618600000000001</v>
      </c>
      <c r="G38" s="14">
        <v>95.17</v>
      </c>
      <c r="H38" s="14">
        <f t="shared" si="4"/>
        <v>26.551400000000001</v>
      </c>
      <c r="I38" s="6">
        <f t="shared" si="5"/>
        <v>132.75700000000001</v>
      </c>
    </row>
    <row r="39" spans="1:9">
      <c r="A39" s="2" t="s">
        <v>4</v>
      </c>
      <c r="B39" s="4">
        <v>4</v>
      </c>
      <c r="C39" s="4">
        <v>0</v>
      </c>
      <c r="D39" s="34">
        <v>62.64</v>
      </c>
      <c r="E39" s="34">
        <v>67.64</v>
      </c>
      <c r="F39" s="14">
        <f t="shared" si="3"/>
        <v>64.519199999999998</v>
      </c>
      <c r="G39" s="14">
        <v>88.42</v>
      </c>
      <c r="H39" s="14">
        <f t="shared" si="4"/>
        <v>23.900800000000004</v>
      </c>
      <c r="I39" s="6">
        <f t="shared" si="5"/>
        <v>0</v>
      </c>
    </row>
    <row r="40" spans="1:9">
      <c r="A40" s="2" t="s">
        <v>4</v>
      </c>
      <c r="B40" s="4">
        <v>5</v>
      </c>
      <c r="C40" s="4">
        <v>0</v>
      </c>
      <c r="D40" s="34">
        <v>57</v>
      </c>
      <c r="E40" s="34">
        <v>62</v>
      </c>
      <c r="F40" s="14">
        <f t="shared" si="3"/>
        <v>58.71</v>
      </c>
      <c r="G40" s="14">
        <v>81.900000000000006</v>
      </c>
      <c r="H40" s="14">
        <f t="shared" si="4"/>
        <v>23.190000000000005</v>
      </c>
      <c r="I40" s="6">
        <f t="shared" si="5"/>
        <v>0</v>
      </c>
    </row>
    <row r="41" spans="1:9">
      <c r="A41" s="1" t="s">
        <v>7</v>
      </c>
      <c r="C41" s="4">
        <v>0</v>
      </c>
      <c r="D41" s="34">
        <v>15</v>
      </c>
      <c r="E41" s="34">
        <v>15</v>
      </c>
      <c r="F41" s="14">
        <f t="shared" si="3"/>
        <v>15.450000000000001</v>
      </c>
      <c r="G41" s="14">
        <v>18</v>
      </c>
      <c r="H41" s="14">
        <f t="shared" si="4"/>
        <v>2.5499999999999989</v>
      </c>
      <c r="I41" s="6">
        <f t="shared" ref="I41:I42" si="6">+H41*C41</f>
        <v>0</v>
      </c>
    </row>
    <row r="42" spans="1:9">
      <c r="A42" s="1" t="s">
        <v>8</v>
      </c>
      <c r="C42" s="4">
        <v>1239</v>
      </c>
      <c r="D42" s="34">
        <v>5.5</v>
      </c>
      <c r="E42" s="34">
        <v>5.5</v>
      </c>
      <c r="F42" s="14">
        <f t="shared" si="3"/>
        <v>5.665</v>
      </c>
      <c r="G42" s="14">
        <v>8.84</v>
      </c>
      <c r="H42" s="14">
        <f t="shared" si="4"/>
        <v>3.1749999999999998</v>
      </c>
      <c r="I42" s="6">
        <f t="shared" si="6"/>
        <v>3933.8249999999998</v>
      </c>
    </row>
    <row r="43" spans="1:9">
      <c r="D43" s="6"/>
      <c r="E43" s="6"/>
      <c r="F43" s="6"/>
      <c r="G43" s="6"/>
      <c r="H43" s="6"/>
      <c r="I43" s="7">
        <f>SUM(I26:I42)</f>
        <v>71021.490300000005</v>
      </c>
    </row>
    <row r="46" spans="1:9">
      <c r="A46" s="55" t="s">
        <v>35</v>
      </c>
      <c r="B46" s="55"/>
      <c r="C46" s="55"/>
      <c r="D46" s="55"/>
      <c r="E46" s="55"/>
      <c r="F46" s="55"/>
      <c r="G46" s="55"/>
      <c r="H46" s="55"/>
      <c r="I46" s="55"/>
    </row>
    <row r="47" spans="1:9" ht="60">
      <c r="A47" s="1" t="s">
        <v>0</v>
      </c>
      <c r="B47" s="4" t="s">
        <v>1</v>
      </c>
      <c r="C47" s="3" t="s">
        <v>12</v>
      </c>
      <c r="D47" s="13" t="s">
        <v>17</v>
      </c>
      <c r="E47" s="13" t="s">
        <v>18</v>
      </c>
      <c r="F47" s="5" t="s">
        <v>14</v>
      </c>
      <c r="G47" s="3" t="s">
        <v>13</v>
      </c>
      <c r="H47" t="s">
        <v>11</v>
      </c>
      <c r="I47" s="5" t="s">
        <v>15</v>
      </c>
    </row>
    <row r="48" spans="1:9">
      <c r="A48" s="1" t="s">
        <v>2</v>
      </c>
      <c r="B48" s="4">
        <v>1</v>
      </c>
      <c r="C48" s="4">
        <v>249</v>
      </c>
      <c r="D48" s="34">
        <v>45.58</v>
      </c>
      <c r="E48" s="34">
        <v>50.58</v>
      </c>
      <c r="F48" s="14">
        <f>+D48*1.03</f>
        <v>46.947400000000002</v>
      </c>
      <c r="G48" s="14">
        <v>105</v>
      </c>
      <c r="H48" s="14">
        <f>+G48-F48</f>
        <v>58.052599999999998</v>
      </c>
      <c r="I48" s="6">
        <f>+H48*C48</f>
        <v>14455.097399999999</v>
      </c>
    </row>
    <row r="49" spans="1:9">
      <c r="A49" s="1" t="s">
        <v>2</v>
      </c>
      <c r="B49" s="4">
        <v>2</v>
      </c>
      <c r="C49" s="4">
        <v>3029</v>
      </c>
      <c r="D49" s="34">
        <v>41.04</v>
      </c>
      <c r="E49" s="34">
        <v>46.04</v>
      </c>
      <c r="F49" s="14">
        <f t="shared" ref="F49:F65" si="7">+D49*1.03</f>
        <v>42.2712</v>
      </c>
      <c r="G49" s="14">
        <v>78.75</v>
      </c>
      <c r="H49" s="14">
        <f t="shared" ref="H49:H65" si="8">+G49-F49</f>
        <v>36.4788</v>
      </c>
      <c r="I49" s="6">
        <f t="shared" ref="I49:I65" si="9">+H49*C49</f>
        <v>110494.2852</v>
      </c>
    </row>
    <row r="50" spans="1:9">
      <c r="A50" s="1" t="s">
        <v>2</v>
      </c>
      <c r="B50" s="4">
        <v>3</v>
      </c>
      <c r="C50" s="4">
        <v>3735</v>
      </c>
      <c r="D50" s="34">
        <v>39.4</v>
      </c>
      <c r="E50" s="34">
        <v>44.4</v>
      </c>
      <c r="F50" s="14">
        <f t="shared" si="7"/>
        <v>40.582000000000001</v>
      </c>
      <c r="G50" s="14">
        <v>66.94</v>
      </c>
      <c r="H50" s="14">
        <f t="shared" si="8"/>
        <v>26.357999999999997</v>
      </c>
      <c r="I50" s="6">
        <f t="shared" si="9"/>
        <v>98447.12999999999</v>
      </c>
    </row>
    <row r="51" spans="1:9">
      <c r="A51" s="1" t="s">
        <v>2</v>
      </c>
      <c r="B51" s="4">
        <v>4</v>
      </c>
      <c r="C51" s="4">
        <v>1477</v>
      </c>
      <c r="D51" s="34">
        <v>38.61</v>
      </c>
      <c r="E51" s="34">
        <v>43.61</v>
      </c>
      <c r="F51" s="14">
        <f t="shared" si="7"/>
        <v>39.768300000000004</v>
      </c>
      <c r="G51" s="14">
        <v>60.24</v>
      </c>
      <c r="H51" s="14">
        <f t="shared" si="8"/>
        <v>20.471699999999998</v>
      </c>
      <c r="I51" s="6">
        <f t="shared" si="9"/>
        <v>30236.700899999996</v>
      </c>
    </row>
    <row r="52" spans="1:9">
      <c r="A52" s="1" t="s">
        <v>2</v>
      </c>
      <c r="B52" s="4">
        <v>5</v>
      </c>
      <c r="C52" s="4">
        <v>58</v>
      </c>
      <c r="D52" s="34">
        <v>37.46</v>
      </c>
      <c r="E52" s="34">
        <v>42.46</v>
      </c>
      <c r="F52" s="14">
        <f t="shared" si="7"/>
        <v>38.583800000000004</v>
      </c>
      <c r="G52" s="14">
        <v>55.42</v>
      </c>
      <c r="H52" s="14">
        <f t="shared" si="8"/>
        <v>16.836199999999998</v>
      </c>
      <c r="I52" s="6">
        <f t="shared" si="9"/>
        <v>976.49959999999987</v>
      </c>
    </row>
    <row r="53" spans="1:9">
      <c r="A53" s="2" t="s">
        <v>3</v>
      </c>
      <c r="B53" s="4">
        <v>1</v>
      </c>
      <c r="C53" s="4">
        <v>0</v>
      </c>
      <c r="D53" s="34">
        <v>45.58</v>
      </c>
      <c r="E53" s="34">
        <v>50.58</v>
      </c>
      <c r="F53" s="14">
        <f t="shared" si="7"/>
        <v>46.947400000000002</v>
      </c>
      <c r="G53" s="14">
        <v>105</v>
      </c>
      <c r="H53" s="14">
        <f t="shared" si="8"/>
        <v>58.052599999999998</v>
      </c>
      <c r="I53" s="6">
        <f t="shared" si="9"/>
        <v>0</v>
      </c>
    </row>
    <row r="54" spans="1:9">
      <c r="A54" s="2" t="s">
        <v>3</v>
      </c>
      <c r="B54" s="4">
        <v>2</v>
      </c>
      <c r="C54" s="4">
        <v>65</v>
      </c>
      <c r="D54" s="34">
        <v>41.04</v>
      </c>
      <c r="E54" s="34">
        <v>46.04</v>
      </c>
      <c r="F54" s="14">
        <f t="shared" si="7"/>
        <v>42.2712</v>
      </c>
      <c r="G54" s="14">
        <v>78.75</v>
      </c>
      <c r="H54" s="14">
        <f t="shared" si="8"/>
        <v>36.4788</v>
      </c>
      <c r="I54" s="6">
        <f t="shared" si="9"/>
        <v>2371.1219999999998</v>
      </c>
    </row>
    <row r="55" spans="1:9">
      <c r="A55" s="2" t="s">
        <v>3</v>
      </c>
      <c r="B55" s="4">
        <v>3</v>
      </c>
      <c r="C55" s="4">
        <v>169</v>
      </c>
      <c r="D55" s="34">
        <v>39.4</v>
      </c>
      <c r="E55" s="34">
        <v>44.4</v>
      </c>
      <c r="F55" s="14">
        <f t="shared" si="7"/>
        <v>40.582000000000001</v>
      </c>
      <c r="G55" s="14">
        <v>66.94</v>
      </c>
      <c r="H55" s="14">
        <f t="shared" si="8"/>
        <v>26.357999999999997</v>
      </c>
      <c r="I55" s="6">
        <f t="shared" si="9"/>
        <v>4454.5019999999995</v>
      </c>
    </row>
    <row r="56" spans="1:9">
      <c r="A56" s="2" t="s">
        <v>3</v>
      </c>
      <c r="B56" s="4">
        <v>4</v>
      </c>
      <c r="C56" s="4">
        <v>70</v>
      </c>
      <c r="D56" s="34">
        <v>38.61</v>
      </c>
      <c r="E56" s="34">
        <v>43.61</v>
      </c>
      <c r="F56" s="14">
        <f t="shared" si="7"/>
        <v>39.768300000000004</v>
      </c>
      <c r="G56" s="14">
        <v>60.24</v>
      </c>
      <c r="H56" s="14">
        <f t="shared" si="8"/>
        <v>20.471699999999998</v>
      </c>
      <c r="I56" s="6">
        <f t="shared" si="9"/>
        <v>1433.0189999999998</v>
      </c>
    </row>
    <row r="57" spans="1:9">
      <c r="A57" s="2" t="s">
        <v>3</v>
      </c>
      <c r="B57" s="4">
        <v>5</v>
      </c>
      <c r="C57" s="4">
        <v>3</v>
      </c>
      <c r="D57" s="34">
        <v>37.46</v>
      </c>
      <c r="E57" s="34">
        <v>42.46</v>
      </c>
      <c r="F57" s="14">
        <f t="shared" si="7"/>
        <v>38.583800000000004</v>
      </c>
      <c r="G57" s="14">
        <v>55.42</v>
      </c>
      <c r="H57" s="14">
        <f t="shared" si="8"/>
        <v>16.836199999999998</v>
      </c>
      <c r="I57" s="6">
        <f t="shared" si="9"/>
        <v>50.508599999999994</v>
      </c>
    </row>
    <row r="58" spans="1:9">
      <c r="A58" s="2" t="s">
        <v>4</v>
      </c>
      <c r="B58" s="4">
        <v>1</v>
      </c>
      <c r="C58" s="4">
        <v>1</v>
      </c>
      <c r="D58" s="34">
        <v>89.788555774999963</v>
      </c>
      <c r="E58" s="34">
        <v>94.79</v>
      </c>
      <c r="F58" s="14">
        <f t="shared" si="7"/>
        <v>92.482212448249967</v>
      </c>
      <c r="G58" s="14">
        <v>154.85</v>
      </c>
      <c r="H58" s="14">
        <f t="shared" si="8"/>
        <v>62.367787551750027</v>
      </c>
      <c r="I58" s="6">
        <f t="shared" si="9"/>
        <v>62.367787551750027</v>
      </c>
    </row>
    <row r="59" spans="1:9">
      <c r="A59" s="2" t="s">
        <v>4</v>
      </c>
      <c r="B59" s="4">
        <v>2</v>
      </c>
      <c r="C59" s="4">
        <v>6</v>
      </c>
      <c r="D59" s="34">
        <v>76.320272408749972</v>
      </c>
      <c r="E59" s="34">
        <v>81.319999999999993</v>
      </c>
      <c r="F59" s="14">
        <f t="shared" si="7"/>
        <v>78.609880581012476</v>
      </c>
      <c r="G59" s="14">
        <v>118.75</v>
      </c>
      <c r="H59" s="14">
        <f t="shared" si="8"/>
        <v>40.140119418987524</v>
      </c>
      <c r="I59" s="6">
        <f t="shared" si="9"/>
        <v>240.84071651392514</v>
      </c>
    </row>
    <row r="60" spans="1:9">
      <c r="A60" s="2" t="s">
        <v>4</v>
      </c>
      <c r="B60" s="4">
        <v>3</v>
      </c>
      <c r="C60" s="4">
        <v>24</v>
      </c>
      <c r="D60" s="34">
        <v>69.451447891962474</v>
      </c>
      <c r="E60" s="34">
        <v>74.45</v>
      </c>
      <c r="F60" s="14">
        <f t="shared" si="7"/>
        <v>71.534991328721347</v>
      </c>
      <c r="G60" s="14">
        <v>98.6</v>
      </c>
      <c r="H60" s="14">
        <f t="shared" si="8"/>
        <v>27.065008671278648</v>
      </c>
      <c r="I60" s="6">
        <f t="shared" si="9"/>
        <v>649.56020811068754</v>
      </c>
    </row>
    <row r="61" spans="1:9">
      <c r="A61" s="2" t="s">
        <v>4</v>
      </c>
      <c r="B61" s="4">
        <v>4</v>
      </c>
      <c r="C61" s="4">
        <v>5</v>
      </c>
      <c r="D61" s="34">
        <v>65.293988818404543</v>
      </c>
      <c r="E61" s="34">
        <v>70.290000000000006</v>
      </c>
      <c r="F61" s="14">
        <f t="shared" si="7"/>
        <v>67.252808482956681</v>
      </c>
      <c r="G61" s="14">
        <v>88.99</v>
      </c>
      <c r="H61" s="14">
        <f t="shared" si="8"/>
        <v>21.737191517043314</v>
      </c>
      <c r="I61" s="6">
        <f t="shared" si="9"/>
        <v>108.68595758521657</v>
      </c>
    </row>
    <row r="62" spans="1:9">
      <c r="A62" s="2" t="s">
        <v>4</v>
      </c>
      <c r="B62" s="4">
        <v>5</v>
      </c>
      <c r="C62" s="4">
        <v>0</v>
      </c>
      <c r="D62" s="34">
        <v>59.417529824748136</v>
      </c>
      <c r="E62" s="34">
        <v>64.42</v>
      </c>
      <c r="F62" s="14">
        <f t="shared" si="7"/>
        <v>61.200055719490585</v>
      </c>
      <c r="G62" s="14">
        <v>82.42</v>
      </c>
      <c r="H62" s="14">
        <f t="shared" si="8"/>
        <v>21.219944280509417</v>
      </c>
      <c r="I62" s="6">
        <f t="shared" si="9"/>
        <v>0</v>
      </c>
    </row>
    <row r="63" spans="1:9">
      <c r="A63" s="1" t="s">
        <v>7</v>
      </c>
      <c r="C63" s="4">
        <v>7</v>
      </c>
      <c r="D63" s="34">
        <v>15</v>
      </c>
      <c r="E63" s="34">
        <v>15</v>
      </c>
      <c r="F63" s="14">
        <f t="shared" si="7"/>
        <v>15.450000000000001</v>
      </c>
      <c r="G63" s="14">
        <v>18</v>
      </c>
      <c r="H63" s="14">
        <f t="shared" si="8"/>
        <v>2.5499999999999989</v>
      </c>
      <c r="I63" s="6">
        <f t="shared" si="9"/>
        <v>17.849999999999994</v>
      </c>
    </row>
    <row r="64" spans="1:9">
      <c r="A64" s="1" t="s">
        <v>8</v>
      </c>
      <c r="C64" s="4">
        <v>2194</v>
      </c>
      <c r="D64" s="34">
        <v>5.5</v>
      </c>
      <c r="E64" s="34">
        <v>5.5</v>
      </c>
      <c r="F64" s="14">
        <f t="shared" si="7"/>
        <v>5.665</v>
      </c>
      <c r="G64" s="14">
        <v>8.84</v>
      </c>
      <c r="H64" s="14">
        <f t="shared" si="8"/>
        <v>3.1749999999999998</v>
      </c>
      <c r="I64" s="6">
        <f t="shared" si="9"/>
        <v>6965.95</v>
      </c>
    </row>
    <row r="65" spans="1:9">
      <c r="A65" s="1" t="s">
        <v>9</v>
      </c>
      <c r="B65"/>
      <c r="C65">
        <v>0</v>
      </c>
      <c r="D65" s="39">
        <v>185</v>
      </c>
      <c r="E65" s="39">
        <v>185</v>
      </c>
      <c r="F65" s="14">
        <f t="shared" si="7"/>
        <v>190.55</v>
      </c>
      <c r="G65" s="14">
        <v>210</v>
      </c>
      <c r="H65" s="14">
        <f t="shared" si="8"/>
        <v>19.449999999999989</v>
      </c>
      <c r="I65" s="6">
        <f t="shared" si="9"/>
        <v>0</v>
      </c>
    </row>
    <row r="66" spans="1:9">
      <c r="D66" s="6"/>
      <c r="E66" s="6"/>
      <c r="F66" s="6"/>
      <c r="G66" s="6"/>
      <c r="H66" s="6"/>
      <c r="I66" s="7">
        <f>SUM(I48:I65)</f>
        <v>270964.11936976155</v>
      </c>
    </row>
    <row r="69" spans="1:9">
      <c r="A69" s="55" t="s">
        <v>36</v>
      </c>
      <c r="B69" s="55"/>
      <c r="C69" s="55"/>
      <c r="D69" s="55"/>
      <c r="E69" s="55"/>
      <c r="F69" s="55"/>
      <c r="G69" s="55"/>
      <c r="H69" s="55"/>
      <c r="I69" s="55"/>
    </row>
    <row r="70" spans="1:9" ht="60">
      <c r="A70" s="1" t="s">
        <v>0</v>
      </c>
      <c r="B70" s="4" t="s">
        <v>1</v>
      </c>
      <c r="C70" s="3" t="s">
        <v>12</v>
      </c>
      <c r="D70" s="13" t="s">
        <v>17</v>
      </c>
      <c r="E70" s="13" t="s">
        <v>18</v>
      </c>
      <c r="F70" s="5" t="s">
        <v>14</v>
      </c>
      <c r="G70" s="3" t="s">
        <v>13</v>
      </c>
      <c r="H70" t="s">
        <v>11</v>
      </c>
      <c r="I70" s="5" t="s">
        <v>15</v>
      </c>
    </row>
    <row r="71" spans="1:9">
      <c r="A71" t="s">
        <v>2</v>
      </c>
      <c r="B71" s="1">
        <v>1</v>
      </c>
      <c r="C71" s="4">
        <v>145</v>
      </c>
      <c r="D71" s="34">
        <v>45.58</v>
      </c>
      <c r="E71" s="34">
        <v>50.58</v>
      </c>
      <c r="F71" s="14">
        <f>+D71*1.03</f>
        <v>46.947400000000002</v>
      </c>
      <c r="G71" s="14">
        <v>105</v>
      </c>
      <c r="H71" s="14">
        <f>+G71-F71</f>
        <v>58.052599999999998</v>
      </c>
      <c r="I71" s="6">
        <f>+H71*C71</f>
        <v>8417.6270000000004</v>
      </c>
    </row>
    <row r="72" spans="1:9">
      <c r="A72" t="s">
        <v>2</v>
      </c>
      <c r="B72" s="1">
        <v>2</v>
      </c>
      <c r="C72" s="4">
        <v>2059</v>
      </c>
      <c r="D72" s="34">
        <v>41.04</v>
      </c>
      <c r="E72" s="34">
        <v>46.04</v>
      </c>
      <c r="F72" s="14">
        <f t="shared" ref="F72:F88" si="10">+D72*1.03</f>
        <v>42.2712</v>
      </c>
      <c r="G72" s="14">
        <v>78.75</v>
      </c>
      <c r="H72" s="14">
        <f t="shared" ref="H72:H89" si="11">+G72-F72</f>
        <v>36.4788</v>
      </c>
      <c r="I72" s="6">
        <f t="shared" ref="I72:I89" si="12">+H72*C72</f>
        <v>75109.849199999997</v>
      </c>
    </row>
    <row r="73" spans="1:9">
      <c r="A73" t="s">
        <v>2</v>
      </c>
      <c r="B73" s="1">
        <v>3</v>
      </c>
      <c r="C73" s="4">
        <v>1276</v>
      </c>
      <c r="D73" s="34">
        <v>39.4</v>
      </c>
      <c r="E73" s="34">
        <v>44.4</v>
      </c>
      <c r="F73" s="14">
        <f t="shared" si="10"/>
        <v>40.582000000000001</v>
      </c>
      <c r="G73" s="14">
        <v>66.94</v>
      </c>
      <c r="H73" s="14">
        <f t="shared" si="11"/>
        <v>26.357999999999997</v>
      </c>
      <c r="I73" s="6">
        <f t="shared" si="12"/>
        <v>33632.807999999997</v>
      </c>
    </row>
    <row r="74" spans="1:9">
      <c r="A74" t="s">
        <v>2</v>
      </c>
      <c r="B74" s="1">
        <v>4</v>
      </c>
      <c r="C74" s="4">
        <v>495</v>
      </c>
      <c r="D74" s="34">
        <v>38.61</v>
      </c>
      <c r="E74" s="34">
        <v>43.61</v>
      </c>
      <c r="F74" s="14">
        <f t="shared" si="10"/>
        <v>39.768300000000004</v>
      </c>
      <c r="G74" s="14">
        <v>60.24</v>
      </c>
      <c r="H74" s="14">
        <f t="shared" si="11"/>
        <v>20.471699999999998</v>
      </c>
      <c r="I74" s="6">
        <f t="shared" si="12"/>
        <v>10133.4915</v>
      </c>
    </row>
    <row r="75" spans="1:9">
      <c r="A75" t="s">
        <v>2</v>
      </c>
      <c r="B75" s="1">
        <v>5</v>
      </c>
      <c r="C75" s="4">
        <v>91</v>
      </c>
      <c r="D75" s="34">
        <v>37.46</v>
      </c>
      <c r="E75" s="34">
        <v>42.46</v>
      </c>
      <c r="F75" s="14">
        <f t="shared" si="10"/>
        <v>38.583800000000004</v>
      </c>
      <c r="G75" s="14">
        <v>55.42</v>
      </c>
      <c r="H75" s="14">
        <f t="shared" si="11"/>
        <v>16.836199999999998</v>
      </c>
      <c r="I75" s="6">
        <f t="shared" si="12"/>
        <v>1532.0941999999998</v>
      </c>
    </row>
    <row r="76" spans="1:9">
      <c r="A76" t="s">
        <v>3</v>
      </c>
      <c r="B76" s="1">
        <v>1</v>
      </c>
      <c r="C76" s="4">
        <v>0</v>
      </c>
      <c r="D76" s="34">
        <v>45.58</v>
      </c>
      <c r="E76" s="34">
        <v>50.58</v>
      </c>
      <c r="F76" s="14">
        <f t="shared" si="10"/>
        <v>46.947400000000002</v>
      </c>
      <c r="G76" s="14">
        <v>105</v>
      </c>
      <c r="H76" s="14">
        <f t="shared" si="11"/>
        <v>58.052599999999998</v>
      </c>
      <c r="I76" s="6">
        <f t="shared" si="12"/>
        <v>0</v>
      </c>
    </row>
    <row r="77" spans="1:9">
      <c r="A77" t="s">
        <v>3</v>
      </c>
      <c r="B77" s="1">
        <v>2</v>
      </c>
      <c r="C77" s="4">
        <v>9</v>
      </c>
      <c r="D77" s="34">
        <v>41.04</v>
      </c>
      <c r="E77" s="34">
        <v>46.04</v>
      </c>
      <c r="F77" s="14">
        <f t="shared" si="10"/>
        <v>42.2712</v>
      </c>
      <c r="G77" s="14">
        <v>78.75</v>
      </c>
      <c r="H77" s="14">
        <f t="shared" si="11"/>
        <v>36.4788</v>
      </c>
      <c r="I77" s="6">
        <f t="shared" si="12"/>
        <v>328.30919999999998</v>
      </c>
    </row>
    <row r="78" spans="1:9">
      <c r="A78" t="s">
        <v>3</v>
      </c>
      <c r="B78" s="1">
        <v>3</v>
      </c>
      <c r="C78" s="4">
        <v>88</v>
      </c>
      <c r="D78" s="34">
        <v>39.4</v>
      </c>
      <c r="E78" s="34">
        <v>44.4</v>
      </c>
      <c r="F78" s="14">
        <f t="shared" si="10"/>
        <v>40.582000000000001</v>
      </c>
      <c r="G78" s="14">
        <v>66.94</v>
      </c>
      <c r="H78" s="14">
        <f t="shared" si="11"/>
        <v>26.357999999999997</v>
      </c>
      <c r="I78" s="6">
        <f t="shared" si="12"/>
        <v>2319.5039999999999</v>
      </c>
    </row>
    <row r="79" spans="1:9">
      <c r="A79" t="s">
        <v>3</v>
      </c>
      <c r="B79" s="1">
        <v>4</v>
      </c>
      <c r="C79" s="4">
        <v>19</v>
      </c>
      <c r="D79" s="34">
        <v>38.61</v>
      </c>
      <c r="E79" s="34">
        <v>43.61</v>
      </c>
      <c r="F79" s="14">
        <f t="shared" si="10"/>
        <v>39.768300000000004</v>
      </c>
      <c r="G79" s="14">
        <v>60.24</v>
      </c>
      <c r="H79" s="14">
        <f t="shared" si="11"/>
        <v>20.471699999999998</v>
      </c>
      <c r="I79" s="6">
        <f t="shared" si="12"/>
        <v>388.96229999999997</v>
      </c>
    </row>
    <row r="80" spans="1:9">
      <c r="A80" t="s">
        <v>3</v>
      </c>
      <c r="B80" s="1">
        <v>5</v>
      </c>
      <c r="C80" s="4">
        <v>3</v>
      </c>
      <c r="D80" s="34">
        <v>37.46</v>
      </c>
      <c r="E80" s="34">
        <v>42.46</v>
      </c>
      <c r="F80" s="14">
        <f t="shared" si="10"/>
        <v>38.583800000000004</v>
      </c>
      <c r="G80" s="14">
        <v>55.42</v>
      </c>
      <c r="H80" s="14">
        <f t="shared" si="11"/>
        <v>16.836199999999998</v>
      </c>
      <c r="I80" s="6">
        <f t="shared" si="12"/>
        <v>50.508599999999994</v>
      </c>
    </row>
    <row r="81" spans="1:10">
      <c r="A81" t="s">
        <v>4</v>
      </c>
      <c r="B81" s="1">
        <v>1</v>
      </c>
      <c r="C81" s="4">
        <v>0</v>
      </c>
      <c r="D81" s="34">
        <v>89.788555774999963</v>
      </c>
      <c r="E81" s="34">
        <v>94.79</v>
      </c>
      <c r="F81" s="14">
        <f t="shared" si="10"/>
        <v>92.482212448249967</v>
      </c>
      <c r="G81" s="14">
        <v>154.85</v>
      </c>
      <c r="H81" s="14">
        <f t="shared" si="11"/>
        <v>62.367787551750027</v>
      </c>
      <c r="I81" s="6">
        <f t="shared" si="12"/>
        <v>0</v>
      </c>
    </row>
    <row r="82" spans="1:10">
      <c r="A82" t="s">
        <v>4</v>
      </c>
      <c r="B82" s="1">
        <v>2</v>
      </c>
      <c r="C82" s="4">
        <v>7</v>
      </c>
      <c r="D82" s="34">
        <v>76.320272408749972</v>
      </c>
      <c r="E82" s="34">
        <v>81.319999999999993</v>
      </c>
      <c r="F82" s="14">
        <f t="shared" si="10"/>
        <v>78.609880581012476</v>
      </c>
      <c r="G82" s="14">
        <v>118.75</v>
      </c>
      <c r="H82" s="14">
        <f t="shared" si="11"/>
        <v>40.140119418987524</v>
      </c>
      <c r="I82" s="6">
        <f t="shared" si="12"/>
        <v>280.98083593291267</v>
      </c>
    </row>
    <row r="83" spans="1:10">
      <c r="A83" t="s">
        <v>4</v>
      </c>
      <c r="B83" s="1">
        <v>3</v>
      </c>
      <c r="C83" s="4">
        <v>17</v>
      </c>
      <c r="D83" s="34">
        <v>69.451447891962474</v>
      </c>
      <c r="E83" s="34">
        <v>74.45</v>
      </c>
      <c r="F83" s="14">
        <f t="shared" si="10"/>
        <v>71.534991328721347</v>
      </c>
      <c r="G83" s="14">
        <v>98.6</v>
      </c>
      <c r="H83" s="14">
        <f t="shared" si="11"/>
        <v>27.065008671278648</v>
      </c>
      <c r="I83" s="6">
        <f t="shared" si="12"/>
        <v>460.10514741173699</v>
      </c>
    </row>
    <row r="84" spans="1:10">
      <c r="A84" t="s">
        <v>4</v>
      </c>
      <c r="B84" s="1">
        <v>4</v>
      </c>
      <c r="C84" s="4">
        <v>4</v>
      </c>
      <c r="D84" s="34">
        <v>65.293988818404543</v>
      </c>
      <c r="E84" s="34">
        <v>70.290000000000006</v>
      </c>
      <c r="F84" s="14">
        <f t="shared" si="10"/>
        <v>67.252808482956681</v>
      </c>
      <c r="G84" s="14">
        <v>88.99</v>
      </c>
      <c r="H84" s="14">
        <f t="shared" si="11"/>
        <v>21.737191517043314</v>
      </c>
      <c r="I84" s="6">
        <f t="shared" si="12"/>
        <v>86.948766068173256</v>
      </c>
    </row>
    <row r="85" spans="1:10">
      <c r="A85" t="s">
        <v>4</v>
      </c>
      <c r="B85" s="1">
        <v>5</v>
      </c>
      <c r="C85" s="4">
        <v>1</v>
      </c>
      <c r="D85" s="34">
        <v>59.417529824748136</v>
      </c>
      <c r="E85" s="34">
        <v>64.42</v>
      </c>
      <c r="F85" s="14">
        <f t="shared" si="10"/>
        <v>61.200055719490585</v>
      </c>
      <c r="G85" s="14">
        <v>82.42</v>
      </c>
      <c r="H85" s="14">
        <f t="shared" si="11"/>
        <v>21.219944280509417</v>
      </c>
      <c r="I85" s="6">
        <f t="shared" si="12"/>
        <v>21.219944280509417</v>
      </c>
    </row>
    <row r="86" spans="1:10">
      <c r="A86" t="s">
        <v>7</v>
      </c>
      <c r="B86" s="1"/>
      <c r="C86" s="4">
        <v>1</v>
      </c>
      <c r="D86" s="34">
        <v>15</v>
      </c>
      <c r="E86" s="34">
        <v>15</v>
      </c>
      <c r="F86" s="14">
        <f t="shared" si="10"/>
        <v>15.450000000000001</v>
      </c>
      <c r="G86" s="14">
        <v>18</v>
      </c>
      <c r="H86" s="14">
        <f t="shared" si="11"/>
        <v>2.5499999999999989</v>
      </c>
      <c r="I86" s="6">
        <f t="shared" si="12"/>
        <v>2.5499999999999989</v>
      </c>
    </row>
    <row r="87" spans="1:10">
      <c r="A87" t="s">
        <v>8</v>
      </c>
      <c r="B87" s="1"/>
      <c r="C87" s="4">
        <v>521</v>
      </c>
      <c r="D87" s="34">
        <v>5.5</v>
      </c>
      <c r="E87" s="34">
        <v>5.5</v>
      </c>
      <c r="F87" s="14">
        <f t="shared" si="10"/>
        <v>5.665</v>
      </c>
      <c r="G87" s="14">
        <v>8.84</v>
      </c>
      <c r="H87" s="14">
        <f t="shared" si="11"/>
        <v>3.1749999999999998</v>
      </c>
      <c r="I87" s="6">
        <f t="shared" si="12"/>
        <v>1654.175</v>
      </c>
    </row>
    <row r="88" spans="1:10">
      <c r="A88" t="s">
        <v>9</v>
      </c>
      <c r="B88" s="1"/>
      <c r="C88" s="4">
        <v>0</v>
      </c>
      <c r="D88" s="34">
        <v>185</v>
      </c>
      <c r="E88" s="34">
        <v>185</v>
      </c>
      <c r="F88" s="14">
        <f t="shared" si="10"/>
        <v>190.55</v>
      </c>
      <c r="G88" s="14">
        <v>210</v>
      </c>
      <c r="H88" s="14">
        <f t="shared" si="11"/>
        <v>19.449999999999989</v>
      </c>
      <c r="I88" s="6">
        <f t="shared" si="12"/>
        <v>0</v>
      </c>
    </row>
    <row r="89" spans="1:10">
      <c r="A89" t="s">
        <v>10</v>
      </c>
      <c r="B89" s="1"/>
      <c r="C89" s="4">
        <v>0</v>
      </c>
      <c r="D89" s="35"/>
      <c r="E89" s="35"/>
      <c r="F89" s="14"/>
      <c r="G89" s="14">
        <v>408.97</v>
      </c>
      <c r="H89" s="14">
        <f t="shared" si="11"/>
        <v>408.97</v>
      </c>
      <c r="I89" s="6">
        <f t="shared" si="12"/>
        <v>0</v>
      </c>
    </row>
    <row r="90" spans="1:10">
      <c r="D90" s="6"/>
      <c r="E90" s="6"/>
      <c r="F90" s="6"/>
      <c r="G90" s="6"/>
      <c r="H90" s="6"/>
      <c r="I90" s="7">
        <f>SUM(I71:I89)</f>
        <v>134419.13369369332</v>
      </c>
    </row>
    <row r="92" spans="1:10" ht="15.75" thickBot="1">
      <c r="H92" s="9" t="s">
        <v>16</v>
      </c>
      <c r="I92" s="40">
        <f>+I90+I66+I43+I22</f>
        <v>532887.86686345492</v>
      </c>
    </row>
    <row r="93" spans="1:10">
      <c r="I93" s="11">
        <v>2023</v>
      </c>
    </row>
    <row r="95" spans="1:10">
      <c r="I95" s="38">
        <v>532872</v>
      </c>
    </row>
    <row r="96" spans="1:10">
      <c r="I96" s="8">
        <f>+I92-I95</f>
        <v>15.866863454924896</v>
      </c>
      <c r="J96" s="20" t="s">
        <v>29</v>
      </c>
    </row>
  </sheetData>
  <mergeCells count="4">
    <mergeCell ref="A3:I3"/>
    <mergeCell ref="A24:I24"/>
    <mergeCell ref="A46:I46"/>
    <mergeCell ref="A69:I6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3C86-AB22-4481-8294-95FA960F1CC9}">
  <dimension ref="A1:P95"/>
  <sheetViews>
    <sheetView topLeftCell="A65" zoomScaleNormal="100" workbookViewId="0">
      <selection activeCell="P10" sqref="P10"/>
    </sheetView>
  </sheetViews>
  <sheetFormatPr defaultColWidth="21.7109375" defaultRowHeight="15"/>
  <cols>
    <col min="1" max="1" width="53.85546875" bestFit="1" customWidth="1"/>
    <col min="2" max="2" width="11" style="4" bestFit="1" customWidth="1"/>
    <col min="3" max="7" width="9.5703125" customWidth="1"/>
    <col min="8" max="8" width="10.85546875" customWidth="1"/>
    <col min="9" max="9" width="10.140625" bestFit="1" customWidth="1"/>
    <col min="10" max="10" width="9.5703125" customWidth="1"/>
    <col min="11" max="11" width="9.85546875" bestFit="1" customWidth="1"/>
    <col min="12" max="12" width="12.140625" bestFit="1" customWidth="1"/>
    <col min="13" max="13" width="10.140625" bestFit="1" customWidth="1"/>
    <col min="14" max="15" width="12.140625" bestFit="1" customWidth="1"/>
  </cols>
  <sheetData>
    <row r="1" spans="1:15">
      <c r="A1" s="45" t="s">
        <v>38</v>
      </c>
    </row>
    <row r="3" spans="1:1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>
      <c r="A4" s="12"/>
      <c r="B4" s="12"/>
      <c r="C4" s="56" t="s">
        <v>28</v>
      </c>
      <c r="D4" s="56"/>
      <c r="E4" s="56"/>
      <c r="F4" s="56"/>
      <c r="G4" s="56"/>
      <c r="H4" s="56"/>
      <c r="I4" s="56" t="s">
        <v>23</v>
      </c>
      <c r="J4" s="56"/>
      <c r="K4" s="56"/>
      <c r="L4" s="56"/>
      <c r="M4" s="56"/>
      <c r="N4" s="56"/>
    </row>
    <row r="5" spans="1:15" ht="60">
      <c r="A5" s="1" t="s">
        <v>19</v>
      </c>
      <c r="B5" s="4" t="s">
        <v>1</v>
      </c>
      <c r="C5" s="15" t="s">
        <v>20</v>
      </c>
      <c r="D5" s="16" t="s">
        <v>18</v>
      </c>
      <c r="E5" s="15" t="s">
        <v>26</v>
      </c>
      <c r="F5" s="16" t="s">
        <v>13</v>
      </c>
      <c r="G5" s="15" t="s">
        <v>11</v>
      </c>
      <c r="H5" s="15" t="s">
        <v>15</v>
      </c>
      <c r="I5" s="24" t="s">
        <v>24</v>
      </c>
      <c r="J5" s="25" t="s">
        <v>18</v>
      </c>
      <c r="K5" s="24" t="s">
        <v>21</v>
      </c>
      <c r="L5" s="25" t="s">
        <v>13</v>
      </c>
      <c r="M5" s="24" t="s">
        <v>11</v>
      </c>
      <c r="N5" s="24" t="s">
        <v>15</v>
      </c>
      <c r="O5" s="29" t="s">
        <v>22</v>
      </c>
    </row>
    <row r="6" spans="1:15" ht="15.6" customHeight="1">
      <c r="A6" s="1" t="s">
        <v>2</v>
      </c>
      <c r="B6" s="4">
        <v>1</v>
      </c>
      <c r="C6" s="23">
        <v>1</v>
      </c>
      <c r="D6" s="18">
        <v>57.46</v>
      </c>
      <c r="E6" s="18">
        <f>+D6*1.02</f>
        <v>58.609200000000001</v>
      </c>
      <c r="F6" s="19">
        <v>151.05000000000001</v>
      </c>
      <c r="G6" s="19">
        <f>+F6-E6</f>
        <v>92.44080000000001</v>
      </c>
      <c r="H6" s="19">
        <f>+G6*C6</f>
        <v>92.44080000000001</v>
      </c>
      <c r="I6" s="26">
        <v>164</v>
      </c>
      <c r="J6" s="27">
        <v>57.46</v>
      </c>
      <c r="K6" s="27">
        <f>+J6*1.02*1.02</f>
        <v>59.781384000000003</v>
      </c>
      <c r="L6" s="28">
        <v>154.071</v>
      </c>
      <c r="M6" s="28">
        <f>+L6-K6</f>
        <v>94.289615999999995</v>
      </c>
      <c r="N6" s="28">
        <f>+M6*I6</f>
        <v>15463.497023999998</v>
      </c>
      <c r="O6" s="37">
        <f>+H6+N6</f>
        <v>15555.937823999999</v>
      </c>
    </row>
    <row r="7" spans="1:15" ht="15.6" customHeight="1">
      <c r="A7" s="1" t="s">
        <v>2</v>
      </c>
      <c r="B7" s="4">
        <v>2</v>
      </c>
      <c r="C7" s="23">
        <v>6</v>
      </c>
      <c r="D7" s="18">
        <v>53.58</v>
      </c>
      <c r="E7" s="18">
        <f t="shared" ref="E7:E21" si="0">+D7*1.02</f>
        <v>54.651600000000002</v>
      </c>
      <c r="F7" s="19">
        <v>120.84</v>
      </c>
      <c r="G7" s="19">
        <f t="shared" ref="G7:G21" si="1">+F7-E7</f>
        <v>66.188400000000001</v>
      </c>
      <c r="H7" s="19">
        <f t="shared" ref="H7:H21" si="2">+G7*C7</f>
        <v>397.13040000000001</v>
      </c>
      <c r="I7" s="26">
        <v>242</v>
      </c>
      <c r="J7" s="27">
        <v>53.58</v>
      </c>
      <c r="K7" s="27">
        <f t="shared" ref="K7:K21" si="3">+J7*1.02*1.02</f>
        <v>55.744632000000003</v>
      </c>
      <c r="L7" s="28">
        <v>123.25680000000001</v>
      </c>
      <c r="M7" s="28">
        <f t="shared" ref="M7:M21" si="4">+L7-K7</f>
        <v>67.512168000000003</v>
      </c>
      <c r="N7" s="28">
        <f t="shared" ref="N7:N21" si="5">+M7*I7</f>
        <v>16337.944656000001</v>
      </c>
      <c r="O7" s="37">
        <f t="shared" ref="O7:O21" si="6">+H7+N7</f>
        <v>16735.075056000001</v>
      </c>
    </row>
    <row r="8" spans="1:15" ht="14.85" customHeight="1">
      <c r="A8" s="1" t="s">
        <v>2</v>
      </c>
      <c r="B8" s="4">
        <v>3</v>
      </c>
      <c r="C8" s="23">
        <v>4</v>
      </c>
      <c r="D8" s="18">
        <v>51.67</v>
      </c>
      <c r="E8" s="18">
        <f t="shared" si="0"/>
        <v>52.703400000000002</v>
      </c>
      <c r="F8" s="19">
        <v>102.71</v>
      </c>
      <c r="G8" s="19">
        <f t="shared" si="1"/>
        <v>50.006599999999992</v>
      </c>
      <c r="H8" s="19">
        <f t="shared" si="2"/>
        <v>200.02639999999997</v>
      </c>
      <c r="I8" s="26">
        <v>265</v>
      </c>
      <c r="J8" s="27">
        <v>51.67</v>
      </c>
      <c r="K8" s="27">
        <f t="shared" si="3"/>
        <v>53.757468000000003</v>
      </c>
      <c r="L8" s="28">
        <v>104.7642</v>
      </c>
      <c r="M8" s="28">
        <f t="shared" si="4"/>
        <v>51.006732</v>
      </c>
      <c r="N8" s="28">
        <f t="shared" si="5"/>
        <v>13516.78398</v>
      </c>
      <c r="O8" s="37">
        <f t="shared" si="6"/>
        <v>13716.810380000001</v>
      </c>
    </row>
    <row r="9" spans="1:15" ht="16.350000000000001" customHeight="1">
      <c r="A9" s="1" t="s">
        <v>2</v>
      </c>
      <c r="B9" s="4">
        <v>4</v>
      </c>
      <c r="C9" s="23">
        <v>13</v>
      </c>
      <c r="D9" s="18">
        <v>50.77</v>
      </c>
      <c r="E9" s="18">
        <f t="shared" si="0"/>
        <v>51.785400000000003</v>
      </c>
      <c r="F9" s="19">
        <v>92.44</v>
      </c>
      <c r="G9" s="19">
        <f t="shared" si="1"/>
        <v>40.654599999999995</v>
      </c>
      <c r="H9" s="19">
        <f t="shared" si="2"/>
        <v>528.50979999999993</v>
      </c>
      <c r="I9" s="26">
        <v>121</v>
      </c>
      <c r="J9" s="27">
        <v>50.77</v>
      </c>
      <c r="K9" s="27">
        <f t="shared" si="3"/>
        <v>52.821108000000002</v>
      </c>
      <c r="L9" s="28">
        <v>94.288799999999995</v>
      </c>
      <c r="M9" s="28">
        <f t="shared" si="4"/>
        <v>41.467691999999992</v>
      </c>
      <c r="N9" s="28">
        <f t="shared" si="5"/>
        <v>5017.5907319999988</v>
      </c>
      <c r="O9" s="37">
        <f t="shared" si="6"/>
        <v>5546.1005319999986</v>
      </c>
    </row>
    <row r="10" spans="1:15" ht="13.7" customHeight="1">
      <c r="A10" s="1" t="s">
        <v>2</v>
      </c>
      <c r="B10" s="4">
        <v>5</v>
      </c>
      <c r="C10" s="23">
        <v>8</v>
      </c>
      <c r="D10" s="18">
        <v>49.86</v>
      </c>
      <c r="E10" s="18">
        <f t="shared" si="0"/>
        <v>50.857199999999999</v>
      </c>
      <c r="F10" s="19">
        <v>85.05</v>
      </c>
      <c r="G10" s="19">
        <f t="shared" si="1"/>
        <v>34.192799999999998</v>
      </c>
      <c r="H10" s="19">
        <f t="shared" si="2"/>
        <v>273.54239999999999</v>
      </c>
      <c r="I10" s="26">
        <v>0</v>
      </c>
      <c r="J10" s="27">
        <v>49.86</v>
      </c>
      <c r="K10" s="27">
        <f t="shared" si="3"/>
        <v>51.874344000000001</v>
      </c>
      <c r="L10" s="28">
        <v>86.751000000000005</v>
      </c>
      <c r="M10" s="28">
        <f t="shared" si="4"/>
        <v>34.876656000000004</v>
      </c>
      <c r="N10" s="28">
        <f t="shared" si="5"/>
        <v>0</v>
      </c>
      <c r="O10" s="37">
        <f t="shared" si="6"/>
        <v>273.54239999999999</v>
      </c>
    </row>
    <row r="11" spans="1:15" ht="14.85" customHeight="1">
      <c r="A11" s="2" t="s">
        <v>3</v>
      </c>
      <c r="B11" s="4">
        <v>1</v>
      </c>
      <c r="C11" s="23">
        <v>1</v>
      </c>
      <c r="D11" s="18">
        <v>84.25</v>
      </c>
      <c r="E11" s="18">
        <f t="shared" si="0"/>
        <v>85.935000000000002</v>
      </c>
      <c r="F11" s="19">
        <v>181.26</v>
      </c>
      <c r="G11" s="19">
        <f t="shared" si="1"/>
        <v>95.324999999999989</v>
      </c>
      <c r="H11" s="19">
        <f t="shared" si="2"/>
        <v>95.324999999999989</v>
      </c>
      <c r="I11" s="26">
        <v>1</v>
      </c>
      <c r="J11" s="27">
        <v>84.25</v>
      </c>
      <c r="K11" s="27">
        <f t="shared" si="3"/>
        <v>87.653700000000001</v>
      </c>
      <c r="L11" s="28">
        <v>184.8852</v>
      </c>
      <c r="M11" s="28">
        <f t="shared" si="4"/>
        <v>97.231499999999997</v>
      </c>
      <c r="N11" s="28">
        <f t="shared" si="5"/>
        <v>97.231499999999997</v>
      </c>
      <c r="O11" s="37">
        <f t="shared" si="6"/>
        <v>192.55649999999997</v>
      </c>
    </row>
    <row r="12" spans="1:15" ht="15.6" customHeight="1">
      <c r="A12" s="2" t="s">
        <v>3</v>
      </c>
      <c r="B12" s="4">
        <v>2</v>
      </c>
      <c r="C12" s="23">
        <v>0</v>
      </c>
      <c r="D12" s="18">
        <v>76.739999999999995</v>
      </c>
      <c r="E12" s="18">
        <f t="shared" si="0"/>
        <v>78.274799999999999</v>
      </c>
      <c r="F12" s="19">
        <v>145.01</v>
      </c>
      <c r="G12" s="19">
        <f t="shared" si="1"/>
        <v>66.735199999999992</v>
      </c>
      <c r="H12" s="19">
        <f t="shared" si="2"/>
        <v>0</v>
      </c>
      <c r="I12" s="26">
        <v>7</v>
      </c>
      <c r="J12" s="27">
        <v>76.739999999999995</v>
      </c>
      <c r="K12" s="27">
        <f t="shared" si="3"/>
        <v>79.840295999999995</v>
      </c>
      <c r="L12" s="28">
        <v>147.9102</v>
      </c>
      <c r="M12" s="28">
        <f t="shared" si="4"/>
        <v>68.069904000000008</v>
      </c>
      <c r="N12" s="28">
        <f t="shared" si="5"/>
        <v>476.48932800000006</v>
      </c>
      <c r="O12" s="37">
        <f t="shared" si="6"/>
        <v>476.48932800000006</v>
      </c>
    </row>
    <row r="13" spans="1:15" ht="16.350000000000001" customHeight="1">
      <c r="A13" s="2" t="s">
        <v>3</v>
      </c>
      <c r="B13" s="4">
        <v>3</v>
      </c>
      <c r="C13" s="23">
        <v>0</v>
      </c>
      <c r="D13" s="18">
        <v>72.17</v>
      </c>
      <c r="E13" s="18">
        <f t="shared" si="0"/>
        <v>73.613399999999999</v>
      </c>
      <c r="F13" s="19">
        <v>123.26</v>
      </c>
      <c r="G13" s="19">
        <f t="shared" si="1"/>
        <v>49.646600000000007</v>
      </c>
      <c r="H13" s="19">
        <f t="shared" si="2"/>
        <v>0</v>
      </c>
      <c r="I13" s="26">
        <v>8</v>
      </c>
      <c r="J13" s="27">
        <v>72.17</v>
      </c>
      <c r="K13" s="27">
        <f t="shared" si="3"/>
        <v>75.085667999999998</v>
      </c>
      <c r="L13" s="28">
        <v>125.7252</v>
      </c>
      <c r="M13" s="28">
        <f t="shared" si="4"/>
        <v>50.639532000000003</v>
      </c>
      <c r="N13" s="28">
        <f t="shared" si="5"/>
        <v>405.11625600000002</v>
      </c>
      <c r="O13" s="37">
        <f t="shared" si="6"/>
        <v>405.11625600000002</v>
      </c>
    </row>
    <row r="14" spans="1:15" ht="15.6" customHeight="1">
      <c r="A14" s="2" t="s">
        <v>3</v>
      </c>
      <c r="B14" s="4">
        <v>4</v>
      </c>
      <c r="C14" s="23">
        <v>3</v>
      </c>
      <c r="D14" s="18">
        <v>70.52</v>
      </c>
      <c r="E14" s="18">
        <f t="shared" si="0"/>
        <v>71.930399999999992</v>
      </c>
      <c r="F14" s="19">
        <v>110.93</v>
      </c>
      <c r="G14" s="19">
        <f t="shared" si="1"/>
        <v>38.999600000000015</v>
      </c>
      <c r="H14" s="19">
        <f t="shared" si="2"/>
        <v>116.99880000000005</v>
      </c>
      <c r="I14" s="26">
        <v>1</v>
      </c>
      <c r="J14" s="27">
        <v>70.52</v>
      </c>
      <c r="K14" s="27">
        <f t="shared" si="3"/>
        <v>73.369007999999994</v>
      </c>
      <c r="L14" s="28">
        <v>113.1486</v>
      </c>
      <c r="M14" s="28">
        <f t="shared" si="4"/>
        <v>39.779592000000008</v>
      </c>
      <c r="N14" s="28">
        <f t="shared" si="5"/>
        <v>39.779592000000008</v>
      </c>
      <c r="O14" s="37">
        <f t="shared" si="6"/>
        <v>156.77839200000005</v>
      </c>
    </row>
    <row r="15" spans="1:15" ht="13.7" customHeight="1">
      <c r="A15" s="2" t="s">
        <v>3</v>
      </c>
      <c r="B15" s="4">
        <v>5</v>
      </c>
      <c r="C15" s="23">
        <v>0</v>
      </c>
      <c r="D15" s="18">
        <v>68.27</v>
      </c>
      <c r="E15" s="18">
        <f t="shared" si="0"/>
        <v>69.635400000000004</v>
      </c>
      <c r="F15" s="19">
        <v>102.06</v>
      </c>
      <c r="G15" s="19">
        <f t="shared" si="1"/>
        <v>32.424599999999998</v>
      </c>
      <c r="H15" s="19">
        <f t="shared" si="2"/>
        <v>0</v>
      </c>
      <c r="I15" s="26">
        <v>2</v>
      </c>
      <c r="J15" s="27">
        <v>68.27</v>
      </c>
      <c r="K15" s="27">
        <f t="shared" si="3"/>
        <v>71.028108000000003</v>
      </c>
      <c r="L15" s="28">
        <v>104.10120000000001</v>
      </c>
      <c r="M15" s="28">
        <f t="shared" si="4"/>
        <v>33.073092000000003</v>
      </c>
      <c r="N15" s="28">
        <f t="shared" si="5"/>
        <v>66.146184000000005</v>
      </c>
      <c r="O15" s="37">
        <f t="shared" si="6"/>
        <v>66.146184000000005</v>
      </c>
    </row>
    <row r="16" spans="1:15" ht="15" customHeight="1">
      <c r="A16" s="2" t="s">
        <v>4</v>
      </c>
      <c r="B16" s="4">
        <v>1</v>
      </c>
      <c r="C16" s="23">
        <v>0</v>
      </c>
      <c r="D16" s="18">
        <v>168.96</v>
      </c>
      <c r="E16" s="18">
        <f t="shared" si="0"/>
        <v>172.33920000000001</v>
      </c>
      <c r="F16" s="19">
        <v>307.31</v>
      </c>
      <c r="G16" s="19">
        <f t="shared" si="1"/>
        <v>134.9708</v>
      </c>
      <c r="H16" s="19">
        <f t="shared" si="2"/>
        <v>0</v>
      </c>
      <c r="I16" s="26">
        <v>0</v>
      </c>
      <c r="J16" s="27">
        <v>168.96</v>
      </c>
      <c r="K16" s="27">
        <f t="shared" si="3"/>
        <v>175.78598400000001</v>
      </c>
      <c r="L16" s="28">
        <v>313.45620000000002</v>
      </c>
      <c r="M16" s="28">
        <f t="shared" si="4"/>
        <v>137.67021600000001</v>
      </c>
      <c r="N16" s="28">
        <f t="shared" si="5"/>
        <v>0</v>
      </c>
      <c r="O16" s="37">
        <f t="shared" si="6"/>
        <v>0</v>
      </c>
    </row>
    <row r="17" spans="1:16" ht="16.350000000000001" customHeight="1">
      <c r="A17" s="2" t="s">
        <v>4</v>
      </c>
      <c r="B17" s="4">
        <v>2</v>
      </c>
      <c r="C17" s="23">
        <v>0</v>
      </c>
      <c r="D17" s="18">
        <v>152.71</v>
      </c>
      <c r="E17" s="18">
        <f t="shared" si="0"/>
        <v>155.76420000000002</v>
      </c>
      <c r="F17" s="19">
        <v>277.93</v>
      </c>
      <c r="G17" s="19">
        <f t="shared" si="1"/>
        <v>122.16579999999999</v>
      </c>
      <c r="H17" s="19">
        <f t="shared" si="2"/>
        <v>0</v>
      </c>
      <c r="I17" s="26">
        <v>0</v>
      </c>
      <c r="J17" s="27">
        <v>152.71</v>
      </c>
      <c r="K17" s="27">
        <f t="shared" si="3"/>
        <v>158.87948400000002</v>
      </c>
      <c r="L17" s="28">
        <v>283.48860000000002</v>
      </c>
      <c r="M17" s="28">
        <f t="shared" si="4"/>
        <v>124.609116</v>
      </c>
      <c r="N17" s="28">
        <f t="shared" si="5"/>
        <v>0</v>
      </c>
      <c r="O17" s="37">
        <f t="shared" si="6"/>
        <v>0</v>
      </c>
    </row>
    <row r="18" spans="1:16" ht="15.6" customHeight="1">
      <c r="A18" s="2" t="s">
        <v>4</v>
      </c>
      <c r="B18" s="4">
        <v>3</v>
      </c>
      <c r="C18" s="23">
        <v>0</v>
      </c>
      <c r="D18" s="18">
        <v>141.77000000000001</v>
      </c>
      <c r="E18" s="18">
        <f t="shared" si="0"/>
        <v>144.6054</v>
      </c>
      <c r="F18" s="19">
        <v>250.14</v>
      </c>
      <c r="G18" s="19">
        <f t="shared" si="1"/>
        <v>105.53459999999998</v>
      </c>
      <c r="H18" s="19">
        <f t="shared" si="2"/>
        <v>0</v>
      </c>
      <c r="I18" s="26">
        <v>3</v>
      </c>
      <c r="J18" s="27">
        <v>141.77000000000001</v>
      </c>
      <c r="K18" s="27">
        <f t="shared" si="3"/>
        <v>147.49750800000001</v>
      </c>
      <c r="L18" s="28">
        <v>255.14279999999999</v>
      </c>
      <c r="M18" s="28">
        <f t="shared" si="4"/>
        <v>107.64529199999998</v>
      </c>
      <c r="N18" s="28">
        <f t="shared" si="5"/>
        <v>322.93587599999995</v>
      </c>
      <c r="O18" s="37">
        <f t="shared" si="6"/>
        <v>322.93587599999995</v>
      </c>
    </row>
    <row r="19" spans="1:16" ht="15.6" customHeight="1">
      <c r="A19" s="2" t="s">
        <v>4</v>
      </c>
      <c r="B19" s="4">
        <v>4</v>
      </c>
      <c r="C19" s="23">
        <v>0</v>
      </c>
      <c r="D19" s="18">
        <v>137.78</v>
      </c>
      <c r="E19" s="18">
        <f t="shared" si="0"/>
        <v>140.53560000000002</v>
      </c>
      <c r="F19" s="19">
        <v>212.62</v>
      </c>
      <c r="G19" s="19">
        <f t="shared" si="1"/>
        <v>72.084399999999988</v>
      </c>
      <c r="H19" s="19">
        <f t="shared" si="2"/>
        <v>0</v>
      </c>
      <c r="I19" s="26">
        <v>1</v>
      </c>
      <c r="J19" s="27">
        <v>137.78</v>
      </c>
      <c r="K19" s="27">
        <f t="shared" si="3"/>
        <v>143.34631200000001</v>
      </c>
      <c r="L19" s="28">
        <v>216.8724</v>
      </c>
      <c r="M19" s="28">
        <f t="shared" si="4"/>
        <v>73.526087999999987</v>
      </c>
      <c r="N19" s="28">
        <f t="shared" si="5"/>
        <v>73.526087999999987</v>
      </c>
      <c r="O19" s="37">
        <f t="shared" si="6"/>
        <v>73.526087999999987</v>
      </c>
    </row>
    <row r="20" spans="1:16" ht="13.7" customHeight="1">
      <c r="A20" s="2" t="s">
        <v>4</v>
      </c>
      <c r="B20" s="4">
        <v>5</v>
      </c>
      <c r="C20" s="23">
        <v>0</v>
      </c>
      <c r="D20" s="18">
        <v>133.93</v>
      </c>
      <c r="E20" s="18">
        <f t="shared" si="0"/>
        <v>136.6086</v>
      </c>
      <c r="F20" s="19">
        <v>180.73</v>
      </c>
      <c r="G20" s="19">
        <f t="shared" si="1"/>
        <v>44.121399999999994</v>
      </c>
      <c r="H20" s="19">
        <f t="shared" si="2"/>
        <v>0</v>
      </c>
      <c r="I20" s="26">
        <v>0</v>
      </c>
      <c r="J20" s="27">
        <v>133.93</v>
      </c>
      <c r="K20" s="27">
        <f t="shared" si="3"/>
        <v>139.34077199999999</v>
      </c>
      <c r="L20" s="28">
        <v>184.34459999999999</v>
      </c>
      <c r="M20" s="28">
        <f t="shared" si="4"/>
        <v>45.003827999999999</v>
      </c>
      <c r="N20" s="28">
        <f t="shared" si="5"/>
        <v>0</v>
      </c>
      <c r="O20" s="37">
        <f t="shared" si="6"/>
        <v>0</v>
      </c>
    </row>
    <row r="21" spans="1:16" ht="16.350000000000001" customHeight="1">
      <c r="A21" s="1" t="s">
        <v>5</v>
      </c>
      <c r="C21" s="23">
        <v>0</v>
      </c>
      <c r="D21" s="18">
        <v>3.38</v>
      </c>
      <c r="E21" s="18">
        <f t="shared" si="0"/>
        <v>3.4476</v>
      </c>
      <c r="F21" s="19">
        <v>12</v>
      </c>
      <c r="G21" s="19">
        <f t="shared" si="1"/>
        <v>8.5524000000000004</v>
      </c>
      <c r="H21" s="19">
        <f t="shared" si="2"/>
        <v>0</v>
      </c>
      <c r="I21" s="26">
        <v>0</v>
      </c>
      <c r="J21" s="27">
        <v>3.38</v>
      </c>
      <c r="K21" s="27">
        <f t="shared" si="3"/>
        <v>3.5165519999999999</v>
      </c>
      <c r="L21" s="28">
        <v>12.24</v>
      </c>
      <c r="M21" s="28">
        <f t="shared" si="4"/>
        <v>8.7234480000000012</v>
      </c>
      <c r="N21" s="28">
        <f t="shared" si="5"/>
        <v>0</v>
      </c>
      <c r="O21" s="37">
        <f t="shared" si="6"/>
        <v>0</v>
      </c>
    </row>
    <row r="22" spans="1:16">
      <c r="D22" s="14"/>
      <c r="E22" s="14"/>
      <c r="F22" s="14"/>
      <c r="G22" s="14"/>
      <c r="H22" s="14"/>
      <c r="I22" s="14"/>
      <c r="J22" s="14"/>
      <c r="K22" s="14"/>
      <c r="L22" s="21" t="s">
        <v>16</v>
      </c>
      <c r="O22" s="41">
        <f>SUM(O6:O21)</f>
        <v>53521.014816000003</v>
      </c>
      <c r="P22" t="s">
        <v>25</v>
      </c>
    </row>
    <row r="23" spans="1:16">
      <c r="L23" t="s">
        <v>16</v>
      </c>
    </row>
    <row r="24" spans="1:16">
      <c r="A24" s="55" t="s">
        <v>34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6">
      <c r="A25" s="12"/>
      <c r="B25" s="12"/>
      <c r="C25" s="56" t="s">
        <v>28</v>
      </c>
      <c r="D25" s="56"/>
      <c r="E25" s="56"/>
      <c r="F25" s="56"/>
      <c r="G25" s="56"/>
      <c r="H25" s="56"/>
      <c r="I25" s="56" t="s">
        <v>23</v>
      </c>
      <c r="J25" s="56"/>
      <c r="K25" s="56"/>
      <c r="L25" s="56"/>
      <c r="M25" s="56"/>
      <c r="N25" s="56"/>
      <c r="O25" s="12"/>
    </row>
    <row r="26" spans="1:16" ht="60">
      <c r="A26" s="2" t="s">
        <v>19</v>
      </c>
      <c r="B26" s="4" t="s">
        <v>1</v>
      </c>
      <c r="C26" s="15" t="s">
        <v>20</v>
      </c>
      <c r="D26" s="16" t="s">
        <v>18</v>
      </c>
      <c r="E26" s="15" t="s">
        <v>14</v>
      </c>
      <c r="F26" s="16" t="s">
        <v>13</v>
      </c>
      <c r="G26" s="15" t="s">
        <v>11</v>
      </c>
      <c r="H26" s="15" t="s">
        <v>15</v>
      </c>
      <c r="I26" s="24" t="s">
        <v>24</v>
      </c>
      <c r="J26" s="25" t="s">
        <v>18</v>
      </c>
      <c r="K26" s="24" t="s">
        <v>27</v>
      </c>
      <c r="L26" s="25" t="s">
        <v>13</v>
      </c>
      <c r="M26" s="24" t="s">
        <v>11</v>
      </c>
      <c r="N26" s="24" t="s">
        <v>15</v>
      </c>
      <c r="O26" s="29" t="s">
        <v>22</v>
      </c>
    </row>
    <row r="27" spans="1:16">
      <c r="A27" s="1" t="s">
        <v>2</v>
      </c>
      <c r="B27" s="4">
        <v>1</v>
      </c>
      <c r="C27" s="32">
        <v>6</v>
      </c>
      <c r="D27" s="18">
        <v>48.73</v>
      </c>
      <c r="E27" s="18">
        <f>+D27*1.03</f>
        <v>50.191899999999997</v>
      </c>
      <c r="F27" s="19">
        <v>104</v>
      </c>
      <c r="G27" s="19">
        <f>+F27-E27</f>
        <v>53.808100000000003</v>
      </c>
      <c r="H27" s="19">
        <f>+G27*C27</f>
        <v>322.84860000000003</v>
      </c>
      <c r="I27" s="26">
        <v>77</v>
      </c>
      <c r="J27" s="27">
        <v>48.73</v>
      </c>
      <c r="K27" s="27">
        <f>+J27*1.03*1.03</f>
        <v>51.697657</v>
      </c>
      <c r="L27" s="28">
        <v>108.16</v>
      </c>
      <c r="M27" s="28">
        <f>+L27-K27</f>
        <v>56.462342999999997</v>
      </c>
      <c r="N27" s="28">
        <f>+M27*I27</f>
        <v>4347.6004109999994</v>
      </c>
      <c r="O27" s="37">
        <f>+H27+N27</f>
        <v>4670.4490109999997</v>
      </c>
    </row>
    <row r="28" spans="1:16" ht="14.45" customHeight="1">
      <c r="A28" s="1" t="s">
        <v>2</v>
      </c>
      <c r="B28" s="4">
        <v>2</v>
      </c>
      <c r="C28" s="17">
        <v>78</v>
      </c>
      <c r="D28" s="18">
        <v>44.37</v>
      </c>
      <c r="E28" s="18">
        <f t="shared" ref="E28:E43" si="7">+D28*1.03</f>
        <v>45.701099999999997</v>
      </c>
      <c r="F28" s="18">
        <v>73.84</v>
      </c>
      <c r="G28" s="19">
        <f t="shared" ref="G28:G41" si="8">+F28-E28</f>
        <v>28.138900000000007</v>
      </c>
      <c r="H28" s="19">
        <f t="shared" ref="H28:H41" si="9">+G28*C28</f>
        <v>2194.8342000000007</v>
      </c>
      <c r="I28" s="26">
        <v>1187</v>
      </c>
      <c r="J28" s="28">
        <v>44.37</v>
      </c>
      <c r="K28" s="27">
        <f t="shared" ref="K28:K43" si="10">+J28*1.03*1.03</f>
        <v>47.072133000000001</v>
      </c>
      <c r="L28" s="28">
        <v>76.790000000000006</v>
      </c>
      <c r="M28" s="28">
        <f t="shared" ref="M28:M41" si="11">+L28-K28</f>
        <v>29.717867000000005</v>
      </c>
      <c r="N28" s="28">
        <f t="shared" ref="N28:N41" si="12">+M28*I28</f>
        <v>35275.108129000007</v>
      </c>
      <c r="O28" s="37">
        <f t="shared" ref="O28:O41" si="13">+H28+N28</f>
        <v>37469.942329000005</v>
      </c>
    </row>
    <row r="29" spans="1:16">
      <c r="A29" s="1" t="s">
        <v>2</v>
      </c>
      <c r="B29" s="4">
        <v>3</v>
      </c>
      <c r="C29" s="17">
        <v>60</v>
      </c>
      <c r="D29" s="18">
        <v>42.79</v>
      </c>
      <c r="E29" s="18">
        <f t="shared" si="7"/>
        <v>44.073700000000002</v>
      </c>
      <c r="F29" s="18">
        <v>63.5</v>
      </c>
      <c r="G29" s="19">
        <f t="shared" si="8"/>
        <v>19.426299999999998</v>
      </c>
      <c r="H29" s="19">
        <f t="shared" si="9"/>
        <v>1165.578</v>
      </c>
      <c r="I29" s="26">
        <v>817</v>
      </c>
      <c r="J29" s="28">
        <v>42.79</v>
      </c>
      <c r="K29" s="27">
        <f t="shared" si="10"/>
        <v>45.395911000000005</v>
      </c>
      <c r="L29" s="28">
        <v>66.040000000000006</v>
      </c>
      <c r="M29" s="28">
        <f t="shared" si="11"/>
        <v>20.644089000000001</v>
      </c>
      <c r="N29" s="28">
        <f t="shared" si="12"/>
        <v>16866.220713000002</v>
      </c>
      <c r="O29" s="37">
        <f t="shared" si="13"/>
        <v>18031.798713000004</v>
      </c>
    </row>
    <row r="30" spans="1:16">
      <c r="A30" s="1" t="s">
        <v>2</v>
      </c>
      <c r="B30" s="4">
        <v>4</v>
      </c>
      <c r="C30" s="17">
        <v>2</v>
      </c>
      <c r="D30" s="18">
        <v>42.04</v>
      </c>
      <c r="E30" s="18">
        <f t="shared" si="7"/>
        <v>43.301200000000001</v>
      </c>
      <c r="F30" s="18">
        <v>59.67</v>
      </c>
      <c r="G30" s="19">
        <f t="shared" si="8"/>
        <v>16.3688</v>
      </c>
      <c r="H30" s="19">
        <f t="shared" si="9"/>
        <v>32.7376</v>
      </c>
      <c r="I30" s="26">
        <v>61</v>
      </c>
      <c r="J30" s="28">
        <v>42.04</v>
      </c>
      <c r="K30" s="27">
        <f t="shared" si="10"/>
        <v>44.600236000000002</v>
      </c>
      <c r="L30" s="28">
        <v>62.06</v>
      </c>
      <c r="M30" s="28">
        <f t="shared" si="11"/>
        <v>17.459764</v>
      </c>
      <c r="N30" s="28">
        <f t="shared" si="12"/>
        <v>1065.0456039999999</v>
      </c>
      <c r="O30" s="37">
        <f t="shared" si="13"/>
        <v>1097.7832039999998</v>
      </c>
    </row>
    <row r="31" spans="1:16">
      <c r="A31" s="1" t="s">
        <v>2</v>
      </c>
      <c r="B31" s="4">
        <v>5</v>
      </c>
      <c r="C31" s="17">
        <v>0</v>
      </c>
      <c r="D31" s="18">
        <v>40.93</v>
      </c>
      <c r="E31" s="18">
        <f t="shared" si="7"/>
        <v>42.157899999999998</v>
      </c>
      <c r="F31" s="18">
        <v>54.9</v>
      </c>
      <c r="G31" s="19">
        <f t="shared" si="8"/>
        <v>12.742100000000001</v>
      </c>
      <c r="H31" s="19">
        <f t="shared" si="9"/>
        <v>0</v>
      </c>
      <c r="I31" s="26">
        <v>7</v>
      </c>
      <c r="J31" s="28">
        <v>40.93</v>
      </c>
      <c r="K31" s="27">
        <f t="shared" si="10"/>
        <v>43.422637000000002</v>
      </c>
      <c r="L31" s="28">
        <v>57.09</v>
      </c>
      <c r="M31" s="28">
        <f t="shared" si="11"/>
        <v>13.667363000000002</v>
      </c>
      <c r="N31" s="28">
        <f t="shared" si="12"/>
        <v>95.671541000000019</v>
      </c>
      <c r="O31" s="37">
        <f t="shared" si="13"/>
        <v>95.671541000000019</v>
      </c>
    </row>
    <row r="32" spans="1:16">
      <c r="A32" s="2" t="s">
        <v>3</v>
      </c>
      <c r="B32" s="4">
        <v>1</v>
      </c>
      <c r="C32" s="17">
        <v>0</v>
      </c>
      <c r="D32" s="18">
        <v>48.73</v>
      </c>
      <c r="E32" s="18">
        <f t="shared" si="7"/>
        <v>50.191899999999997</v>
      </c>
      <c r="F32" s="18">
        <v>104</v>
      </c>
      <c r="G32" s="19">
        <f t="shared" si="8"/>
        <v>53.808100000000003</v>
      </c>
      <c r="H32" s="19">
        <f t="shared" si="9"/>
        <v>0</v>
      </c>
      <c r="I32" s="26">
        <v>0</v>
      </c>
      <c r="J32" s="28">
        <v>48.73</v>
      </c>
      <c r="K32" s="27">
        <f t="shared" si="10"/>
        <v>51.697657</v>
      </c>
      <c r="L32" s="28">
        <v>108.16</v>
      </c>
      <c r="M32" s="28">
        <f t="shared" si="11"/>
        <v>56.462342999999997</v>
      </c>
      <c r="N32" s="28">
        <f t="shared" si="12"/>
        <v>0</v>
      </c>
      <c r="O32" s="37">
        <f t="shared" si="13"/>
        <v>0</v>
      </c>
    </row>
    <row r="33" spans="1:15">
      <c r="A33" s="2" t="s">
        <v>3</v>
      </c>
      <c r="B33" s="4">
        <v>2</v>
      </c>
      <c r="C33" s="17">
        <v>2</v>
      </c>
      <c r="D33" s="18">
        <v>44.37</v>
      </c>
      <c r="E33" s="18">
        <f t="shared" si="7"/>
        <v>45.701099999999997</v>
      </c>
      <c r="F33" s="18">
        <v>73.84</v>
      </c>
      <c r="G33" s="19">
        <f t="shared" si="8"/>
        <v>28.138900000000007</v>
      </c>
      <c r="H33" s="19">
        <f t="shared" si="9"/>
        <v>56.277800000000013</v>
      </c>
      <c r="I33" s="26">
        <v>18</v>
      </c>
      <c r="J33" s="28">
        <v>44.37</v>
      </c>
      <c r="K33" s="27">
        <f t="shared" si="10"/>
        <v>47.072133000000001</v>
      </c>
      <c r="L33" s="28">
        <v>76.790000000000006</v>
      </c>
      <c r="M33" s="28">
        <f t="shared" si="11"/>
        <v>29.717867000000005</v>
      </c>
      <c r="N33" s="28">
        <f t="shared" si="12"/>
        <v>534.92160600000011</v>
      </c>
      <c r="O33" s="37">
        <f t="shared" si="13"/>
        <v>591.19940600000018</v>
      </c>
    </row>
    <row r="34" spans="1:15">
      <c r="A34" s="2" t="s">
        <v>3</v>
      </c>
      <c r="B34" s="4">
        <v>3</v>
      </c>
      <c r="C34" s="17">
        <v>3</v>
      </c>
      <c r="D34" s="18">
        <v>42.79</v>
      </c>
      <c r="E34" s="18">
        <f t="shared" si="7"/>
        <v>44.073700000000002</v>
      </c>
      <c r="F34" s="18">
        <v>63.5</v>
      </c>
      <c r="G34" s="19">
        <f t="shared" si="8"/>
        <v>19.426299999999998</v>
      </c>
      <c r="H34" s="19">
        <f t="shared" si="9"/>
        <v>58.278899999999993</v>
      </c>
      <c r="I34" s="26">
        <v>29</v>
      </c>
      <c r="J34" s="28">
        <v>42.79</v>
      </c>
      <c r="K34" s="27">
        <f t="shared" si="10"/>
        <v>45.395911000000005</v>
      </c>
      <c r="L34" s="28">
        <v>66.040000000000006</v>
      </c>
      <c r="M34" s="28">
        <f t="shared" si="11"/>
        <v>20.644089000000001</v>
      </c>
      <c r="N34" s="28">
        <f t="shared" si="12"/>
        <v>598.67858100000001</v>
      </c>
      <c r="O34" s="37">
        <f t="shared" si="13"/>
        <v>656.95748100000003</v>
      </c>
    </row>
    <row r="35" spans="1:15">
      <c r="A35" s="2" t="s">
        <v>3</v>
      </c>
      <c r="B35" s="4">
        <v>4</v>
      </c>
      <c r="C35" s="17">
        <v>1</v>
      </c>
      <c r="D35" s="18">
        <v>42.04</v>
      </c>
      <c r="E35" s="18">
        <f t="shared" si="7"/>
        <v>43.301200000000001</v>
      </c>
      <c r="F35" s="18">
        <v>59.67</v>
      </c>
      <c r="G35" s="19">
        <f t="shared" si="8"/>
        <v>16.3688</v>
      </c>
      <c r="H35" s="19">
        <f t="shared" si="9"/>
        <v>16.3688</v>
      </c>
      <c r="I35" s="26">
        <v>2</v>
      </c>
      <c r="J35" s="28">
        <v>42.04</v>
      </c>
      <c r="K35" s="27">
        <f t="shared" si="10"/>
        <v>44.600236000000002</v>
      </c>
      <c r="L35" s="28">
        <v>62.06</v>
      </c>
      <c r="M35" s="28">
        <f t="shared" si="11"/>
        <v>17.459764</v>
      </c>
      <c r="N35" s="28">
        <f t="shared" si="12"/>
        <v>34.919528</v>
      </c>
      <c r="O35" s="37">
        <f t="shared" si="13"/>
        <v>51.288328</v>
      </c>
    </row>
    <row r="36" spans="1:15">
      <c r="A36" s="2" t="s">
        <v>3</v>
      </c>
      <c r="B36" s="4">
        <v>5</v>
      </c>
      <c r="C36" s="17">
        <v>0</v>
      </c>
      <c r="D36" s="18">
        <v>40.93</v>
      </c>
      <c r="E36" s="18">
        <f t="shared" si="7"/>
        <v>42.157899999999998</v>
      </c>
      <c r="F36" s="18">
        <v>54.9</v>
      </c>
      <c r="G36" s="19">
        <f t="shared" si="8"/>
        <v>12.742100000000001</v>
      </c>
      <c r="H36" s="19">
        <f t="shared" si="9"/>
        <v>0</v>
      </c>
      <c r="I36" s="26">
        <v>0</v>
      </c>
      <c r="J36" s="28">
        <v>40.93</v>
      </c>
      <c r="K36" s="27">
        <f t="shared" si="10"/>
        <v>43.422637000000002</v>
      </c>
      <c r="L36" s="28">
        <v>57.09</v>
      </c>
      <c r="M36" s="28">
        <f t="shared" si="11"/>
        <v>13.667363000000002</v>
      </c>
      <c r="N36" s="28">
        <f t="shared" si="12"/>
        <v>0</v>
      </c>
      <c r="O36" s="37">
        <f t="shared" si="13"/>
        <v>0</v>
      </c>
    </row>
    <row r="37" spans="1:15">
      <c r="A37" s="2" t="s">
        <v>4</v>
      </c>
      <c r="B37" s="4">
        <v>1</v>
      </c>
      <c r="C37" s="17">
        <v>0</v>
      </c>
      <c r="D37" s="18">
        <v>91.13</v>
      </c>
      <c r="E37" s="18">
        <f t="shared" si="7"/>
        <v>93.863900000000001</v>
      </c>
      <c r="F37" s="18">
        <v>153.85</v>
      </c>
      <c r="G37" s="19">
        <f t="shared" si="8"/>
        <v>59.986099999999993</v>
      </c>
      <c r="H37" s="19">
        <f t="shared" si="9"/>
        <v>0</v>
      </c>
      <c r="I37" s="26">
        <v>1</v>
      </c>
      <c r="J37" s="28">
        <v>91.13</v>
      </c>
      <c r="K37" s="27">
        <f t="shared" si="10"/>
        <v>96.679817</v>
      </c>
      <c r="L37" s="28">
        <v>160</v>
      </c>
      <c r="M37" s="28">
        <f t="shared" si="11"/>
        <v>63.320183</v>
      </c>
      <c r="N37" s="28">
        <f t="shared" si="12"/>
        <v>63.320183</v>
      </c>
      <c r="O37" s="37">
        <f t="shared" si="13"/>
        <v>63.320183</v>
      </c>
    </row>
    <row r="38" spans="1:15">
      <c r="A38" s="2" t="s">
        <v>4</v>
      </c>
      <c r="B38" s="4">
        <v>2</v>
      </c>
      <c r="C38" s="17">
        <v>0</v>
      </c>
      <c r="D38" s="18">
        <v>78.209999999999994</v>
      </c>
      <c r="E38" s="18">
        <f t="shared" si="7"/>
        <v>80.556299999999993</v>
      </c>
      <c r="F38" s="18">
        <v>113.84</v>
      </c>
      <c r="G38" s="19">
        <f t="shared" si="8"/>
        <v>33.28370000000001</v>
      </c>
      <c r="H38" s="19">
        <f t="shared" si="9"/>
        <v>0</v>
      </c>
      <c r="I38" s="26">
        <v>6</v>
      </c>
      <c r="J38" s="28">
        <v>78.209999999999994</v>
      </c>
      <c r="K38" s="27">
        <f t="shared" si="10"/>
        <v>82.972988999999998</v>
      </c>
      <c r="L38" s="28">
        <v>118.39</v>
      </c>
      <c r="M38" s="28">
        <f t="shared" si="11"/>
        <v>35.417011000000002</v>
      </c>
      <c r="N38" s="28">
        <f t="shared" si="12"/>
        <v>212.50206600000001</v>
      </c>
      <c r="O38" s="37">
        <f t="shared" si="13"/>
        <v>212.50206600000001</v>
      </c>
    </row>
    <row r="39" spans="1:15">
      <c r="A39" s="2" t="s">
        <v>4</v>
      </c>
      <c r="B39" s="4">
        <v>3</v>
      </c>
      <c r="C39" s="17">
        <v>4</v>
      </c>
      <c r="D39" s="18">
        <v>71.62</v>
      </c>
      <c r="E39" s="18">
        <f t="shared" si="7"/>
        <v>73.768600000000006</v>
      </c>
      <c r="F39" s="18">
        <v>95.17</v>
      </c>
      <c r="G39" s="19">
        <f t="shared" si="8"/>
        <v>21.401399999999995</v>
      </c>
      <c r="H39" s="19">
        <f t="shared" si="9"/>
        <v>85.605599999999981</v>
      </c>
      <c r="I39" s="26">
        <v>15</v>
      </c>
      <c r="J39" s="28">
        <v>71.62</v>
      </c>
      <c r="K39" s="27">
        <f t="shared" si="10"/>
        <v>75.98165800000001</v>
      </c>
      <c r="L39" s="28">
        <v>98.97</v>
      </c>
      <c r="M39" s="28">
        <f t="shared" si="11"/>
        <v>22.988341999999989</v>
      </c>
      <c r="N39" s="28">
        <f t="shared" si="12"/>
        <v>344.82512999999983</v>
      </c>
      <c r="O39" s="37">
        <f t="shared" si="13"/>
        <v>430.43072999999981</v>
      </c>
    </row>
    <row r="40" spans="1:15">
      <c r="A40" s="2" t="s">
        <v>4</v>
      </c>
      <c r="B40" s="4">
        <v>4</v>
      </c>
      <c r="C40" s="17">
        <v>0</v>
      </c>
      <c r="D40" s="18">
        <v>67.64</v>
      </c>
      <c r="E40" s="18">
        <f t="shared" si="7"/>
        <v>69.669200000000004</v>
      </c>
      <c r="F40" s="18">
        <v>88.42</v>
      </c>
      <c r="G40" s="19">
        <f t="shared" si="8"/>
        <v>18.750799999999998</v>
      </c>
      <c r="H40" s="19">
        <f t="shared" si="9"/>
        <v>0</v>
      </c>
      <c r="I40" s="26">
        <v>1</v>
      </c>
      <c r="J40" s="28">
        <v>67.64</v>
      </c>
      <c r="K40" s="27">
        <f t="shared" si="10"/>
        <v>71.759276</v>
      </c>
      <c r="L40" s="28">
        <v>91.96</v>
      </c>
      <c r="M40" s="28">
        <f t="shared" si="11"/>
        <v>20.200723999999994</v>
      </c>
      <c r="N40" s="28">
        <f t="shared" si="12"/>
        <v>20.200723999999994</v>
      </c>
      <c r="O40" s="37">
        <f t="shared" si="13"/>
        <v>20.200723999999994</v>
      </c>
    </row>
    <row r="41" spans="1:15">
      <c r="A41" s="2" t="s">
        <v>4</v>
      </c>
      <c r="B41" s="4">
        <v>5</v>
      </c>
      <c r="C41" s="17">
        <v>0</v>
      </c>
      <c r="D41" s="18">
        <v>62</v>
      </c>
      <c r="E41" s="18">
        <f t="shared" si="7"/>
        <v>63.86</v>
      </c>
      <c r="F41" s="18">
        <v>81.900000000000006</v>
      </c>
      <c r="G41" s="19">
        <f t="shared" si="8"/>
        <v>18.040000000000006</v>
      </c>
      <c r="H41" s="19">
        <f t="shared" si="9"/>
        <v>0</v>
      </c>
      <c r="I41" s="26">
        <v>0</v>
      </c>
      <c r="J41" s="28">
        <v>62</v>
      </c>
      <c r="K41" s="27">
        <f t="shared" si="10"/>
        <v>65.775800000000004</v>
      </c>
      <c r="L41" s="28">
        <v>85.17</v>
      </c>
      <c r="M41" s="28">
        <f t="shared" si="11"/>
        <v>19.394199999999998</v>
      </c>
      <c r="N41" s="28">
        <f t="shared" si="12"/>
        <v>0</v>
      </c>
      <c r="O41" s="37">
        <f t="shared" si="13"/>
        <v>0</v>
      </c>
    </row>
    <row r="42" spans="1:15">
      <c r="A42" s="1" t="s">
        <v>8</v>
      </c>
      <c r="C42" s="17">
        <v>67</v>
      </c>
      <c r="D42" s="19">
        <f>+'9-Staff-168e_LSP2023 Summary'!E42</f>
        <v>5.5</v>
      </c>
      <c r="E42" s="18">
        <f t="shared" si="7"/>
        <v>5.665</v>
      </c>
      <c r="F42" s="19">
        <f>+'9-Staff-168e_LSP2023 Summary'!G42</f>
        <v>8.84</v>
      </c>
      <c r="G42" s="19">
        <f t="shared" ref="G42:G43" si="14">+F42-E42</f>
        <v>3.1749999999999998</v>
      </c>
      <c r="H42" s="19">
        <f t="shared" ref="H42:H43" si="15">+G42*C42</f>
        <v>212.72499999999999</v>
      </c>
      <c r="I42" s="26">
        <v>1433</v>
      </c>
      <c r="J42" s="28">
        <f>+'9-Staff-168e_LSP2023 Summary'!E42</f>
        <v>5.5</v>
      </c>
      <c r="K42" s="27">
        <f t="shared" si="10"/>
        <v>5.8349500000000001</v>
      </c>
      <c r="L42" s="33">
        <v>9.19</v>
      </c>
      <c r="M42" s="28">
        <f t="shared" ref="M42:M43" si="16">+L42-K42</f>
        <v>3.3550499999999994</v>
      </c>
      <c r="N42" s="28">
        <f t="shared" ref="N42:N43" si="17">+M42*I42</f>
        <v>4807.7866499999991</v>
      </c>
      <c r="O42" s="37">
        <f t="shared" ref="O42:O43" si="18">+H42+N42</f>
        <v>5020.5116499999995</v>
      </c>
    </row>
    <row r="43" spans="1:15">
      <c r="A43" s="1" t="s">
        <v>5</v>
      </c>
      <c r="C43" s="31"/>
      <c r="D43" s="19">
        <f>+'9-Staff-168e_LSP2023 Summary'!E41</f>
        <v>15</v>
      </c>
      <c r="E43" s="18">
        <f t="shared" si="7"/>
        <v>15.450000000000001</v>
      </c>
      <c r="F43" s="19">
        <f>+'9-Staff-168e_LSP2023 Summary'!G41</f>
        <v>18</v>
      </c>
      <c r="G43" s="19">
        <f t="shared" si="14"/>
        <v>2.5499999999999989</v>
      </c>
      <c r="H43" s="19">
        <f t="shared" si="15"/>
        <v>0</v>
      </c>
      <c r="I43" s="26">
        <v>1</v>
      </c>
      <c r="J43" s="22">
        <f>+'9-Staff-168e_LSP2023 Summary'!E41</f>
        <v>15</v>
      </c>
      <c r="K43" s="27">
        <f t="shared" si="10"/>
        <v>15.913500000000001</v>
      </c>
      <c r="L43" s="22">
        <v>18.72</v>
      </c>
      <c r="M43" s="28">
        <f t="shared" si="16"/>
        <v>2.806499999999998</v>
      </c>
      <c r="N43" s="28">
        <f t="shared" si="17"/>
        <v>2.806499999999998</v>
      </c>
      <c r="O43" s="37">
        <f t="shared" si="18"/>
        <v>2.806499999999998</v>
      </c>
    </row>
    <row r="44" spans="1:15">
      <c r="O44" s="41">
        <f>SUM(O27:O43)</f>
        <v>68414.861866000021</v>
      </c>
    </row>
    <row r="45" spans="1:15">
      <c r="O45" s="30"/>
    </row>
    <row r="46" spans="1:15">
      <c r="A46" s="55" t="s">
        <v>35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>
      <c r="A47" s="12"/>
      <c r="B47" s="12"/>
      <c r="C47" s="56" t="s">
        <v>28</v>
      </c>
      <c r="D47" s="56"/>
      <c r="E47" s="56"/>
      <c r="F47" s="56"/>
      <c r="G47" s="56"/>
      <c r="H47" s="56"/>
      <c r="I47" s="56" t="s">
        <v>23</v>
      </c>
      <c r="J47" s="56"/>
      <c r="K47" s="56"/>
      <c r="L47" s="56"/>
      <c r="M47" s="56"/>
      <c r="N47" s="56"/>
    </row>
    <row r="48" spans="1:15" ht="60">
      <c r="A48" s="2" t="s">
        <v>19</v>
      </c>
      <c r="B48" s="4" t="s">
        <v>1</v>
      </c>
      <c r="C48" s="15" t="s">
        <v>20</v>
      </c>
      <c r="D48" s="16" t="s">
        <v>18</v>
      </c>
      <c r="E48" s="15" t="s">
        <v>14</v>
      </c>
      <c r="F48" s="16" t="s">
        <v>13</v>
      </c>
      <c r="G48" s="15" t="s">
        <v>11</v>
      </c>
      <c r="H48" s="15" t="s">
        <v>15</v>
      </c>
      <c r="I48" s="24" t="s">
        <v>24</v>
      </c>
      <c r="J48" s="25" t="s">
        <v>18</v>
      </c>
      <c r="K48" s="24" t="s">
        <v>27</v>
      </c>
      <c r="L48" s="25" t="s">
        <v>13</v>
      </c>
      <c r="M48" s="24" t="s">
        <v>11</v>
      </c>
      <c r="N48" s="24" t="s">
        <v>15</v>
      </c>
      <c r="O48" s="29" t="s">
        <v>22</v>
      </c>
    </row>
    <row r="49" spans="1:15">
      <c r="A49" s="1" t="s">
        <v>2</v>
      </c>
      <c r="B49" s="4">
        <v>1</v>
      </c>
      <c r="C49" s="32">
        <v>19</v>
      </c>
      <c r="D49" s="18">
        <v>50.58</v>
      </c>
      <c r="E49" s="18">
        <f>+D49*1.03</f>
        <v>52.0974</v>
      </c>
      <c r="F49" s="19">
        <v>105</v>
      </c>
      <c r="G49" s="19">
        <f>+F49-E49</f>
        <v>52.9026</v>
      </c>
      <c r="H49" s="19">
        <f>+G49*C49</f>
        <v>1005.1494</v>
      </c>
      <c r="I49" s="26">
        <v>371</v>
      </c>
      <c r="J49" s="27">
        <v>50.58</v>
      </c>
      <c r="K49" s="27">
        <f>+J49*1.03*1.03</f>
        <v>53.660322000000001</v>
      </c>
      <c r="L49" s="28">
        <v>109.2</v>
      </c>
      <c r="M49" s="28">
        <f>+L49-K49</f>
        <v>55.539678000000002</v>
      </c>
      <c r="N49" s="28">
        <f>+M49*I49</f>
        <v>20605.220538000001</v>
      </c>
      <c r="O49" s="37">
        <f>+H49+N49</f>
        <v>21610.369938</v>
      </c>
    </row>
    <row r="50" spans="1:15">
      <c r="A50" s="1" t="s">
        <v>2</v>
      </c>
      <c r="B50" s="4">
        <v>2</v>
      </c>
      <c r="C50" s="17">
        <v>179</v>
      </c>
      <c r="D50" s="18">
        <v>46.04</v>
      </c>
      <c r="E50" s="18">
        <f t="shared" ref="E50:E65" si="19">+D50*1.03</f>
        <v>47.421199999999999</v>
      </c>
      <c r="F50" s="18">
        <v>78.75</v>
      </c>
      <c r="G50" s="19">
        <f t="shared" ref="G50:G65" si="20">+F50-E50</f>
        <v>31.328800000000001</v>
      </c>
      <c r="H50" s="19">
        <f t="shared" ref="H50:H65" si="21">+G50*C50</f>
        <v>5607.8552</v>
      </c>
      <c r="I50" s="26">
        <v>4294</v>
      </c>
      <c r="J50" s="28">
        <v>46.04</v>
      </c>
      <c r="K50" s="27">
        <f t="shared" ref="K50:K65" si="22">+J50*1.03*1.03</f>
        <v>48.843836000000003</v>
      </c>
      <c r="L50" s="28">
        <v>81.900000000000006</v>
      </c>
      <c r="M50" s="28">
        <f t="shared" ref="M50:M65" si="23">+L50-K50</f>
        <v>33.056164000000003</v>
      </c>
      <c r="N50" s="28">
        <f t="shared" ref="N50:N65" si="24">+M50*I50</f>
        <v>141943.16821600002</v>
      </c>
      <c r="O50" s="37">
        <f t="shared" ref="O50:O65" si="25">+H50+N50</f>
        <v>147551.02341600001</v>
      </c>
    </row>
    <row r="51" spans="1:15">
      <c r="A51" s="1" t="s">
        <v>2</v>
      </c>
      <c r="B51" s="4">
        <v>3</v>
      </c>
      <c r="C51" s="17">
        <v>191</v>
      </c>
      <c r="D51" s="18">
        <v>44.4</v>
      </c>
      <c r="E51" s="18">
        <f t="shared" si="19"/>
        <v>45.731999999999999</v>
      </c>
      <c r="F51" s="18">
        <v>66.94</v>
      </c>
      <c r="G51" s="19">
        <f t="shared" si="20"/>
        <v>21.207999999999998</v>
      </c>
      <c r="H51" s="19">
        <f t="shared" si="21"/>
        <v>4050.7279999999996</v>
      </c>
      <c r="I51" s="26">
        <v>4209</v>
      </c>
      <c r="J51" s="28">
        <v>44.4</v>
      </c>
      <c r="K51" s="27">
        <f t="shared" si="22"/>
        <v>47.103960000000001</v>
      </c>
      <c r="L51" s="28">
        <v>69.62</v>
      </c>
      <c r="M51" s="28">
        <f t="shared" si="23"/>
        <v>22.516040000000004</v>
      </c>
      <c r="N51" s="28">
        <f t="shared" si="24"/>
        <v>94770.012360000022</v>
      </c>
      <c r="O51" s="37">
        <f t="shared" si="25"/>
        <v>98820.740360000025</v>
      </c>
    </row>
    <row r="52" spans="1:15">
      <c r="A52" s="1" t="s">
        <v>2</v>
      </c>
      <c r="B52" s="4">
        <v>4</v>
      </c>
      <c r="C52" s="17">
        <v>117</v>
      </c>
      <c r="D52" s="18">
        <v>43.61</v>
      </c>
      <c r="E52" s="18">
        <f t="shared" si="19"/>
        <v>44.918300000000002</v>
      </c>
      <c r="F52" s="18">
        <v>60.24</v>
      </c>
      <c r="G52" s="19">
        <f t="shared" si="20"/>
        <v>15.3217</v>
      </c>
      <c r="H52" s="19">
        <f t="shared" si="21"/>
        <v>1792.6388999999999</v>
      </c>
      <c r="I52" s="26">
        <v>1190</v>
      </c>
      <c r="J52" s="28">
        <v>43.61</v>
      </c>
      <c r="K52" s="27">
        <f t="shared" si="22"/>
        <v>46.265849000000003</v>
      </c>
      <c r="L52" s="28">
        <v>62.65</v>
      </c>
      <c r="M52" s="28">
        <f t="shared" si="23"/>
        <v>16.384150999999996</v>
      </c>
      <c r="N52" s="28">
        <f t="shared" si="24"/>
        <v>19497.139689999996</v>
      </c>
      <c r="O52" s="37">
        <f t="shared" si="25"/>
        <v>21289.778589999994</v>
      </c>
    </row>
    <row r="53" spans="1:15">
      <c r="A53" s="1" t="s">
        <v>2</v>
      </c>
      <c r="B53" s="4">
        <v>5</v>
      </c>
      <c r="C53" s="17">
        <v>15</v>
      </c>
      <c r="D53" s="18">
        <v>42.46</v>
      </c>
      <c r="E53" s="18">
        <f t="shared" si="19"/>
        <v>43.733800000000002</v>
      </c>
      <c r="F53" s="18">
        <v>55.42</v>
      </c>
      <c r="G53" s="19">
        <f t="shared" si="20"/>
        <v>11.686199999999999</v>
      </c>
      <c r="H53" s="19">
        <f t="shared" si="21"/>
        <v>175.29300000000001</v>
      </c>
      <c r="I53" s="26">
        <v>66</v>
      </c>
      <c r="J53" s="28">
        <v>42.46</v>
      </c>
      <c r="K53" s="27">
        <f t="shared" si="22"/>
        <v>45.045814</v>
      </c>
      <c r="L53" s="28">
        <v>57.64</v>
      </c>
      <c r="M53" s="28">
        <f t="shared" si="23"/>
        <v>12.594186000000001</v>
      </c>
      <c r="N53" s="28">
        <f t="shared" si="24"/>
        <v>831.21627599999999</v>
      </c>
      <c r="O53" s="37">
        <f t="shared" si="25"/>
        <v>1006.509276</v>
      </c>
    </row>
    <row r="54" spans="1:15">
      <c r="A54" s="2" t="s">
        <v>3</v>
      </c>
      <c r="B54" s="4">
        <v>1</v>
      </c>
      <c r="C54" s="17">
        <v>0</v>
      </c>
      <c r="D54" s="18">
        <v>50.58</v>
      </c>
      <c r="E54" s="18">
        <f t="shared" si="19"/>
        <v>52.0974</v>
      </c>
      <c r="F54" s="18">
        <v>105</v>
      </c>
      <c r="G54" s="19">
        <f t="shared" si="20"/>
        <v>52.9026</v>
      </c>
      <c r="H54" s="19">
        <f t="shared" si="21"/>
        <v>0</v>
      </c>
      <c r="I54" s="26">
        <v>2</v>
      </c>
      <c r="J54" s="28">
        <v>50.58</v>
      </c>
      <c r="K54" s="27">
        <f t="shared" si="22"/>
        <v>53.660322000000001</v>
      </c>
      <c r="L54" s="28">
        <v>109.2</v>
      </c>
      <c r="M54" s="28">
        <f t="shared" si="23"/>
        <v>55.539678000000002</v>
      </c>
      <c r="N54" s="28">
        <f t="shared" si="24"/>
        <v>111.079356</v>
      </c>
      <c r="O54" s="37">
        <f t="shared" si="25"/>
        <v>111.079356</v>
      </c>
    </row>
    <row r="55" spans="1:15">
      <c r="A55" s="2" t="s">
        <v>3</v>
      </c>
      <c r="B55" s="4">
        <v>2</v>
      </c>
      <c r="C55" s="17">
        <v>6</v>
      </c>
      <c r="D55" s="18">
        <v>46.04</v>
      </c>
      <c r="E55" s="18">
        <f t="shared" si="19"/>
        <v>47.421199999999999</v>
      </c>
      <c r="F55" s="18">
        <v>78.75</v>
      </c>
      <c r="G55" s="19">
        <f t="shared" si="20"/>
        <v>31.328800000000001</v>
      </c>
      <c r="H55" s="19">
        <f t="shared" si="21"/>
        <v>187.97280000000001</v>
      </c>
      <c r="I55" s="26">
        <v>90</v>
      </c>
      <c r="J55" s="28">
        <v>46.04</v>
      </c>
      <c r="K55" s="27">
        <f t="shared" si="22"/>
        <v>48.843836000000003</v>
      </c>
      <c r="L55" s="28">
        <v>81.900000000000006</v>
      </c>
      <c r="M55" s="28">
        <f t="shared" si="23"/>
        <v>33.056164000000003</v>
      </c>
      <c r="N55" s="28">
        <f t="shared" si="24"/>
        <v>2975.0547600000004</v>
      </c>
      <c r="O55" s="37">
        <f t="shared" si="25"/>
        <v>3163.0275600000004</v>
      </c>
    </row>
    <row r="56" spans="1:15">
      <c r="A56" s="2" t="s">
        <v>3</v>
      </c>
      <c r="B56" s="4">
        <v>3</v>
      </c>
      <c r="C56" s="17">
        <v>29</v>
      </c>
      <c r="D56" s="18">
        <v>44.4</v>
      </c>
      <c r="E56" s="18">
        <f t="shared" si="19"/>
        <v>45.731999999999999</v>
      </c>
      <c r="F56" s="18">
        <v>66.94</v>
      </c>
      <c r="G56" s="19">
        <f t="shared" si="20"/>
        <v>21.207999999999998</v>
      </c>
      <c r="H56" s="19">
        <f t="shared" si="21"/>
        <v>615.03199999999993</v>
      </c>
      <c r="I56" s="26">
        <v>171</v>
      </c>
      <c r="J56" s="28">
        <v>44.4</v>
      </c>
      <c r="K56" s="27">
        <f t="shared" si="22"/>
        <v>47.103960000000001</v>
      </c>
      <c r="L56" s="28">
        <v>69.62</v>
      </c>
      <c r="M56" s="28">
        <f t="shared" si="23"/>
        <v>22.516040000000004</v>
      </c>
      <c r="N56" s="28">
        <f t="shared" si="24"/>
        <v>3850.2428400000008</v>
      </c>
      <c r="O56" s="37">
        <f t="shared" si="25"/>
        <v>4465.2748400000009</v>
      </c>
    </row>
    <row r="57" spans="1:15">
      <c r="A57" s="2" t="s">
        <v>3</v>
      </c>
      <c r="B57" s="4">
        <v>4</v>
      </c>
      <c r="C57" s="17">
        <v>9</v>
      </c>
      <c r="D57" s="18">
        <v>43.61</v>
      </c>
      <c r="E57" s="18">
        <f t="shared" si="19"/>
        <v>44.918300000000002</v>
      </c>
      <c r="F57" s="18">
        <v>60.24</v>
      </c>
      <c r="G57" s="19">
        <f t="shared" si="20"/>
        <v>15.3217</v>
      </c>
      <c r="H57" s="19">
        <f t="shared" si="21"/>
        <v>137.89529999999999</v>
      </c>
      <c r="I57" s="26">
        <v>78</v>
      </c>
      <c r="J57" s="28">
        <v>43.61</v>
      </c>
      <c r="K57" s="27">
        <f t="shared" si="22"/>
        <v>46.265849000000003</v>
      </c>
      <c r="L57" s="28">
        <v>62.65</v>
      </c>
      <c r="M57" s="28">
        <f t="shared" si="23"/>
        <v>16.384150999999996</v>
      </c>
      <c r="N57" s="28">
        <f t="shared" si="24"/>
        <v>1277.9637779999996</v>
      </c>
      <c r="O57" s="37">
        <f t="shared" si="25"/>
        <v>1415.8590779999995</v>
      </c>
    </row>
    <row r="58" spans="1:15">
      <c r="A58" s="2" t="s">
        <v>3</v>
      </c>
      <c r="B58" s="4">
        <v>5</v>
      </c>
      <c r="C58" s="17">
        <v>0</v>
      </c>
      <c r="D58" s="18">
        <v>42.46</v>
      </c>
      <c r="E58" s="18">
        <f t="shared" si="19"/>
        <v>43.733800000000002</v>
      </c>
      <c r="F58" s="18">
        <v>55.42</v>
      </c>
      <c r="G58" s="19">
        <f t="shared" si="20"/>
        <v>11.686199999999999</v>
      </c>
      <c r="H58" s="19">
        <f t="shared" si="21"/>
        <v>0</v>
      </c>
      <c r="I58" s="26">
        <v>3</v>
      </c>
      <c r="J58" s="28">
        <v>42.46</v>
      </c>
      <c r="K58" s="27">
        <f t="shared" si="22"/>
        <v>45.045814</v>
      </c>
      <c r="L58" s="28">
        <v>57.64</v>
      </c>
      <c r="M58" s="28">
        <f t="shared" si="23"/>
        <v>12.594186000000001</v>
      </c>
      <c r="N58" s="28">
        <f t="shared" si="24"/>
        <v>37.782558000000002</v>
      </c>
      <c r="O58" s="37">
        <f t="shared" si="25"/>
        <v>37.782558000000002</v>
      </c>
    </row>
    <row r="59" spans="1:15">
      <c r="A59" s="2" t="s">
        <v>4</v>
      </c>
      <c r="B59" s="4">
        <v>1</v>
      </c>
      <c r="C59" s="17">
        <v>0</v>
      </c>
      <c r="D59" s="18">
        <v>94.79</v>
      </c>
      <c r="E59" s="18">
        <f t="shared" si="19"/>
        <v>97.633700000000005</v>
      </c>
      <c r="F59" s="18">
        <v>154.85</v>
      </c>
      <c r="G59" s="19">
        <f t="shared" si="20"/>
        <v>57.21629999999999</v>
      </c>
      <c r="H59" s="19">
        <f t="shared" si="21"/>
        <v>0</v>
      </c>
      <c r="I59" s="26">
        <v>0</v>
      </c>
      <c r="J59" s="28">
        <v>94.79</v>
      </c>
      <c r="K59" s="27">
        <f t="shared" si="22"/>
        <v>100.56271100000001</v>
      </c>
      <c r="L59" s="28">
        <v>161.04</v>
      </c>
      <c r="M59" s="28">
        <f t="shared" si="23"/>
        <v>60.477288999999985</v>
      </c>
      <c r="N59" s="28">
        <f t="shared" si="24"/>
        <v>0</v>
      </c>
      <c r="O59" s="37">
        <f t="shared" si="25"/>
        <v>0</v>
      </c>
    </row>
    <row r="60" spans="1:15">
      <c r="A60" s="2" t="s">
        <v>4</v>
      </c>
      <c r="B60" s="4">
        <v>2</v>
      </c>
      <c r="C60" s="17">
        <v>1</v>
      </c>
      <c r="D60" s="18">
        <v>81.319999999999993</v>
      </c>
      <c r="E60" s="18">
        <f t="shared" si="19"/>
        <v>83.759599999999992</v>
      </c>
      <c r="F60" s="18">
        <v>118.75</v>
      </c>
      <c r="G60" s="19">
        <f t="shared" si="20"/>
        <v>34.990400000000008</v>
      </c>
      <c r="H60" s="19">
        <f t="shared" si="21"/>
        <v>34.990400000000008</v>
      </c>
      <c r="I60" s="26">
        <v>14</v>
      </c>
      <c r="J60" s="28">
        <v>81.319999999999993</v>
      </c>
      <c r="K60" s="27">
        <f t="shared" si="22"/>
        <v>86.272387999999992</v>
      </c>
      <c r="L60" s="28">
        <v>123.5</v>
      </c>
      <c r="M60" s="28">
        <f t="shared" si="23"/>
        <v>37.227612000000008</v>
      </c>
      <c r="N60" s="28">
        <f t="shared" si="24"/>
        <v>521.18656800000008</v>
      </c>
      <c r="O60" s="37">
        <f t="shared" si="25"/>
        <v>556.1769680000001</v>
      </c>
    </row>
    <row r="61" spans="1:15">
      <c r="A61" s="2" t="s">
        <v>4</v>
      </c>
      <c r="B61" s="4">
        <v>3</v>
      </c>
      <c r="C61" s="17">
        <v>3</v>
      </c>
      <c r="D61" s="18">
        <v>74.45</v>
      </c>
      <c r="E61" s="18">
        <f t="shared" si="19"/>
        <v>76.683500000000009</v>
      </c>
      <c r="F61" s="18">
        <v>98.6</v>
      </c>
      <c r="G61" s="19">
        <f t="shared" si="20"/>
        <v>21.916499999999985</v>
      </c>
      <c r="H61" s="19">
        <f t="shared" si="21"/>
        <v>65.749499999999955</v>
      </c>
      <c r="I61" s="26">
        <v>19</v>
      </c>
      <c r="J61" s="28">
        <v>74.45</v>
      </c>
      <c r="K61" s="27">
        <f t="shared" si="22"/>
        <v>78.98400500000001</v>
      </c>
      <c r="L61" s="28">
        <v>102.55</v>
      </c>
      <c r="M61" s="28">
        <f t="shared" si="23"/>
        <v>23.565994999999987</v>
      </c>
      <c r="N61" s="28">
        <f t="shared" si="24"/>
        <v>447.75390499999975</v>
      </c>
      <c r="O61" s="37">
        <f t="shared" si="25"/>
        <v>513.5034049999997</v>
      </c>
    </row>
    <row r="62" spans="1:15">
      <c r="A62" s="2" t="s">
        <v>4</v>
      </c>
      <c r="B62" s="4">
        <v>4</v>
      </c>
      <c r="C62" s="17">
        <v>1</v>
      </c>
      <c r="D62" s="18">
        <v>70.290000000000006</v>
      </c>
      <c r="E62" s="18">
        <f t="shared" si="19"/>
        <v>72.398700000000005</v>
      </c>
      <c r="F62" s="18">
        <v>88.99</v>
      </c>
      <c r="G62" s="19">
        <f t="shared" si="20"/>
        <v>16.59129999999999</v>
      </c>
      <c r="H62" s="19">
        <f t="shared" si="21"/>
        <v>16.59129999999999</v>
      </c>
      <c r="I62" s="26">
        <v>11</v>
      </c>
      <c r="J62" s="28">
        <v>70.290000000000006</v>
      </c>
      <c r="K62" s="27">
        <f t="shared" si="22"/>
        <v>74.570661000000001</v>
      </c>
      <c r="L62" s="28">
        <v>92.55</v>
      </c>
      <c r="M62" s="28">
        <f t="shared" si="23"/>
        <v>17.979338999999996</v>
      </c>
      <c r="N62" s="28">
        <f t="shared" si="24"/>
        <v>197.77272899999997</v>
      </c>
      <c r="O62" s="37">
        <f t="shared" si="25"/>
        <v>214.36402899999996</v>
      </c>
    </row>
    <row r="63" spans="1:15">
      <c r="A63" s="2" t="s">
        <v>4</v>
      </c>
      <c r="B63" s="4">
        <v>5</v>
      </c>
      <c r="C63" s="17">
        <v>0</v>
      </c>
      <c r="D63" s="18">
        <v>64.42</v>
      </c>
      <c r="E63" s="18">
        <f t="shared" si="19"/>
        <v>66.35260000000001</v>
      </c>
      <c r="F63" s="18">
        <v>82.42</v>
      </c>
      <c r="G63" s="19">
        <f t="shared" si="20"/>
        <v>16.067399999999992</v>
      </c>
      <c r="H63" s="19">
        <f t="shared" si="21"/>
        <v>0</v>
      </c>
      <c r="I63" s="26">
        <v>3</v>
      </c>
      <c r="J63" s="28">
        <v>64.42</v>
      </c>
      <c r="K63" s="27">
        <f t="shared" si="22"/>
        <v>68.343178000000009</v>
      </c>
      <c r="L63" s="28">
        <v>85.72</v>
      </c>
      <c r="M63" s="28">
        <f t="shared" si="23"/>
        <v>17.37682199999999</v>
      </c>
      <c r="N63" s="28">
        <f t="shared" si="24"/>
        <v>52.13046599999997</v>
      </c>
      <c r="O63" s="37">
        <f t="shared" si="25"/>
        <v>52.13046599999997</v>
      </c>
    </row>
    <row r="64" spans="1:15">
      <c r="A64" s="1" t="s">
        <v>7</v>
      </c>
      <c r="C64" s="17">
        <v>2</v>
      </c>
      <c r="D64" s="18">
        <v>15</v>
      </c>
      <c r="E64" s="18">
        <f t="shared" si="19"/>
        <v>15.450000000000001</v>
      </c>
      <c r="F64" s="18">
        <v>18</v>
      </c>
      <c r="G64" s="19">
        <f t="shared" si="20"/>
        <v>2.5499999999999989</v>
      </c>
      <c r="H64" s="19">
        <f t="shared" si="21"/>
        <v>5.0999999999999979</v>
      </c>
      <c r="I64" s="26">
        <v>74</v>
      </c>
      <c r="J64" s="28">
        <v>15</v>
      </c>
      <c r="K64" s="27">
        <f t="shared" si="22"/>
        <v>15.913500000000001</v>
      </c>
      <c r="L64" s="28">
        <v>18.72</v>
      </c>
      <c r="M64" s="28">
        <f t="shared" si="23"/>
        <v>2.806499999999998</v>
      </c>
      <c r="N64" s="28">
        <f t="shared" si="24"/>
        <v>207.68099999999984</v>
      </c>
      <c r="O64" s="37">
        <f t="shared" si="25"/>
        <v>212.78099999999984</v>
      </c>
    </row>
    <row r="65" spans="1:15">
      <c r="A65" s="1" t="s">
        <v>8</v>
      </c>
      <c r="C65" s="17">
        <v>124</v>
      </c>
      <c r="D65" s="18">
        <v>5.5</v>
      </c>
      <c r="E65" s="18">
        <f t="shared" si="19"/>
        <v>5.665</v>
      </c>
      <c r="F65" s="18">
        <v>8.84</v>
      </c>
      <c r="G65" s="19">
        <f t="shared" si="20"/>
        <v>3.1749999999999998</v>
      </c>
      <c r="H65" s="19">
        <f t="shared" si="21"/>
        <v>393.7</v>
      </c>
      <c r="I65" s="26">
        <v>1530</v>
      </c>
      <c r="J65" s="28">
        <v>5.5</v>
      </c>
      <c r="K65" s="27">
        <f t="shared" si="22"/>
        <v>5.8349500000000001</v>
      </c>
      <c r="L65" s="28">
        <v>9.19</v>
      </c>
      <c r="M65" s="28">
        <f t="shared" si="23"/>
        <v>3.3550499999999994</v>
      </c>
      <c r="N65" s="28">
        <f t="shared" si="24"/>
        <v>5133.2264999999989</v>
      </c>
      <c r="O65" s="37">
        <f t="shared" si="25"/>
        <v>5526.9264999999987</v>
      </c>
    </row>
    <row r="66" spans="1:15">
      <c r="D66" s="14"/>
      <c r="E66" s="14"/>
      <c r="F66" s="36" t="s">
        <v>16</v>
      </c>
      <c r="G66" s="14"/>
      <c r="H66" s="14"/>
      <c r="I66" s="14"/>
      <c r="J66" s="14"/>
      <c r="K66" s="14"/>
      <c r="L66" s="21" t="s">
        <v>16</v>
      </c>
      <c r="O66" s="41">
        <f>SUM(O49:O65)</f>
        <v>306547.32734000013</v>
      </c>
    </row>
    <row r="69" spans="1:15">
      <c r="A69" s="55" t="s">
        <v>36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0" spans="1:15">
      <c r="A70" s="12"/>
      <c r="B70" s="12"/>
      <c r="C70" s="56" t="s">
        <v>28</v>
      </c>
      <c r="D70" s="56"/>
      <c r="E70" s="56"/>
      <c r="F70" s="56"/>
      <c r="G70" s="56"/>
      <c r="H70" s="56"/>
      <c r="I70" s="56" t="s">
        <v>23</v>
      </c>
      <c r="J70" s="56"/>
      <c r="K70" s="56"/>
      <c r="L70" s="56"/>
      <c r="M70" s="56"/>
      <c r="N70" s="56"/>
    </row>
    <row r="71" spans="1:15" ht="60">
      <c r="A71" s="2" t="s">
        <v>19</v>
      </c>
      <c r="B71" s="4" t="s">
        <v>1</v>
      </c>
      <c r="C71" s="15" t="s">
        <v>20</v>
      </c>
      <c r="D71" s="16" t="s">
        <v>18</v>
      </c>
      <c r="E71" s="15" t="s">
        <v>14</v>
      </c>
      <c r="F71" s="16" t="s">
        <v>13</v>
      </c>
      <c r="G71" s="15" t="s">
        <v>11</v>
      </c>
      <c r="H71" s="15" t="s">
        <v>15</v>
      </c>
      <c r="I71" s="24" t="s">
        <v>24</v>
      </c>
      <c r="J71" s="25" t="s">
        <v>18</v>
      </c>
      <c r="K71" s="24" t="s">
        <v>27</v>
      </c>
      <c r="L71" s="25" t="s">
        <v>13</v>
      </c>
      <c r="M71" s="24" t="s">
        <v>11</v>
      </c>
      <c r="N71" s="24" t="s">
        <v>15</v>
      </c>
      <c r="O71" s="29" t="s">
        <v>22</v>
      </c>
    </row>
    <row r="72" spans="1:15">
      <c r="A72" t="s">
        <v>2</v>
      </c>
      <c r="B72" s="1">
        <v>1</v>
      </c>
      <c r="C72" s="23">
        <v>4</v>
      </c>
      <c r="D72" s="18">
        <v>50.58</v>
      </c>
      <c r="E72" s="18">
        <f>+D72*1.03</f>
        <v>52.0974</v>
      </c>
      <c r="F72" s="19">
        <v>105</v>
      </c>
      <c r="G72" s="19">
        <f>+F72-E72</f>
        <v>52.9026</v>
      </c>
      <c r="H72" s="19">
        <f>+G72*C72</f>
        <v>211.6104</v>
      </c>
      <c r="I72" s="26">
        <v>130</v>
      </c>
      <c r="J72" s="27">
        <v>50.58</v>
      </c>
      <c r="K72" s="27">
        <f>+J72*1.03*1.03</f>
        <v>53.660322000000001</v>
      </c>
      <c r="L72" s="28">
        <v>109.2</v>
      </c>
      <c r="M72" s="28">
        <f>+L72-K72</f>
        <v>55.539678000000002</v>
      </c>
      <c r="N72" s="28">
        <f>+M72*I72</f>
        <v>7220.1581400000005</v>
      </c>
      <c r="O72" s="37">
        <f>+H72+N72</f>
        <v>7431.76854</v>
      </c>
    </row>
    <row r="73" spans="1:15">
      <c r="A73" t="s">
        <v>2</v>
      </c>
      <c r="B73" s="1">
        <v>2</v>
      </c>
      <c r="C73" s="23">
        <v>106</v>
      </c>
      <c r="D73" s="18">
        <v>46.04</v>
      </c>
      <c r="E73" s="18">
        <f t="shared" ref="E73:E88" si="26">+D73*1.03</f>
        <v>47.421199999999999</v>
      </c>
      <c r="F73" s="18">
        <v>78.75</v>
      </c>
      <c r="G73" s="19">
        <f t="shared" ref="G73:G88" si="27">+F73-E73</f>
        <v>31.328800000000001</v>
      </c>
      <c r="H73" s="19">
        <f t="shared" ref="H73:H88" si="28">+G73*C73</f>
        <v>3320.8528000000001</v>
      </c>
      <c r="I73" s="26">
        <v>2679</v>
      </c>
      <c r="J73" s="28">
        <v>46.04</v>
      </c>
      <c r="K73" s="27">
        <f t="shared" ref="K73:K88" si="29">+J73*1.03*1.03</f>
        <v>48.843836000000003</v>
      </c>
      <c r="L73" s="28">
        <v>81.900000000000006</v>
      </c>
      <c r="M73" s="28">
        <f t="shared" ref="M73:M88" si="30">+L73-K73</f>
        <v>33.056164000000003</v>
      </c>
      <c r="N73" s="28">
        <f t="shared" ref="N73:N88" si="31">+M73*I73</f>
        <v>88557.463356000007</v>
      </c>
      <c r="O73" s="37">
        <f t="shared" ref="O73:O88" si="32">+H73+N73</f>
        <v>91878.316156000001</v>
      </c>
    </row>
    <row r="74" spans="1:15">
      <c r="A74" t="s">
        <v>2</v>
      </c>
      <c r="B74" s="1">
        <v>3</v>
      </c>
      <c r="C74" s="23">
        <v>114</v>
      </c>
      <c r="D74" s="18">
        <v>44.4</v>
      </c>
      <c r="E74" s="18">
        <f t="shared" si="26"/>
        <v>45.731999999999999</v>
      </c>
      <c r="F74" s="18">
        <v>66.94</v>
      </c>
      <c r="G74" s="19">
        <f t="shared" si="27"/>
        <v>21.207999999999998</v>
      </c>
      <c r="H74" s="19">
        <f t="shared" si="28"/>
        <v>2417.712</v>
      </c>
      <c r="I74" s="26">
        <v>1245</v>
      </c>
      <c r="J74" s="28">
        <v>44.4</v>
      </c>
      <c r="K74" s="27">
        <f t="shared" si="29"/>
        <v>47.103960000000001</v>
      </c>
      <c r="L74" s="28">
        <v>69.62</v>
      </c>
      <c r="M74" s="28">
        <f t="shared" si="30"/>
        <v>22.516040000000004</v>
      </c>
      <c r="N74" s="28">
        <f t="shared" si="31"/>
        <v>28032.469800000006</v>
      </c>
      <c r="O74" s="37">
        <f t="shared" si="32"/>
        <v>30450.181800000006</v>
      </c>
    </row>
    <row r="75" spans="1:15">
      <c r="A75" t="s">
        <v>2</v>
      </c>
      <c r="B75" s="1">
        <v>4</v>
      </c>
      <c r="C75" s="23">
        <v>29</v>
      </c>
      <c r="D75" s="18">
        <v>43.61</v>
      </c>
      <c r="E75" s="18">
        <f t="shared" si="26"/>
        <v>44.918300000000002</v>
      </c>
      <c r="F75" s="18">
        <v>60.24</v>
      </c>
      <c r="G75" s="19">
        <f t="shared" si="27"/>
        <v>15.3217</v>
      </c>
      <c r="H75" s="19">
        <f t="shared" si="28"/>
        <v>444.32929999999999</v>
      </c>
      <c r="I75" s="26">
        <v>592</v>
      </c>
      <c r="J75" s="28">
        <v>43.61</v>
      </c>
      <c r="K75" s="27">
        <f t="shared" si="29"/>
        <v>46.265849000000003</v>
      </c>
      <c r="L75" s="28">
        <v>62.65</v>
      </c>
      <c r="M75" s="28">
        <f t="shared" si="30"/>
        <v>16.384150999999996</v>
      </c>
      <c r="N75" s="28">
        <f t="shared" si="31"/>
        <v>9699.4173919999976</v>
      </c>
      <c r="O75" s="37">
        <f t="shared" si="32"/>
        <v>10143.746691999997</v>
      </c>
    </row>
    <row r="76" spans="1:15">
      <c r="A76" t="s">
        <v>2</v>
      </c>
      <c r="B76" s="1">
        <v>5</v>
      </c>
      <c r="C76" s="23">
        <v>9</v>
      </c>
      <c r="D76" s="18">
        <v>42.46</v>
      </c>
      <c r="E76" s="18">
        <f t="shared" si="26"/>
        <v>43.733800000000002</v>
      </c>
      <c r="F76" s="18">
        <v>55.42</v>
      </c>
      <c r="G76" s="19">
        <f t="shared" si="27"/>
        <v>11.686199999999999</v>
      </c>
      <c r="H76" s="19">
        <f t="shared" si="28"/>
        <v>105.1758</v>
      </c>
      <c r="I76" s="26">
        <v>119</v>
      </c>
      <c r="J76" s="28">
        <v>42.46</v>
      </c>
      <c r="K76" s="27">
        <f t="shared" si="29"/>
        <v>45.045814</v>
      </c>
      <c r="L76" s="28">
        <v>57.64</v>
      </c>
      <c r="M76" s="28">
        <f t="shared" si="30"/>
        <v>12.594186000000001</v>
      </c>
      <c r="N76" s="28">
        <f t="shared" si="31"/>
        <v>1498.708134</v>
      </c>
      <c r="O76" s="37">
        <f t="shared" si="32"/>
        <v>1603.883934</v>
      </c>
    </row>
    <row r="77" spans="1:15">
      <c r="A77" t="s">
        <v>3</v>
      </c>
      <c r="B77" s="1">
        <v>1</v>
      </c>
      <c r="C77" s="23">
        <v>0</v>
      </c>
      <c r="D77" s="18">
        <v>50.58</v>
      </c>
      <c r="E77" s="18">
        <f t="shared" si="26"/>
        <v>52.0974</v>
      </c>
      <c r="F77" s="18">
        <v>105</v>
      </c>
      <c r="G77" s="19">
        <f t="shared" si="27"/>
        <v>52.9026</v>
      </c>
      <c r="H77" s="19">
        <f t="shared" si="28"/>
        <v>0</v>
      </c>
      <c r="I77" s="26">
        <v>0</v>
      </c>
      <c r="J77" s="28">
        <v>50.58</v>
      </c>
      <c r="K77" s="27">
        <f t="shared" si="29"/>
        <v>53.660322000000001</v>
      </c>
      <c r="L77" s="28">
        <v>109.2</v>
      </c>
      <c r="M77" s="28">
        <f t="shared" si="30"/>
        <v>55.539678000000002</v>
      </c>
      <c r="N77" s="28">
        <f t="shared" si="31"/>
        <v>0</v>
      </c>
      <c r="O77" s="37">
        <f t="shared" si="32"/>
        <v>0</v>
      </c>
    </row>
    <row r="78" spans="1:15">
      <c r="A78" t="s">
        <v>3</v>
      </c>
      <c r="B78" s="1">
        <v>2</v>
      </c>
      <c r="C78" s="23">
        <v>0</v>
      </c>
      <c r="D78" s="18">
        <v>46.04</v>
      </c>
      <c r="E78" s="18">
        <f t="shared" si="26"/>
        <v>47.421199999999999</v>
      </c>
      <c r="F78" s="18">
        <v>78.75</v>
      </c>
      <c r="G78" s="19">
        <f t="shared" si="27"/>
        <v>31.328800000000001</v>
      </c>
      <c r="H78" s="19">
        <f t="shared" si="28"/>
        <v>0</v>
      </c>
      <c r="I78" s="26">
        <v>22</v>
      </c>
      <c r="J78" s="28">
        <v>46.04</v>
      </c>
      <c r="K78" s="27">
        <f t="shared" si="29"/>
        <v>48.843836000000003</v>
      </c>
      <c r="L78" s="28">
        <v>81.900000000000006</v>
      </c>
      <c r="M78" s="28">
        <f t="shared" si="30"/>
        <v>33.056164000000003</v>
      </c>
      <c r="N78" s="28">
        <f t="shared" si="31"/>
        <v>727.23560800000007</v>
      </c>
      <c r="O78" s="37">
        <f t="shared" si="32"/>
        <v>727.23560800000007</v>
      </c>
    </row>
    <row r="79" spans="1:15">
      <c r="A79" t="s">
        <v>3</v>
      </c>
      <c r="B79" s="1">
        <v>3</v>
      </c>
      <c r="C79" s="23">
        <v>4</v>
      </c>
      <c r="D79" s="18">
        <v>44.4</v>
      </c>
      <c r="E79" s="18">
        <f t="shared" si="26"/>
        <v>45.731999999999999</v>
      </c>
      <c r="F79" s="18">
        <v>66.94</v>
      </c>
      <c r="G79" s="19">
        <f t="shared" si="27"/>
        <v>21.207999999999998</v>
      </c>
      <c r="H79" s="19">
        <f t="shared" si="28"/>
        <v>84.831999999999994</v>
      </c>
      <c r="I79" s="26">
        <v>50</v>
      </c>
      <c r="J79" s="28">
        <v>44.4</v>
      </c>
      <c r="K79" s="27">
        <f t="shared" si="29"/>
        <v>47.103960000000001</v>
      </c>
      <c r="L79" s="28">
        <v>69.62</v>
      </c>
      <c r="M79" s="28">
        <f t="shared" si="30"/>
        <v>22.516040000000004</v>
      </c>
      <c r="N79" s="28">
        <f t="shared" si="31"/>
        <v>1125.8020000000001</v>
      </c>
      <c r="O79" s="37">
        <f t="shared" si="32"/>
        <v>1210.634</v>
      </c>
    </row>
    <row r="80" spans="1:15">
      <c r="A80" t="s">
        <v>3</v>
      </c>
      <c r="B80" s="1">
        <v>4</v>
      </c>
      <c r="C80" s="23">
        <v>2</v>
      </c>
      <c r="D80" s="18">
        <v>43.61</v>
      </c>
      <c r="E80" s="18">
        <f t="shared" si="26"/>
        <v>44.918300000000002</v>
      </c>
      <c r="F80" s="18">
        <v>60.24</v>
      </c>
      <c r="G80" s="19">
        <f t="shared" si="27"/>
        <v>15.3217</v>
      </c>
      <c r="H80" s="19">
        <f t="shared" si="28"/>
        <v>30.6434</v>
      </c>
      <c r="I80" s="26">
        <v>34</v>
      </c>
      <c r="J80" s="28">
        <v>43.61</v>
      </c>
      <c r="K80" s="27">
        <f t="shared" si="29"/>
        <v>46.265849000000003</v>
      </c>
      <c r="L80" s="28">
        <v>62.65</v>
      </c>
      <c r="M80" s="28">
        <f t="shared" si="30"/>
        <v>16.384150999999996</v>
      </c>
      <c r="N80" s="28">
        <f t="shared" si="31"/>
        <v>557.06113399999981</v>
      </c>
      <c r="O80" s="37">
        <f t="shared" si="32"/>
        <v>587.70453399999985</v>
      </c>
    </row>
    <row r="81" spans="1:16">
      <c r="A81" t="s">
        <v>3</v>
      </c>
      <c r="B81" s="1">
        <v>5</v>
      </c>
      <c r="C81" s="23">
        <v>0</v>
      </c>
      <c r="D81" s="18">
        <v>42.46</v>
      </c>
      <c r="E81" s="18">
        <f t="shared" si="26"/>
        <v>43.733800000000002</v>
      </c>
      <c r="F81" s="18">
        <v>55.42</v>
      </c>
      <c r="G81" s="19">
        <f t="shared" si="27"/>
        <v>11.686199999999999</v>
      </c>
      <c r="H81" s="19">
        <f t="shared" si="28"/>
        <v>0</v>
      </c>
      <c r="I81" s="26">
        <v>11</v>
      </c>
      <c r="J81" s="28">
        <v>42.46</v>
      </c>
      <c r="K81" s="27">
        <f t="shared" si="29"/>
        <v>45.045814</v>
      </c>
      <c r="L81" s="28">
        <v>57.64</v>
      </c>
      <c r="M81" s="28">
        <f t="shared" si="30"/>
        <v>12.594186000000001</v>
      </c>
      <c r="N81" s="28">
        <f t="shared" si="31"/>
        <v>138.536046</v>
      </c>
      <c r="O81" s="37">
        <f t="shared" si="32"/>
        <v>138.536046</v>
      </c>
    </row>
    <row r="82" spans="1:16">
      <c r="A82" t="s">
        <v>4</v>
      </c>
      <c r="B82" s="1">
        <v>1</v>
      </c>
      <c r="C82" s="23">
        <v>0</v>
      </c>
      <c r="D82" s="18">
        <v>94.79</v>
      </c>
      <c r="E82" s="18">
        <f t="shared" si="26"/>
        <v>97.633700000000005</v>
      </c>
      <c r="F82" s="18">
        <v>154.85</v>
      </c>
      <c r="G82" s="19">
        <f t="shared" si="27"/>
        <v>57.21629999999999</v>
      </c>
      <c r="H82" s="19">
        <f t="shared" si="28"/>
        <v>0</v>
      </c>
      <c r="I82" s="26">
        <v>0</v>
      </c>
      <c r="J82" s="28">
        <v>94.79</v>
      </c>
      <c r="K82" s="27">
        <f t="shared" si="29"/>
        <v>100.56271100000001</v>
      </c>
      <c r="L82" s="28">
        <v>161.04</v>
      </c>
      <c r="M82" s="28">
        <f t="shared" si="30"/>
        <v>60.477288999999985</v>
      </c>
      <c r="N82" s="28">
        <f t="shared" si="31"/>
        <v>0</v>
      </c>
      <c r="O82" s="37">
        <f t="shared" si="32"/>
        <v>0</v>
      </c>
    </row>
    <row r="83" spans="1:16">
      <c r="A83" t="s">
        <v>4</v>
      </c>
      <c r="B83" s="1">
        <v>2</v>
      </c>
      <c r="C83" s="23">
        <v>1</v>
      </c>
      <c r="D83" s="18">
        <v>81.319999999999993</v>
      </c>
      <c r="E83" s="18">
        <f t="shared" si="26"/>
        <v>83.759599999999992</v>
      </c>
      <c r="F83" s="18">
        <v>118.75</v>
      </c>
      <c r="G83" s="19">
        <f t="shared" si="27"/>
        <v>34.990400000000008</v>
      </c>
      <c r="H83" s="19">
        <f t="shared" si="28"/>
        <v>34.990400000000008</v>
      </c>
      <c r="I83" s="26">
        <v>3</v>
      </c>
      <c r="J83" s="28">
        <v>81.319999999999993</v>
      </c>
      <c r="K83" s="27">
        <f t="shared" si="29"/>
        <v>86.272387999999992</v>
      </c>
      <c r="L83" s="28">
        <v>123.5</v>
      </c>
      <c r="M83" s="28">
        <f t="shared" si="30"/>
        <v>37.227612000000008</v>
      </c>
      <c r="N83" s="28">
        <f t="shared" si="31"/>
        <v>111.68283600000002</v>
      </c>
      <c r="O83" s="37">
        <f t="shared" si="32"/>
        <v>146.67323600000003</v>
      </c>
    </row>
    <row r="84" spans="1:16">
      <c r="A84" t="s">
        <v>4</v>
      </c>
      <c r="B84" s="1">
        <v>3</v>
      </c>
      <c r="C84" s="23">
        <v>3</v>
      </c>
      <c r="D84" s="18">
        <v>74.45</v>
      </c>
      <c r="E84" s="18">
        <f t="shared" si="26"/>
        <v>76.683500000000009</v>
      </c>
      <c r="F84" s="18">
        <v>98.6</v>
      </c>
      <c r="G84" s="19">
        <f t="shared" si="27"/>
        <v>21.916499999999985</v>
      </c>
      <c r="H84" s="19">
        <f t="shared" si="28"/>
        <v>65.749499999999955</v>
      </c>
      <c r="I84" s="26">
        <v>22</v>
      </c>
      <c r="J84" s="28">
        <v>74.45</v>
      </c>
      <c r="K84" s="27">
        <f t="shared" si="29"/>
        <v>78.98400500000001</v>
      </c>
      <c r="L84" s="28">
        <v>102.55</v>
      </c>
      <c r="M84" s="28">
        <f t="shared" si="30"/>
        <v>23.565994999999987</v>
      </c>
      <c r="N84" s="28">
        <f t="shared" si="31"/>
        <v>518.45188999999971</v>
      </c>
      <c r="O84" s="37">
        <f t="shared" si="32"/>
        <v>584.20138999999972</v>
      </c>
    </row>
    <row r="85" spans="1:16">
      <c r="A85" t="s">
        <v>4</v>
      </c>
      <c r="B85" s="1">
        <v>4</v>
      </c>
      <c r="C85" s="23">
        <v>0</v>
      </c>
      <c r="D85" s="18">
        <v>70.290000000000006</v>
      </c>
      <c r="E85" s="18">
        <f t="shared" si="26"/>
        <v>72.398700000000005</v>
      </c>
      <c r="F85" s="18">
        <v>88.99</v>
      </c>
      <c r="G85" s="19">
        <f t="shared" si="27"/>
        <v>16.59129999999999</v>
      </c>
      <c r="H85" s="19">
        <f t="shared" si="28"/>
        <v>0</v>
      </c>
      <c r="I85" s="26">
        <v>4</v>
      </c>
      <c r="J85" s="28">
        <v>70.290000000000006</v>
      </c>
      <c r="K85" s="27">
        <f t="shared" si="29"/>
        <v>74.570661000000001</v>
      </c>
      <c r="L85" s="28">
        <v>92.55</v>
      </c>
      <c r="M85" s="28">
        <f t="shared" si="30"/>
        <v>17.979338999999996</v>
      </c>
      <c r="N85" s="28">
        <f t="shared" si="31"/>
        <v>71.917355999999984</v>
      </c>
      <c r="O85" s="37">
        <f t="shared" si="32"/>
        <v>71.917355999999984</v>
      </c>
    </row>
    <row r="86" spans="1:16">
      <c r="A86" t="s">
        <v>4</v>
      </c>
      <c r="B86" s="1">
        <v>5</v>
      </c>
      <c r="C86" s="23">
        <v>1</v>
      </c>
      <c r="D86" s="18">
        <v>64.42</v>
      </c>
      <c r="E86" s="18">
        <f t="shared" si="26"/>
        <v>66.35260000000001</v>
      </c>
      <c r="F86" s="18">
        <v>82.42</v>
      </c>
      <c r="G86" s="19">
        <f t="shared" si="27"/>
        <v>16.067399999999992</v>
      </c>
      <c r="H86" s="19">
        <f t="shared" si="28"/>
        <v>16.067399999999992</v>
      </c>
      <c r="I86" s="26">
        <v>3</v>
      </c>
      <c r="J86" s="28">
        <v>64.42</v>
      </c>
      <c r="K86" s="27">
        <f t="shared" si="29"/>
        <v>68.343178000000009</v>
      </c>
      <c r="L86" s="28">
        <v>85.72</v>
      </c>
      <c r="M86" s="28">
        <f t="shared" si="30"/>
        <v>17.37682199999999</v>
      </c>
      <c r="N86" s="28">
        <f t="shared" si="31"/>
        <v>52.13046599999997</v>
      </c>
      <c r="O86" s="37">
        <f t="shared" si="32"/>
        <v>68.197865999999962</v>
      </c>
    </row>
    <row r="87" spans="1:16">
      <c r="A87" t="s">
        <v>7</v>
      </c>
      <c r="B87" s="1"/>
      <c r="C87" s="23">
        <v>0</v>
      </c>
      <c r="D87" s="18">
        <v>15</v>
      </c>
      <c r="E87" s="18">
        <f t="shared" si="26"/>
        <v>15.450000000000001</v>
      </c>
      <c r="F87" s="18">
        <v>18</v>
      </c>
      <c r="G87" s="19">
        <f t="shared" si="27"/>
        <v>2.5499999999999989</v>
      </c>
      <c r="H87" s="19">
        <f t="shared" si="28"/>
        <v>0</v>
      </c>
      <c r="I87" s="26">
        <v>5</v>
      </c>
      <c r="J87" s="28">
        <v>15</v>
      </c>
      <c r="K87" s="27">
        <f t="shared" si="29"/>
        <v>15.913500000000001</v>
      </c>
      <c r="L87" s="28">
        <v>18.72</v>
      </c>
      <c r="M87" s="28">
        <f t="shared" si="30"/>
        <v>2.806499999999998</v>
      </c>
      <c r="N87" s="28">
        <f t="shared" si="31"/>
        <v>14.03249999999999</v>
      </c>
      <c r="O87" s="37">
        <f t="shared" si="32"/>
        <v>14.03249999999999</v>
      </c>
    </row>
    <row r="88" spans="1:16">
      <c r="A88" t="s">
        <v>8</v>
      </c>
      <c r="B88" s="1"/>
      <c r="C88" s="23">
        <v>25</v>
      </c>
      <c r="D88" s="18">
        <v>5.5</v>
      </c>
      <c r="E88" s="18">
        <f t="shared" si="26"/>
        <v>5.665</v>
      </c>
      <c r="F88" s="18">
        <v>8.84</v>
      </c>
      <c r="G88" s="19">
        <f t="shared" si="27"/>
        <v>3.1749999999999998</v>
      </c>
      <c r="H88" s="19">
        <f t="shared" si="28"/>
        <v>79.375</v>
      </c>
      <c r="I88" s="26">
        <v>317</v>
      </c>
      <c r="J88" s="28">
        <v>5.5</v>
      </c>
      <c r="K88" s="27">
        <f t="shared" si="29"/>
        <v>5.8349500000000001</v>
      </c>
      <c r="L88" s="28">
        <v>9.19</v>
      </c>
      <c r="M88" s="28">
        <f t="shared" si="30"/>
        <v>3.3550499999999994</v>
      </c>
      <c r="N88" s="28">
        <f t="shared" si="31"/>
        <v>1063.5508499999999</v>
      </c>
      <c r="O88" s="37">
        <f t="shared" si="32"/>
        <v>1142.9258499999999</v>
      </c>
    </row>
    <row r="89" spans="1:16">
      <c r="D89" s="14"/>
      <c r="E89" s="14"/>
      <c r="F89" s="14"/>
      <c r="G89" s="14"/>
      <c r="H89" s="14"/>
      <c r="I89" s="14"/>
      <c r="J89" s="14"/>
      <c r="K89" s="14"/>
      <c r="L89" s="21" t="s">
        <v>16</v>
      </c>
      <c r="O89" s="41">
        <f>SUM(O72:O88)</f>
        <v>146199.95550799998</v>
      </c>
    </row>
    <row r="91" spans="1:16" ht="15.75" thickBot="1">
      <c r="K91" s="9" t="s">
        <v>16</v>
      </c>
      <c r="L91" s="10" t="s">
        <v>16</v>
      </c>
      <c r="O91" s="40">
        <f>+O89+O66+O44+O22</f>
        <v>574683.15953000018</v>
      </c>
    </row>
    <row r="92" spans="1:16">
      <c r="K92" s="9"/>
      <c r="L92" s="10"/>
      <c r="O92" s="11">
        <v>2024</v>
      </c>
    </row>
    <row r="93" spans="1:16">
      <c r="K93" s="9"/>
      <c r="L93" s="10"/>
      <c r="O93" s="38"/>
    </row>
    <row r="94" spans="1:16">
      <c r="L94" s="11" t="s">
        <v>16</v>
      </c>
      <c r="O94" s="38">
        <v>573704.46</v>
      </c>
    </row>
    <row r="95" spans="1:16">
      <c r="O95" s="8">
        <f>+O91-O94</f>
        <v>978.69953000021633</v>
      </c>
      <c r="P95" s="20" t="s">
        <v>29</v>
      </c>
    </row>
  </sheetData>
  <mergeCells count="12">
    <mergeCell ref="C70:H70"/>
    <mergeCell ref="C4:H4"/>
    <mergeCell ref="I70:N70"/>
    <mergeCell ref="A69:O69"/>
    <mergeCell ref="I4:N4"/>
    <mergeCell ref="A3:O3"/>
    <mergeCell ref="A24:O24"/>
    <mergeCell ref="C25:H25"/>
    <mergeCell ref="I25:N25"/>
    <mergeCell ref="C47:H47"/>
    <mergeCell ref="I47:N47"/>
    <mergeCell ref="A46:O4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8610-CF82-46E7-AED8-6A3F2E2C034B}">
  <dimension ref="A1:P95"/>
  <sheetViews>
    <sheetView topLeftCell="A5" zoomScaleNormal="100" workbookViewId="0">
      <selection activeCell="P96" sqref="P96"/>
    </sheetView>
  </sheetViews>
  <sheetFormatPr defaultColWidth="21.7109375" defaultRowHeight="15"/>
  <cols>
    <col min="1" max="1" width="53.85546875" bestFit="1" customWidth="1"/>
    <col min="2" max="2" width="11" style="4" bestFit="1" customWidth="1"/>
    <col min="3" max="7" width="9.5703125" customWidth="1"/>
    <col min="8" max="8" width="10.85546875" customWidth="1"/>
    <col min="9" max="9" width="10.140625" bestFit="1" customWidth="1"/>
    <col min="10" max="10" width="9.5703125" customWidth="1"/>
    <col min="11" max="11" width="11.7109375" customWidth="1"/>
    <col min="12" max="12" width="12.140625" bestFit="1" customWidth="1"/>
    <col min="13" max="13" width="10.140625" bestFit="1" customWidth="1"/>
    <col min="14" max="14" width="16.7109375" customWidth="1"/>
    <col min="15" max="15" width="12.140625" bestFit="1" customWidth="1"/>
  </cols>
  <sheetData>
    <row r="1" spans="1:15">
      <c r="A1" s="45" t="s">
        <v>39</v>
      </c>
    </row>
    <row r="3" spans="1:1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>
      <c r="A4" s="12"/>
      <c r="B4" s="12"/>
      <c r="C4" s="56" t="s">
        <v>28</v>
      </c>
      <c r="D4" s="56"/>
      <c r="E4" s="56"/>
      <c r="F4" s="56"/>
      <c r="G4" s="56"/>
      <c r="H4" s="56"/>
      <c r="I4" s="56" t="s">
        <v>23</v>
      </c>
      <c r="J4" s="56"/>
      <c r="K4" s="56"/>
      <c r="L4" s="56"/>
      <c r="M4" s="56"/>
      <c r="N4" s="56"/>
    </row>
    <row r="5" spans="1:15" ht="60">
      <c r="A5" s="1" t="s">
        <v>30</v>
      </c>
      <c r="B5" s="4" t="s">
        <v>1</v>
      </c>
      <c r="C5" s="15" t="s">
        <v>20</v>
      </c>
      <c r="D5" s="16" t="s">
        <v>18</v>
      </c>
      <c r="E5" s="15" t="s">
        <v>21</v>
      </c>
      <c r="F5" s="16" t="s">
        <v>13</v>
      </c>
      <c r="G5" s="15" t="s">
        <v>11</v>
      </c>
      <c r="H5" s="15" t="s">
        <v>15</v>
      </c>
      <c r="I5" s="24" t="s">
        <v>24</v>
      </c>
      <c r="J5" s="25" t="s">
        <v>18</v>
      </c>
      <c r="K5" s="24" t="s">
        <v>31</v>
      </c>
      <c r="L5" s="25" t="s">
        <v>13</v>
      </c>
      <c r="M5" s="24" t="s">
        <v>11</v>
      </c>
      <c r="N5" s="24" t="s">
        <v>15</v>
      </c>
      <c r="O5" s="29" t="s">
        <v>22</v>
      </c>
    </row>
    <row r="6" spans="1:15" ht="15.6" customHeight="1">
      <c r="A6" s="1" t="s">
        <v>2</v>
      </c>
      <c r="B6" s="4">
        <v>1</v>
      </c>
      <c r="C6" s="23">
        <v>1</v>
      </c>
      <c r="D6" s="18">
        <v>57.46</v>
      </c>
      <c r="E6" s="18">
        <f>+D6*1.02*1.02</f>
        <v>59.781384000000003</v>
      </c>
      <c r="F6" s="19">
        <v>154.071</v>
      </c>
      <c r="G6" s="19">
        <f>+F6-E6</f>
        <v>94.289615999999995</v>
      </c>
      <c r="H6" s="19">
        <f>+G6*C6</f>
        <v>94.289615999999995</v>
      </c>
      <c r="I6" s="26">
        <v>74</v>
      </c>
      <c r="J6" s="27">
        <v>57.46</v>
      </c>
      <c r="K6" s="27">
        <f>+J6*1.02*1.02*1.02</f>
        <v>60.977011680000004</v>
      </c>
      <c r="L6" s="28">
        <v>157.91999999999999</v>
      </c>
      <c r="M6" s="28">
        <f>+L6-K6</f>
        <v>96.942988319999984</v>
      </c>
      <c r="N6" s="28">
        <f>+M6*I6</f>
        <v>7173.7811356799984</v>
      </c>
      <c r="O6" s="37">
        <f>+H6+N6</f>
        <v>7268.0707516799985</v>
      </c>
    </row>
    <row r="7" spans="1:15" ht="15.6" customHeight="1">
      <c r="A7" s="1" t="s">
        <v>2</v>
      </c>
      <c r="B7" s="4">
        <v>2</v>
      </c>
      <c r="C7" s="23">
        <v>5</v>
      </c>
      <c r="D7" s="18">
        <v>53.58</v>
      </c>
      <c r="E7" s="18">
        <f t="shared" ref="E7:E21" si="0">+D7*1.02*1.02</f>
        <v>55.744632000000003</v>
      </c>
      <c r="F7" s="19">
        <v>123.25680000000001</v>
      </c>
      <c r="G7" s="19">
        <f t="shared" ref="G7:G21" si="1">+F7-E7</f>
        <v>67.512168000000003</v>
      </c>
      <c r="H7" s="19">
        <f t="shared" ref="H7:H21" si="2">+G7*C7</f>
        <v>337.56083999999998</v>
      </c>
      <c r="I7" s="26">
        <v>304</v>
      </c>
      <c r="J7" s="27">
        <v>53.58</v>
      </c>
      <c r="K7" s="27">
        <f t="shared" ref="K7:K21" si="3">+J7*1.02*1.02*1.02</f>
        <v>56.859524640000004</v>
      </c>
      <c r="L7" s="28">
        <v>126.34</v>
      </c>
      <c r="M7" s="28">
        <f t="shared" ref="M7:M21" si="4">+L7-K7</f>
        <v>69.48047536</v>
      </c>
      <c r="N7" s="28">
        <f t="shared" ref="N7:N21" si="5">+M7*I7</f>
        <v>21122.064509439999</v>
      </c>
      <c r="O7" s="37">
        <f t="shared" ref="O7:O21" si="6">+H7+N7</f>
        <v>21459.625349439997</v>
      </c>
    </row>
    <row r="8" spans="1:15" ht="14.85" customHeight="1">
      <c r="A8" s="1" t="s">
        <v>2</v>
      </c>
      <c r="B8" s="4">
        <v>3</v>
      </c>
      <c r="C8" s="23">
        <v>11</v>
      </c>
      <c r="D8" s="18">
        <v>51.67</v>
      </c>
      <c r="E8" s="18">
        <f t="shared" si="0"/>
        <v>53.757468000000003</v>
      </c>
      <c r="F8" s="19">
        <v>104.7642</v>
      </c>
      <c r="G8" s="19">
        <f t="shared" si="1"/>
        <v>51.006732</v>
      </c>
      <c r="H8" s="19">
        <f t="shared" si="2"/>
        <v>561.07405199999994</v>
      </c>
      <c r="I8" s="26">
        <v>210</v>
      </c>
      <c r="J8" s="27">
        <v>51.67</v>
      </c>
      <c r="K8" s="27">
        <f t="shared" si="3"/>
        <v>54.83261736</v>
      </c>
      <c r="L8" s="28">
        <v>107.38</v>
      </c>
      <c r="M8" s="28">
        <f t="shared" si="4"/>
        <v>52.547382639999995</v>
      </c>
      <c r="N8" s="28">
        <f t="shared" si="5"/>
        <v>11034.950354399998</v>
      </c>
      <c r="O8" s="37">
        <f t="shared" si="6"/>
        <v>11596.024406399998</v>
      </c>
    </row>
    <row r="9" spans="1:15" ht="16.350000000000001" customHeight="1">
      <c r="A9" s="1" t="s">
        <v>2</v>
      </c>
      <c r="B9" s="4">
        <v>4</v>
      </c>
      <c r="C9" s="23">
        <v>3</v>
      </c>
      <c r="D9" s="18">
        <v>50.77</v>
      </c>
      <c r="E9" s="18">
        <f t="shared" si="0"/>
        <v>52.821108000000002</v>
      </c>
      <c r="F9" s="19">
        <v>94.288799999999995</v>
      </c>
      <c r="G9" s="19">
        <f t="shared" si="1"/>
        <v>41.467691999999992</v>
      </c>
      <c r="H9" s="19">
        <f t="shared" si="2"/>
        <v>124.40307599999997</v>
      </c>
      <c r="I9" s="26">
        <v>180</v>
      </c>
      <c r="J9" s="27">
        <v>50.77</v>
      </c>
      <c r="K9" s="27">
        <f t="shared" si="3"/>
        <v>53.877530160000006</v>
      </c>
      <c r="L9" s="28">
        <v>96.65</v>
      </c>
      <c r="M9" s="28">
        <f t="shared" si="4"/>
        <v>42.772469839999999</v>
      </c>
      <c r="N9" s="28">
        <f t="shared" si="5"/>
        <v>7699.0445712000001</v>
      </c>
      <c r="O9" s="37">
        <f t="shared" si="6"/>
        <v>7823.4476471999997</v>
      </c>
    </row>
    <row r="10" spans="1:15" ht="13.7" customHeight="1">
      <c r="A10" s="1" t="s">
        <v>2</v>
      </c>
      <c r="B10" s="4">
        <v>5</v>
      </c>
      <c r="C10" s="23">
        <v>0</v>
      </c>
      <c r="D10" s="18">
        <v>49.86</v>
      </c>
      <c r="E10" s="18">
        <f t="shared" si="0"/>
        <v>51.874344000000001</v>
      </c>
      <c r="F10" s="19">
        <v>86.751000000000005</v>
      </c>
      <c r="G10" s="19">
        <f t="shared" si="1"/>
        <v>34.876656000000004</v>
      </c>
      <c r="H10" s="19">
        <f t="shared" si="2"/>
        <v>0</v>
      </c>
      <c r="I10" s="26">
        <v>7</v>
      </c>
      <c r="J10" s="27">
        <v>49.86</v>
      </c>
      <c r="K10" s="27">
        <f t="shared" si="3"/>
        <v>52.911830880000004</v>
      </c>
      <c r="L10" s="28">
        <v>88.92</v>
      </c>
      <c r="M10" s="28">
        <f t="shared" si="4"/>
        <v>36.008169119999998</v>
      </c>
      <c r="N10" s="28">
        <f t="shared" si="5"/>
        <v>252.05718383999999</v>
      </c>
      <c r="O10" s="37">
        <f t="shared" si="6"/>
        <v>252.05718383999999</v>
      </c>
    </row>
    <row r="11" spans="1:15" ht="14.85" customHeight="1">
      <c r="A11" s="2" t="s">
        <v>3</v>
      </c>
      <c r="B11" s="4">
        <v>1</v>
      </c>
      <c r="C11" s="23">
        <v>1</v>
      </c>
      <c r="D11" s="18">
        <v>84.25</v>
      </c>
      <c r="E11" s="18">
        <f t="shared" si="0"/>
        <v>87.653700000000001</v>
      </c>
      <c r="F11" s="19">
        <v>184.8852</v>
      </c>
      <c r="G11" s="19">
        <f t="shared" si="1"/>
        <v>97.231499999999997</v>
      </c>
      <c r="H11" s="19">
        <f t="shared" si="2"/>
        <v>97.231499999999997</v>
      </c>
      <c r="I11" s="26">
        <v>7</v>
      </c>
      <c r="J11" s="27">
        <v>84.25</v>
      </c>
      <c r="K11" s="27">
        <f t="shared" si="3"/>
        <v>89.406773999999999</v>
      </c>
      <c r="L11" s="28">
        <v>189.51</v>
      </c>
      <c r="M11" s="28">
        <f t="shared" si="4"/>
        <v>100.10322599999999</v>
      </c>
      <c r="N11" s="28">
        <f t="shared" si="5"/>
        <v>700.72258199999999</v>
      </c>
      <c r="O11" s="37">
        <f t="shared" si="6"/>
        <v>797.95408199999997</v>
      </c>
    </row>
    <row r="12" spans="1:15" ht="15.6" customHeight="1">
      <c r="A12" s="2" t="s">
        <v>3</v>
      </c>
      <c r="B12" s="4">
        <v>2</v>
      </c>
      <c r="C12" s="23">
        <v>0</v>
      </c>
      <c r="D12" s="18">
        <v>76.739999999999995</v>
      </c>
      <c r="E12" s="18">
        <f t="shared" si="0"/>
        <v>79.840295999999995</v>
      </c>
      <c r="F12" s="19">
        <v>147.9102</v>
      </c>
      <c r="G12" s="19">
        <f t="shared" si="1"/>
        <v>68.069904000000008</v>
      </c>
      <c r="H12" s="19">
        <f t="shared" si="2"/>
        <v>0</v>
      </c>
      <c r="I12" s="26">
        <v>8</v>
      </c>
      <c r="J12" s="27">
        <v>76.739999999999995</v>
      </c>
      <c r="K12" s="27">
        <f t="shared" si="3"/>
        <v>81.437101920000003</v>
      </c>
      <c r="L12" s="28">
        <v>151.61000000000001</v>
      </c>
      <c r="M12" s="28">
        <f t="shared" si="4"/>
        <v>70.17289808000001</v>
      </c>
      <c r="N12" s="28">
        <f t="shared" si="5"/>
        <v>561.38318464000008</v>
      </c>
      <c r="O12" s="37">
        <f t="shared" si="6"/>
        <v>561.38318464000008</v>
      </c>
    </row>
    <row r="13" spans="1:15" ht="16.350000000000001" customHeight="1">
      <c r="A13" s="2" t="s">
        <v>3</v>
      </c>
      <c r="B13" s="4">
        <v>3</v>
      </c>
      <c r="C13" s="23">
        <v>1</v>
      </c>
      <c r="D13" s="18">
        <v>72.17</v>
      </c>
      <c r="E13" s="18">
        <f t="shared" si="0"/>
        <v>75.085667999999998</v>
      </c>
      <c r="F13" s="19">
        <v>125.7252</v>
      </c>
      <c r="G13" s="19">
        <f t="shared" si="1"/>
        <v>50.639532000000003</v>
      </c>
      <c r="H13" s="19">
        <f t="shared" si="2"/>
        <v>50.639532000000003</v>
      </c>
      <c r="I13" s="26">
        <v>5</v>
      </c>
      <c r="J13" s="27">
        <v>72.17</v>
      </c>
      <c r="K13" s="27">
        <f t="shared" si="3"/>
        <v>76.587381359999995</v>
      </c>
      <c r="L13" s="28">
        <v>128.87</v>
      </c>
      <c r="M13" s="28">
        <f t="shared" si="4"/>
        <v>52.28261864000001</v>
      </c>
      <c r="N13" s="28">
        <f t="shared" si="5"/>
        <v>261.41309320000005</v>
      </c>
      <c r="O13" s="37">
        <f t="shared" si="6"/>
        <v>312.05262520000008</v>
      </c>
    </row>
    <row r="14" spans="1:15" ht="15.6" customHeight="1">
      <c r="A14" s="2" t="s">
        <v>3</v>
      </c>
      <c r="B14" s="4">
        <v>4</v>
      </c>
      <c r="C14" s="23">
        <v>0</v>
      </c>
      <c r="D14" s="18">
        <v>70.52</v>
      </c>
      <c r="E14" s="18">
        <f t="shared" si="0"/>
        <v>73.369007999999994</v>
      </c>
      <c r="F14" s="19">
        <v>113.1486</v>
      </c>
      <c r="G14" s="19">
        <f t="shared" si="1"/>
        <v>39.779592000000008</v>
      </c>
      <c r="H14" s="19">
        <f t="shared" si="2"/>
        <v>0</v>
      </c>
      <c r="I14" s="26">
        <v>1</v>
      </c>
      <c r="J14" s="27">
        <v>70.52</v>
      </c>
      <c r="K14" s="27">
        <f t="shared" si="3"/>
        <v>74.836388159999998</v>
      </c>
      <c r="L14" s="28">
        <v>115.98</v>
      </c>
      <c r="M14" s="28">
        <f t="shared" si="4"/>
        <v>41.143611840000005</v>
      </c>
      <c r="N14" s="28">
        <f t="shared" si="5"/>
        <v>41.143611840000005</v>
      </c>
      <c r="O14" s="37">
        <f t="shared" si="6"/>
        <v>41.143611840000005</v>
      </c>
    </row>
    <row r="15" spans="1:15" ht="13.7" customHeight="1">
      <c r="A15" s="2" t="s">
        <v>3</v>
      </c>
      <c r="B15" s="4">
        <v>5</v>
      </c>
      <c r="C15" s="23">
        <v>1</v>
      </c>
      <c r="D15" s="18">
        <v>68.27</v>
      </c>
      <c r="E15" s="18">
        <f t="shared" si="0"/>
        <v>71.028108000000003</v>
      </c>
      <c r="F15" s="19">
        <v>104.10120000000001</v>
      </c>
      <c r="G15" s="19">
        <f t="shared" si="1"/>
        <v>33.073092000000003</v>
      </c>
      <c r="H15" s="19">
        <f t="shared" si="2"/>
        <v>33.073092000000003</v>
      </c>
      <c r="I15" s="26">
        <v>0</v>
      </c>
      <c r="J15" s="27">
        <v>68.27</v>
      </c>
      <c r="K15" s="27">
        <f t="shared" si="3"/>
        <v>72.448670160000006</v>
      </c>
      <c r="L15" s="28">
        <v>106.7</v>
      </c>
      <c r="M15" s="28">
        <f t="shared" si="4"/>
        <v>34.251329839999997</v>
      </c>
      <c r="N15" s="28">
        <f t="shared" si="5"/>
        <v>0</v>
      </c>
      <c r="O15" s="37">
        <f t="shared" si="6"/>
        <v>33.073092000000003</v>
      </c>
    </row>
    <row r="16" spans="1:15" ht="15" customHeight="1">
      <c r="A16" s="2" t="s">
        <v>4</v>
      </c>
      <c r="B16" s="4">
        <v>1</v>
      </c>
      <c r="C16" s="23">
        <v>0</v>
      </c>
      <c r="D16" s="18">
        <v>168.96</v>
      </c>
      <c r="E16" s="18">
        <f t="shared" si="0"/>
        <v>175.78598400000001</v>
      </c>
      <c r="F16" s="19">
        <v>313.45620000000002</v>
      </c>
      <c r="G16" s="19">
        <f t="shared" si="1"/>
        <v>137.67021600000001</v>
      </c>
      <c r="H16" s="19">
        <f t="shared" si="2"/>
        <v>0</v>
      </c>
      <c r="I16" s="26">
        <v>0</v>
      </c>
      <c r="J16" s="27">
        <v>168.96</v>
      </c>
      <c r="K16" s="27">
        <f t="shared" si="3"/>
        <v>179.30170368</v>
      </c>
      <c r="L16" s="28">
        <v>321.3</v>
      </c>
      <c r="M16" s="28">
        <f t="shared" si="4"/>
        <v>141.99829632000001</v>
      </c>
      <c r="N16" s="28">
        <f t="shared" si="5"/>
        <v>0</v>
      </c>
      <c r="O16" s="37">
        <f t="shared" si="6"/>
        <v>0</v>
      </c>
    </row>
    <row r="17" spans="1:16" ht="16.350000000000001" customHeight="1">
      <c r="A17" s="2" t="s">
        <v>4</v>
      </c>
      <c r="B17" s="4">
        <v>2</v>
      </c>
      <c r="C17" s="23">
        <v>0</v>
      </c>
      <c r="D17" s="18">
        <v>152.71</v>
      </c>
      <c r="E17" s="18">
        <f t="shared" si="0"/>
        <v>158.87948400000002</v>
      </c>
      <c r="F17" s="19">
        <v>283.48860000000002</v>
      </c>
      <c r="G17" s="19">
        <f t="shared" si="1"/>
        <v>124.609116</v>
      </c>
      <c r="H17" s="19">
        <f t="shared" si="2"/>
        <v>0</v>
      </c>
      <c r="I17" s="26">
        <v>2</v>
      </c>
      <c r="J17" s="27">
        <v>152.71</v>
      </c>
      <c r="K17" s="27">
        <f t="shared" si="3"/>
        <v>162.05707368000003</v>
      </c>
      <c r="L17" s="28">
        <v>290.58</v>
      </c>
      <c r="M17" s="28">
        <f t="shared" si="4"/>
        <v>128.52292631999995</v>
      </c>
      <c r="N17" s="28">
        <f t="shared" si="5"/>
        <v>257.04585263999991</v>
      </c>
      <c r="O17" s="37">
        <f t="shared" si="6"/>
        <v>257.04585263999991</v>
      </c>
    </row>
    <row r="18" spans="1:16" ht="15.6" customHeight="1">
      <c r="A18" s="2" t="s">
        <v>4</v>
      </c>
      <c r="B18" s="4">
        <v>3</v>
      </c>
      <c r="C18" s="23">
        <v>1</v>
      </c>
      <c r="D18" s="18">
        <v>141.77000000000001</v>
      </c>
      <c r="E18" s="18">
        <f t="shared" si="0"/>
        <v>147.49750800000001</v>
      </c>
      <c r="F18" s="19">
        <v>255.14279999999999</v>
      </c>
      <c r="G18" s="19">
        <f t="shared" si="1"/>
        <v>107.64529199999998</v>
      </c>
      <c r="H18" s="19">
        <f t="shared" si="2"/>
        <v>107.64529199999998</v>
      </c>
      <c r="I18" s="26">
        <v>5</v>
      </c>
      <c r="J18" s="27">
        <v>141.77000000000001</v>
      </c>
      <c r="K18" s="27">
        <f t="shared" si="3"/>
        <v>150.44745816000002</v>
      </c>
      <c r="L18" s="28">
        <v>261.52</v>
      </c>
      <c r="M18" s="28">
        <f t="shared" si="4"/>
        <v>111.07254183999996</v>
      </c>
      <c r="N18" s="28">
        <f t="shared" si="5"/>
        <v>555.36270919999981</v>
      </c>
      <c r="O18" s="37">
        <f t="shared" si="6"/>
        <v>663.00800119999985</v>
      </c>
    </row>
    <row r="19" spans="1:16" ht="15.6" customHeight="1">
      <c r="A19" s="2" t="s">
        <v>4</v>
      </c>
      <c r="B19" s="4">
        <v>4</v>
      </c>
      <c r="C19" s="23">
        <v>0</v>
      </c>
      <c r="D19" s="18">
        <v>137.78</v>
      </c>
      <c r="E19" s="18">
        <f t="shared" si="0"/>
        <v>143.34631200000001</v>
      </c>
      <c r="F19" s="19">
        <v>216.8724</v>
      </c>
      <c r="G19" s="19">
        <f t="shared" si="1"/>
        <v>73.526087999999987</v>
      </c>
      <c r="H19" s="19">
        <f t="shared" si="2"/>
        <v>0</v>
      </c>
      <c r="I19" s="26">
        <v>2</v>
      </c>
      <c r="J19" s="27">
        <v>137.78</v>
      </c>
      <c r="K19" s="27">
        <f t="shared" si="3"/>
        <v>146.21323824000001</v>
      </c>
      <c r="L19" s="28">
        <v>222.29</v>
      </c>
      <c r="M19" s="28">
        <f t="shared" si="4"/>
        <v>76.076761759999982</v>
      </c>
      <c r="N19" s="28">
        <f t="shared" si="5"/>
        <v>152.15352351999996</v>
      </c>
      <c r="O19" s="37">
        <f t="shared" si="6"/>
        <v>152.15352351999996</v>
      </c>
    </row>
    <row r="20" spans="1:16" ht="13.7" customHeight="1">
      <c r="A20" s="2" t="s">
        <v>4</v>
      </c>
      <c r="B20" s="4">
        <v>5</v>
      </c>
      <c r="C20" s="23">
        <v>0</v>
      </c>
      <c r="D20" s="18">
        <v>133.93</v>
      </c>
      <c r="E20" s="18">
        <f t="shared" si="0"/>
        <v>139.34077199999999</v>
      </c>
      <c r="F20" s="19">
        <v>184.34459999999999</v>
      </c>
      <c r="G20" s="19">
        <f t="shared" si="1"/>
        <v>45.003827999999999</v>
      </c>
      <c r="H20" s="19">
        <f t="shared" si="2"/>
        <v>0</v>
      </c>
      <c r="I20" s="26">
        <v>0</v>
      </c>
      <c r="J20" s="27">
        <v>133.93</v>
      </c>
      <c r="K20" s="27">
        <f t="shared" si="3"/>
        <v>142.12758743999999</v>
      </c>
      <c r="L20" s="28">
        <v>188.95</v>
      </c>
      <c r="M20" s="28">
        <f t="shared" si="4"/>
        <v>46.822412560000004</v>
      </c>
      <c r="N20" s="28">
        <f t="shared" si="5"/>
        <v>0</v>
      </c>
      <c r="O20" s="37">
        <f t="shared" si="6"/>
        <v>0</v>
      </c>
    </row>
    <row r="21" spans="1:16" ht="16.350000000000001" customHeight="1">
      <c r="A21" s="1" t="s">
        <v>5</v>
      </c>
      <c r="C21" s="23">
        <v>0</v>
      </c>
      <c r="D21" s="18">
        <v>3.38</v>
      </c>
      <c r="E21" s="18">
        <f t="shared" si="0"/>
        <v>3.5165519999999999</v>
      </c>
      <c r="F21" s="19">
        <v>12.24</v>
      </c>
      <c r="G21" s="19">
        <f t="shared" si="1"/>
        <v>8.7234480000000012</v>
      </c>
      <c r="H21" s="19">
        <f t="shared" si="2"/>
        <v>0</v>
      </c>
      <c r="I21" s="26">
        <v>0</v>
      </c>
      <c r="J21" s="27">
        <v>3.38</v>
      </c>
      <c r="K21" s="27">
        <f t="shared" si="3"/>
        <v>3.58688304</v>
      </c>
      <c r="L21" s="28">
        <v>12.55</v>
      </c>
      <c r="M21" s="28">
        <f t="shared" si="4"/>
        <v>8.9631169600000007</v>
      </c>
      <c r="N21" s="28">
        <f t="shared" si="5"/>
        <v>0</v>
      </c>
      <c r="O21" s="37">
        <f t="shared" si="6"/>
        <v>0</v>
      </c>
    </row>
    <row r="22" spans="1:16">
      <c r="D22" s="14"/>
      <c r="E22" s="14"/>
      <c r="F22" s="14"/>
      <c r="G22" s="14"/>
      <c r="H22" s="14"/>
      <c r="I22" s="14"/>
      <c r="J22" s="14"/>
      <c r="K22" s="14"/>
      <c r="L22" s="21" t="s">
        <v>16</v>
      </c>
      <c r="O22" s="41">
        <f>SUM(O6:O21)</f>
        <v>51217.03931159999</v>
      </c>
      <c r="P22" t="s">
        <v>16</v>
      </c>
    </row>
    <row r="23" spans="1:16">
      <c r="L23" t="s">
        <v>16</v>
      </c>
    </row>
    <row r="24" spans="1:16">
      <c r="A24" s="55" t="s">
        <v>34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6">
      <c r="A25" s="12"/>
      <c r="B25" s="12"/>
      <c r="C25" s="56" t="s">
        <v>28</v>
      </c>
      <c r="D25" s="56"/>
      <c r="E25" s="56"/>
      <c r="F25" s="56"/>
      <c r="G25" s="56"/>
      <c r="H25" s="56"/>
      <c r="I25" s="56" t="s">
        <v>23</v>
      </c>
      <c r="J25" s="56"/>
      <c r="K25" s="56"/>
      <c r="L25" s="56"/>
      <c r="M25" s="56"/>
      <c r="N25" s="56"/>
      <c r="O25" s="12"/>
    </row>
    <row r="26" spans="1:16" ht="60">
      <c r="A26" s="1" t="s">
        <v>30</v>
      </c>
      <c r="B26" s="4" t="s">
        <v>1</v>
      </c>
      <c r="C26" s="15" t="s">
        <v>20</v>
      </c>
      <c r="D26" s="16" t="s">
        <v>18</v>
      </c>
      <c r="E26" s="15" t="s">
        <v>27</v>
      </c>
      <c r="F26" s="16" t="s">
        <v>13</v>
      </c>
      <c r="G26" s="15" t="s">
        <v>11</v>
      </c>
      <c r="H26" s="15" t="s">
        <v>15</v>
      </c>
      <c r="I26" s="24" t="s">
        <v>24</v>
      </c>
      <c r="J26" s="25" t="s">
        <v>18</v>
      </c>
      <c r="K26" s="24" t="s">
        <v>32</v>
      </c>
      <c r="L26" s="25" t="s">
        <v>13</v>
      </c>
      <c r="M26" s="24" t="s">
        <v>11</v>
      </c>
      <c r="N26" s="24" t="s">
        <v>15</v>
      </c>
      <c r="O26" s="29" t="s">
        <v>22</v>
      </c>
    </row>
    <row r="27" spans="1:16">
      <c r="A27" s="1" t="s">
        <v>2</v>
      </c>
      <c r="B27" s="4">
        <v>1</v>
      </c>
      <c r="C27" s="32">
        <v>1</v>
      </c>
      <c r="D27" s="18">
        <v>48.73</v>
      </c>
      <c r="E27" s="18">
        <f>+D27*1.03*1.03</f>
        <v>51.697657</v>
      </c>
      <c r="F27" s="19">
        <v>108.16</v>
      </c>
      <c r="G27" s="19">
        <f>+F27-E27</f>
        <v>56.462342999999997</v>
      </c>
      <c r="H27" s="19">
        <f>+G27*C27</f>
        <v>56.462342999999997</v>
      </c>
      <c r="I27" s="26">
        <v>116</v>
      </c>
      <c r="J27" s="27">
        <v>48.73</v>
      </c>
      <c r="K27" s="27">
        <f>+J27*1.03*1.03*1.03</f>
        <v>53.248586709999998</v>
      </c>
      <c r="L27" s="28">
        <v>108.16</v>
      </c>
      <c r="M27" s="28">
        <f>+L27-K27</f>
        <v>54.911413289999999</v>
      </c>
      <c r="N27" s="28">
        <f>+M27*I27</f>
        <v>6369.7239416399998</v>
      </c>
      <c r="O27" s="37">
        <f>+H27+N27</f>
        <v>6426.1862846399999</v>
      </c>
    </row>
    <row r="28" spans="1:16" ht="14.45" customHeight="1">
      <c r="A28" s="1" t="s">
        <v>2</v>
      </c>
      <c r="B28" s="4">
        <v>2</v>
      </c>
      <c r="C28" s="17">
        <v>41</v>
      </c>
      <c r="D28" s="18">
        <v>44.37</v>
      </c>
      <c r="E28" s="18">
        <f t="shared" ref="E28:E43" si="7">+D28*1.03*1.03</f>
        <v>47.072133000000001</v>
      </c>
      <c r="F28" s="18">
        <v>76.790000000000006</v>
      </c>
      <c r="G28" s="19">
        <f t="shared" ref="G28:G43" si="8">+F28-E28</f>
        <v>29.717867000000005</v>
      </c>
      <c r="H28" s="19">
        <f t="shared" ref="H28:H43" si="9">+G28*C28</f>
        <v>1218.4325470000001</v>
      </c>
      <c r="I28" s="26">
        <v>1099</v>
      </c>
      <c r="J28" s="28">
        <v>44.37</v>
      </c>
      <c r="K28" s="27">
        <f t="shared" ref="K28:K43" si="10">+J28*1.03*1.03*1.03</f>
        <v>48.484296990000004</v>
      </c>
      <c r="L28" s="28">
        <v>79.87</v>
      </c>
      <c r="M28" s="28">
        <f t="shared" ref="M28:M43" si="11">+L28-K28</f>
        <v>31.38570301</v>
      </c>
      <c r="N28" s="28">
        <f t="shared" ref="N28:N43" si="12">+M28*I28</f>
        <v>34492.88760799</v>
      </c>
      <c r="O28" s="37">
        <f t="shared" ref="O28:O43" si="13">+H28+N28</f>
        <v>35711.320154989997</v>
      </c>
    </row>
    <row r="29" spans="1:16">
      <c r="A29" s="1" t="s">
        <v>2</v>
      </c>
      <c r="B29" s="4">
        <v>3</v>
      </c>
      <c r="C29" s="17">
        <v>17</v>
      </c>
      <c r="D29" s="18">
        <v>42.79</v>
      </c>
      <c r="E29" s="18">
        <f t="shared" si="7"/>
        <v>45.395911000000005</v>
      </c>
      <c r="F29" s="18">
        <v>66.040000000000006</v>
      </c>
      <c r="G29" s="19">
        <f t="shared" si="8"/>
        <v>20.644089000000001</v>
      </c>
      <c r="H29" s="19">
        <f t="shared" si="9"/>
        <v>350.94951300000002</v>
      </c>
      <c r="I29" s="26">
        <v>483</v>
      </c>
      <c r="J29" s="28">
        <v>42.79</v>
      </c>
      <c r="K29" s="27">
        <f t="shared" si="10"/>
        <v>46.757788330000004</v>
      </c>
      <c r="L29" s="28">
        <v>68.680000000000007</v>
      </c>
      <c r="M29" s="28">
        <f t="shared" si="11"/>
        <v>21.922211670000003</v>
      </c>
      <c r="N29" s="28">
        <f t="shared" si="12"/>
        <v>10588.428236610001</v>
      </c>
      <c r="O29" s="37">
        <f t="shared" si="13"/>
        <v>10939.377749610001</v>
      </c>
    </row>
    <row r="30" spans="1:16">
      <c r="A30" s="1" t="s">
        <v>2</v>
      </c>
      <c r="B30" s="4">
        <v>4</v>
      </c>
      <c r="C30" s="17">
        <v>2</v>
      </c>
      <c r="D30" s="18">
        <v>42.04</v>
      </c>
      <c r="E30" s="18">
        <f t="shared" si="7"/>
        <v>44.600236000000002</v>
      </c>
      <c r="F30" s="18">
        <v>62.06</v>
      </c>
      <c r="G30" s="19">
        <f t="shared" si="8"/>
        <v>17.459764</v>
      </c>
      <c r="H30" s="19">
        <f t="shared" si="9"/>
        <v>34.919528</v>
      </c>
      <c r="I30" s="26">
        <v>33</v>
      </c>
      <c r="J30" s="28">
        <v>42.04</v>
      </c>
      <c r="K30" s="27">
        <f t="shared" si="10"/>
        <v>45.938243080000007</v>
      </c>
      <c r="L30" s="28">
        <v>64.540000000000006</v>
      </c>
      <c r="M30" s="28">
        <f t="shared" si="11"/>
        <v>18.60175692</v>
      </c>
      <c r="N30" s="28">
        <f t="shared" si="12"/>
        <v>613.85797835999995</v>
      </c>
      <c r="O30" s="37">
        <f t="shared" si="13"/>
        <v>648.77750635999996</v>
      </c>
    </row>
    <row r="31" spans="1:16">
      <c r="A31" s="1" t="s">
        <v>2</v>
      </c>
      <c r="B31" s="4">
        <v>5</v>
      </c>
      <c r="C31" s="17">
        <v>0</v>
      </c>
      <c r="D31" s="18">
        <v>40.93</v>
      </c>
      <c r="E31" s="18">
        <f t="shared" si="7"/>
        <v>43.422637000000002</v>
      </c>
      <c r="F31" s="18">
        <v>57.09</v>
      </c>
      <c r="G31" s="19">
        <f t="shared" si="8"/>
        <v>13.667363000000002</v>
      </c>
      <c r="H31" s="19">
        <f t="shared" si="9"/>
        <v>0</v>
      </c>
      <c r="I31" s="26">
        <v>1</v>
      </c>
      <c r="J31" s="28">
        <v>40.93</v>
      </c>
      <c r="K31" s="27">
        <f t="shared" si="10"/>
        <v>44.725316110000001</v>
      </c>
      <c r="L31" s="28">
        <v>59.38</v>
      </c>
      <c r="M31" s="28">
        <f t="shared" si="11"/>
        <v>14.654683890000001</v>
      </c>
      <c r="N31" s="28">
        <f t="shared" si="12"/>
        <v>14.654683890000001</v>
      </c>
      <c r="O31" s="37">
        <f t="shared" si="13"/>
        <v>14.654683890000001</v>
      </c>
    </row>
    <row r="32" spans="1:16">
      <c r="A32" s="2" t="s">
        <v>3</v>
      </c>
      <c r="B32" s="4">
        <v>1</v>
      </c>
      <c r="C32" s="17">
        <v>0</v>
      </c>
      <c r="D32" s="18">
        <v>48.73</v>
      </c>
      <c r="E32" s="18">
        <f t="shared" si="7"/>
        <v>51.697657</v>
      </c>
      <c r="F32" s="18">
        <v>108.16</v>
      </c>
      <c r="G32" s="19">
        <f t="shared" si="8"/>
        <v>56.462342999999997</v>
      </c>
      <c r="H32" s="19">
        <f t="shared" si="9"/>
        <v>0</v>
      </c>
      <c r="I32" s="26">
        <v>1</v>
      </c>
      <c r="J32" s="28">
        <v>48.73</v>
      </c>
      <c r="K32" s="27">
        <f t="shared" si="10"/>
        <v>53.248586709999998</v>
      </c>
      <c r="L32" s="28">
        <v>112.49</v>
      </c>
      <c r="M32" s="28">
        <f t="shared" si="11"/>
        <v>59.241413289999997</v>
      </c>
      <c r="N32" s="28">
        <f t="shared" si="12"/>
        <v>59.241413289999997</v>
      </c>
      <c r="O32" s="37">
        <f t="shared" si="13"/>
        <v>59.241413289999997</v>
      </c>
    </row>
    <row r="33" spans="1:15">
      <c r="A33" s="2" t="s">
        <v>3</v>
      </c>
      <c r="B33" s="4">
        <v>2</v>
      </c>
      <c r="C33" s="17">
        <v>4</v>
      </c>
      <c r="D33" s="18">
        <v>44.37</v>
      </c>
      <c r="E33" s="18">
        <f t="shared" si="7"/>
        <v>47.072133000000001</v>
      </c>
      <c r="F33" s="18">
        <v>76.790000000000006</v>
      </c>
      <c r="G33" s="19">
        <f t="shared" si="8"/>
        <v>29.717867000000005</v>
      </c>
      <c r="H33" s="19">
        <f t="shared" si="9"/>
        <v>118.87146800000002</v>
      </c>
      <c r="I33" s="26">
        <v>26</v>
      </c>
      <c r="J33" s="28">
        <v>44.37</v>
      </c>
      <c r="K33" s="27">
        <f t="shared" si="10"/>
        <v>48.484296990000004</v>
      </c>
      <c r="L33" s="28">
        <v>79.87</v>
      </c>
      <c r="M33" s="28">
        <f t="shared" si="11"/>
        <v>31.38570301</v>
      </c>
      <c r="N33" s="28">
        <f t="shared" si="12"/>
        <v>816.02827825999998</v>
      </c>
      <c r="O33" s="37">
        <f t="shared" si="13"/>
        <v>934.89974626000003</v>
      </c>
    </row>
    <row r="34" spans="1:15">
      <c r="A34" s="2" t="s">
        <v>3</v>
      </c>
      <c r="B34" s="4">
        <v>3</v>
      </c>
      <c r="C34" s="17">
        <v>8</v>
      </c>
      <c r="D34" s="18">
        <v>42.79</v>
      </c>
      <c r="E34" s="18">
        <f t="shared" si="7"/>
        <v>45.395911000000005</v>
      </c>
      <c r="F34" s="18">
        <v>66.040000000000006</v>
      </c>
      <c r="G34" s="19">
        <f t="shared" si="8"/>
        <v>20.644089000000001</v>
      </c>
      <c r="H34" s="19">
        <f t="shared" si="9"/>
        <v>165.15271200000001</v>
      </c>
      <c r="I34" s="26">
        <v>39</v>
      </c>
      <c r="J34" s="28">
        <v>42.79</v>
      </c>
      <c r="K34" s="27">
        <f t="shared" si="10"/>
        <v>46.757788330000004</v>
      </c>
      <c r="L34" s="28">
        <v>68.680000000000007</v>
      </c>
      <c r="M34" s="28">
        <f t="shared" si="11"/>
        <v>21.922211670000003</v>
      </c>
      <c r="N34" s="28">
        <f t="shared" si="12"/>
        <v>854.96625513000015</v>
      </c>
      <c r="O34" s="37">
        <f t="shared" si="13"/>
        <v>1020.1189671300001</v>
      </c>
    </row>
    <row r="35" spans="1:15">
      <c r="A35" s="2" t="s">
        <v>3</v>
      </c>
      <c r="B35" s="4">
        <v>4</v>
      </c>
      <c r="C35" s="17">
        <v>1</v>
      </c>
      <c r="D35" s="18">
        <v>42.04</v>
      </c>
      <c r="E35" s="18">
        <f t="shared" si="7"/>
        <v>44.600236000000002</v>
      </c>
      <c r="F35" s="18">
        <v>62.06</v>
      </c>
      <c r="G35" s="19">
        <f t="shared" si="8"/>
        <v>17.459764</v>
      </c>
      <c r="H35" s="19">
        <f t="shared" si="9"/>
        <v>17.459764</v>
      </c>
      <c r="I35" s="26">
        <v>3</v>
      </c>
      <c r="J35" s="28">
        <v>42.04</v>
      </c>
      <c r="K35" s="27">
        <f t="shared" si="10"/>
        <v>45.938243080000007</v>
      </c>
      <c r="L35" s="28">
        <v>64.540000000000006</v>
      </c>
      <c r="M35" s="28">
        <f t="shared" si="11"/>
        <v>18.60175692</v>
      </c>
      <c r="N35" s="28">
        <f t="shared" si="12"/>
        <v>55.805270759999999</v>
      </c>
      <c r="O35" s="37">
        <f t="shared" si="13"/>
        <v>73.265034759999992</v>
      </c>
    </row>
    <row r="36" spans="1:15">
      <c r="A36" s="2" t="s">
        <v>3</v>
      </c>
      <c r="B36" s="4">
        <v>5</v>
      </c>
      <c r="C36" s="17">
        <v>0</v>
      </c>
      <c r="D36" s="18">
        <v>40.93</v>
      </c>
      <c r="E36" s="18">
        <f t="shared" si="7"/>
        <v>43.422637000000002</v>
      </c>
      <c r="F36" s="18">
        <v>57.09</v>
      </c>
      <c r="G36" s="19">
        <f t="shared" si="8"/>
        <v>13.667363000000002</v>
      </c>
      <c r="H36" s="19">
        <f t="shared" si="9"/>
        <v>0</v>
      </c>
      <c r="I36" s="26">
        <v>0</v>
      </c>
      <c r="J36" s="28">
        <v>40.93</v>
      </c>
      <c r="K36" s="27">
        <f t="shared" si="10"/>
        <v>44.725316110000001</v>
      </c>
      <c r="L36" s="28">
        <v>59.38</v>
      </c>
      <c r="M36" s="28">
        <f t="shared" si="11"/>
        <v>14.654683890000001</v>
      </c>
      <c r="N36" s="28">
        <f t="shared" si="12"/>
        <v>0</v>
      </c>
      <c r="O36" s="37">
        <f t="shared" si="13"/>
        <v>0</v>
      </c>
    </row>
    <row r="37" spans="1:15">
      <c r="A37" s="2" t="s">
        <v>4</v>
      </c>
      <c r="B37" s="4">
        <v>1</v>
      </c>
      <c r="C37" s="17">
        <v>0</v>
      </c>
      <c r="D37" s="18">
        <v>91.13</v>
      </c>
      <c r="E37" s="18">
        <f t="shared" si="7"/>
        <v>96.679817</v>
      </c>
      <c r="F37" s="18">
        <v>160</v>
      </c>
      <c r="G37" s="19">
        <f t="shared" si="8"/>
        <v>63.320183</v>
      </c>
      <c r="H37" s="19">
        <f t="shared" si="9"/>
        <v>0</v>
      </c>
      <c r="I37" s="26">
        <v>0</v>
      </c>
      <c r="J37" s="28">
        <v>91.13</v>
      </c>
      <c r="K37" s="27">
        <f t="shared" si="10"/>
        <v>99.580211509999998</v>
      </c>
      <c r="L37" s="28">
        <v>166.4</v>
      </c>
      <c r="M37" s="28">
        <f t="shared" si="11"/>
        <v>66.819788490000008</v>
      </c>
      <c r="N37" s="28">
        <f t="shared" si="12"/>
        <v>0</v>
      </c>
      <c r="O37" s="37">
        <f t="shared" si="13"/>
        <v>0</v>
      </c>
    </row>
    <row r="38" spans="1:15">
      <c r="A38" s="2" t="s">
        <v>4</v>
      </c>
      <c r="B38" s="4">
        <v>2</v>
      </c>
      <c r="C38" s="17">
        <v>1</v>
      </c>
      <c r="D38" s="18">
        <v>78.209999999999994</v>
      </c>
      <c r="E38" s="18">
        <f t="shared" si="7"/>
        <v>82.972988999999998</v>
      </c>
      <c r="F38" s="18">
        <v>118.39</v>
      </c>
      <c r="G38" s="19">
        <f t="shared" si="8"/>
        <v>35.417011000000002</v>
      </c>
      <c r="H38" s="19">
        <f t="shared" si="9"/>
        <v>35.417011000000002</v>
      </c>
      <c r="I38" s="26">
        <v>8</v>
      </c>
      <c r="J38" s="28">
        <v>78.209999999999994</v>
      </c>
      <c r="K38" s="27">
        <f t="shared" si="10"/>
        <v>85.46217867</v>
      </c>
      <c r="L38" s="28">
        <v>123.13</v>
      </c>
      <c r="M38" s="28">
        <f t="shared" si="11"/>
        <v>37.667821329999995</v>
      </c>
      <c r="N38" s="28">
        <f t="shared" si="12"/>
        <v>301.34257063999996</v>
      </c>
      <c r="O38" s="37">
        <f t="shared" si="13"/>
        <v>336.75958163999996</v>
      </c>
    </row>
    <row r="39" spans="1:15">
      <c r="A39" s="2" t="s">
        <v>4</v>
      </c>
      <c r="B39" s="4">
        <v>3</v>
      </c>
      <c r="C39" s="17">
        <v>4</v>
      </c>
      <c r="D39" s="18">
        <v>71.62</v>
      </c>
      <c r="E39" s="18">
        <f t="shared" si="7"/>
        <v>75.98165800000001</v>
      </c>
      <c r="F39" s="18">
        <v>98.97</v>
      </c>
      <c r="G39" s="19">
        <f t="shared" si="8"/>
        <v>22.988341999999989</v>
      </c>
      <c r="H39" s="19">
        <f t="shared" si="9"/>
        <v>91.953367999999955</v>
      </c>
      <c r="I39" s="26">
        <v>19</v>
      </c>
      <c r="J39" s="28">
        <v>71.62</v>
      </c>
      <c r="K39" s="27">
        <f t="shared" si="10"/>
        <v>78.261107740000014</v>
      </c>
      <c r="L39" s="28">
        <v>102.93</v>
      </c>
      <c r="M39" s="28">
        <f t="shared" si="11"/>
        <v>24.668892259999993</v>
      </c>
      <c r="N39" s="28">
        <f t="shared" si="12"/>
        <v>468.70895293999985</v>
      </c>
      <c r="O39" s="37">
        <f t="shared" si="13"/>
        <v>560.66232093999974</v>
      </c>
    </row>
    <row r="40" spans="1:15">
      <c r="A40" s="2" t="s">
        <v>4</v>
      </c>
      <c r="B40" s="4">
        <v>4</v>
      </c>
      <c r="C40" s="17">
        <v>0</v>
      </c>
      <c r="D40" s="18">
        <v>67.64</v>
      </c>
      <c r="E40" s="18">
        <f t="shared" si="7"/>
        <v>71.759276</v>
      </c>
      <c r="F40" s="18">
        <v>91.96</v>
      </c>
      <c r="G40" s="19">
        <f t="shared" si="8"/>
        <v>20.200723999999994</v>
      </c>
      <c r="H40" s="19">
        <f t="shared" si="9"/>
        <v>0</v>
      </c>
      <c r="I40" s="26">
        <v>3</v>
      </c>
      <c r="J40" s="28">
        <v>67.64</v>
      </c>
      <c r="K40" s="27">
        <f t="shared" si="10"/>
        <v>73.912054280000007</v>
      </c>
      <c r="L40" s="28">
        <v>95.64</v>
      </c>
      <c r="M40" s="28">
        <f t="shared" si="11"/>
        <v>21.727945719999994</v>
      </c>
      <c r="N40" s="28">
        <f t="shared" si="12"/>
        <v>65.183837159999982</v>
      </c>
      <c r="O40" s="37">
        <f t="shared" si="13"/>
        <v>65.183837159999982</v>
      </c>
    </row>
    <row r="41" spans="1:15">
      <c r="A41" s="2" t="s">
        <v>4</v>
      </c>
      <c r="B41" s="4">
        <v>5</v>
      </c>
      <c r="C41" s="17">
        <v>0</v>
      </c>
      <c r="D41" s="18">
        <v>62</v>
      </c>
      <c r="E41" s="18">
        <f t="shared" si="7"/>
        <v>65.775800000000004</v>
      </c>
      <c r="F41" s="18">
        <v>85.17</v>
      </c>
      <c r="G41" s="19">
        <f t="shared" si="8"/>
        <v>19.394199999999998</v>
      </c>
      <c r="H41" s="19">
        <f t="shared" si="9"/>
        <v>0</v>
      </c>
      <c r="I41" s="26">
        <v>0</v>
      </c>
      <c r="J41" s="28">
        <v>62</v>
      </c>
      <c r="K41" s="27">
        <f t="shared" si="10"/>
        <v>67.749074000000007</v>
      </c>
      <c r="L41" s="28">
        <v>88.58</v>
      </c>
      <c r="M41" s="28">
        <f t="shared" si="11"/>
        <v>20.830925999999991</v>
      </c>
      <c r="N41" s="28">
        <f t="shared" si="12"/>
        <v>0</v>
      </c>
      <c r="O41" s="37">
        <f t="shared" si="13"/>
        <v>0</v>
      </c>
    </row>
    <row r="42" spans="1:15">
      <c r="A42" s="1" t="s">
        <v>8</v>
      </c>
      <c r="C42" s="17">
        <v>98</v>
      </c>
      <c r="D42" s="19">
        <f>+'9-Staff-168e_LSP2023 Summary'!E42</f>
        <v>5.5</v>
      </c>
      <c r="E42" s="18">
        <f t="shared" si="7"/>
        <v>5.8349500000000001</v>
      </c>
      <c r="F42" s="19">
        <v>9.19</v>
      </c>
      <c r="G42" s="19">
        <f t="shared" si="8"/>
        <v>3.3550499999999994</v>
      </c>
      <c r="H42" s="19">
        <f t="shared" si="9"/>
        <v>328.79489999999993</v>
      </c>
      <c r="I42" s="26">
        <v>1645</v>
      </c>
      <c r="J42" s="28">
        <f>+'9-Staff-168e_LSP2023 Summary'!E42</f>
        <v>5.5</v>
      </c>
      <c r="K42" s="27">
        <f t="shared" si="10"/>
        <v>6.0099985</v>
      </c>
      <c r="L42" s="33">
        <v>9.19</v>
      </c>
      <c r="M42" s="28">
        <f>+L42-K42</f>
        <v>3.1800014999999995</v>
      </c>
      <c r="N42" s="28">
        <f>+M42*I42</f>
        <v>5231.102467499999</v>
      </c>
      <c r="O42" s="37">
        <f>+H42+N42</f>
        <v>5559.8973674999988</v>
      </c>
    </row>
    <row r="43" spans="1:15">
      <c r="A43" s="1" t="s">
        <v>5</v>
      </c>
      <c r="C43" s="31">
        <v>0</v>
      </c>
      <c r="D43" s="19">
        <f>+'9-Staff-168e_LSP2023 Summary'!E41</f>
        <v>15</v>
      </c>
      <c r="E43" s="18">
        <f t="shared" si="7"/>
        <v>15.913500000000001</v>
      </c>
      <c r="F43" s="19">
        <v>18.72</v>
      </c>
      <c r="G43" s="19">
        <f t="shared" si="8"/>
        <v>2.806499999999998</v>
      </c>
      <c r="H43" s="19">
        <f t="shared" si="9"/>
        <v>0</v>
      </c>
      <c r="I43" s="26">
        <v>0</v>
      </c>
      <c r="J43" s="22">
        <f>+'9-Staff-168e_LSP2023 Summary'!E41</f>
        <v>15</v>
      </c>
      <c r="K43" s="27">
        <f t="shared" si="10"/>
        <v>16.390905</v>
      </c>
      <c r="L43" s="22">
        <v>19.47</v>
      </c>
      <c r="M43" s="28">
        <f t="shared" si="11"/>
        <v>3.0790949999999988</v>
      </c>
      <c r="N43" s="28">
        <f t="shared" si="12"/>
        <v>0</v>
      </c>
      <c r="O43" s="37">
        <f t="shared" si="13"/>
        <v>0</v>
      </c>
    </row>
    <row r="44" spans="1:15">
      <c r="O44" s="41">
        <f>SUM(O27:O43)</f>
        <v>62350.344648170008</v>
      </c>
    </row>
    <row r="45" spans="1:15">
      <c r="O45" s="30"/>
    </row>
    <row r="46" spans="1:15">
      <c r="A46" s="55" t="s">
        <v>35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>
      <c r="A47" s="12"/>
      <c r="B47" s="12"/>
      <c r="C47" s="56" t="s">
        <v>28</v>
      </c>
      <c r="D47" s="56"/>
      <c r="E47" s="56"/>
      <c r="F47" s="56"/>
      <c r="G47" s="56"/>
      <c r="H47" s="56"/>
      <c r="I47" s="56" t="s">
        <v>23</v>
      </c>
      <c r="J47" s="56"/>
      <c r="K47" s="56"/>
      <c r="L47" s="56"/>
      <c r="M47" s="56"/>
      <c r="N47" s="56"/>
    </row>
    <row r="48" spans="1:15" ht="60">
      <c r="A48" s="1" t="s">
        <v>30</v>
      </c>
      <c r="B48" s="4" t="s">
        <v>1</v>
      </c>
      <c r="C48" s="15" t="s">
        <v>20</v>
      </c>
      <c r="D48" s="16" t="s">
        <v>18</v>
      </c>
      <c r="E48" s="15" t="s">
        <v>27</v>
      </c>
      <c r="F48" s="16" t="s">
        <v>13</v>
      </c>
      <c r="G48" s="15" t="s">
        <v>11</v>
      </c>
      <c r="H48" s="15" t="s">
        <v>15</v>
      </c>
      <c r="I48" s="24" t="s">
        <v>24</v>
      </c>
      <c r="J48" s="25" t="s">
        <v>18</v>
      </c>
      <c r="K48" s="24" t="s">
        <v>32</v>
      </c>
      <c r="L48" s="25" t="s">
        <v>13</v>
      </c>
      <c r="M48" s="24" t="s">
        <v>11</v>
      </c>
      <c r="N48" s="24" t="s">
        <v>15</v>
      </c>
      <c r="O48" s="29" t="s">
        <v>22</v>
      </c>
    </row>
    <row r="49" spans="1:15">
      <c r="A49" s="1" t="s">
        <v>2</v>
      </c>
      <c r="B49" s="4">
        <v>1</v>
      </c>
      <c r="C49" s="32">
        <v>24</v>
      </c>
      <c r="D49" s="18">
        <v>50.58</v>
      </c>
      <c r="E49" s="18">
        <f>+D49*1.03*1.03</f>
        <v>53.660322000000001</v>
      </c>
      <c r="F49" s="19">
        <v>109.2</v>
      </c>
      <c r="G49" s="19">
        <f>+F49-E49</f>
        <v>55.539678000000002</v>
      </c>
      <c r="H49" s="19">
        <f>+G49*C49</f>
        <v>1332.952272</v>
      </c>
      <c r="I49" s="26">
        <v>492</v>
      </c>
      <c r="J49" s="27">
        <v>50.58</v>
      </c>
      <c r="K49" s="27">
        <f>+J49*1.03*1.03*1.03</f>
        <v>55.270131660000004</v>
      </c>
      <c r="L49" s="28">
        <v>109.2</v>
      </c>
      <c r="M49" s="28">
        <f>+L49-K49</f>
        <v>53.929868339999999</v>
      </c>
      <c r="N49" s="28">
        <f>+M49*I49</f>
        <v>26533.495223279999</v>
      </c>
      <c r="O49" s="37">
        <f>+H49+N49</f>
        <v>27866.447495279997</v>
      </c>
    </row>
    <row r="50" spans="1:15">
      <c r="A50" s="1" t="s">
        <v>2</v>
      </c>
      <c r="B50" s="4">
        <v>2</v>
      </c>
      <c r="C50" s="17">
        <v>175</v>
      </c>
      <c r="D50" s="18">
        <v>46.04</v>
      </c>
      <c r="E50" s="18">
        <f t="shared" ref="E50:E65" si="14">+D50*1.03*1.03</f>
        <v>48.843836000000003</v>
      </c>
      <c r="F50" s="18">
        <v>81.900000000000006</v>
      </c>
      <c r="G50" s="19">
        <f t="shared" ref="G50:G65" si="15">+F50-E50</f>
        <v>33.056164000000003</v>
      </c>
      <c r="H50" s="19">
        <f t="shared" ref="H50:H65" si="16">+G50*C50</f>
        <v>5784.8287</v>
      </c>
      <c r="I50" s="26">
        <v>4004</v>
      </c>
      <c r="J50" s="28">
        <v>46.04</v>
      </c>
      <c r="K50" s="27">
        <f t="shared" ref="K50:K65" si="17">+J50*1.03*1.03*1.03</f>
        <v>50.309151080000007</v>
      </c>
      <c r="L50" s="28">
        <v>85.18</v>
      </c>
      <c r="M50" s="28">
        <f t="shared" ref="M50:M63" si="18">+L50-K50</f>
        <v>34.87084892</v>
      </c>
      <c r="N50" s="28">
        <f t="shared" ref="N50:N63" si="19">+M50*I50</f>
        <v>139622.87907568002</v>
      </c>
      <c r="O50" s="37">
        <f t="shared" ref="O50:O63" si="20">+H50+N50</f>
        <v>145407.70777568003</v>
      </c>
    </row>
    <row r="51" spans="1:15">
      <c r="A51" s="1" t="s">
        <v>2</v>
      </c>
      <c r="B51" s="4">
        <v>3</v>
      </c>
      <c r="C51" s="17">
        <v>155</v>
      </c>
      <c r="D51" s="18">
        <v>44.4</v>
      </c>
      <c r="E51" s="18">
        <f t="shared" si="14"/>
        <v>47.103960000000001</v>
      </c>
      <c r="F51" s="18">
        <v>69.62</v>
      </c>
      <c r="G51" s="19">
        <f t="shared" si="15"/>
        <v>22.516040000000004</v>
      </c>
      <c r="H51" s="19">
        <f t="shared" si="16"/>
        <v>3489.9862000000007</v>
      </c>
      <c r="I51" s="26">
        <v>3644</v>
      </c>
      <c r="J51" s="28">
        <v>44.4</v>
      </c>
      <c r="K51" s="27">
        <f t="shared" si="17"/>
        <v>48.5170788</v>
      </c>
      <c r="L51" s="28">
        <v>72.400000000000006</v>
      </c>
      <c r="M51" s="28">
        <f t="shared" si="18"/>
        <v>23.882921200000006</v>
      </c>
      <c r="N51" s="28">
        <f t="shared" si="19"/>
        <v>87029.364852800019</v>
      </c>
      <c r="O51" s="37">
        <f t="shared" si="20"/>
        <v>90519.351052800019</v>
      </c>
    </row>
    <row r="52" spans="1:15">
      <c r="A52" s="1" t="s">
        <v>2</v>
      </c>
      <c r="B52" s="4">
        <v>4</v>
      </c>
      <c r="C52" s="17">
        <v>68</v>
      </c>
      <c r="D52" s="18">
        <v>43.61</v>
      </c>
      <c r="E52" s="18">
        <f t="shared" si="14"/>
        <v>46.265849000000003</v>
      </c>
      <c r="F52" s="18">
        <v>62.65</v>
      </c>
      <c r="G52" s="19">
        <f t="shared" si="15"/>
        <v>16.384150999999996</v>
      </c>
      <c r="H52" s="19">
        <f t="shared" si="16"/>
        <v>1114.1222679999996</v>
      </c>
      <c r="I52" s="26">
        <v>1325</v>
      </c>
      <c r="J52" s="28">
        <v>43.61</v>
      </c>
      <c r="K52" s="27">
        <f t="shared" si="17"/>
        <v>47.653824470000004</v>
      </c>
      <c r="L52" s="28">
        <v>65.16</v>
      </c>
      <c r="M52" s="28">
        <f t="shared" si="18"/>
        <v>17.506175529999993</v>
      </c>
      <c r="N52" s="28">
        <f t="shared" si="19"/>
        <v>23195.682577249991</v>
      </c>
      <c r="O52" s="37">
        <f t="shared" si="20"/>
        <v>24309.80484524999</v>
      </c>
    </row>
    <row r="53" spans="1:15">
      <c r="A53" s="1" t="s">
        <v>2</v>
      </c>
      <c r="B53" s="4">
        <v>5</v>
      </c>
      <c r="C53" s="17">
        <v>13</v>
      </c>
      <c r="D53" s="18">
        <v>42.46</v>
      </c>
      <c r="E53" s="18">
        <f t="shared" si="14"/>
        <v>45.045814</v>
      </c>
      <c r="F53" s="18">
        <v>57.64</v>
      </c>
      <c r="G53" s="19">
        <f t="shared" si="15"/>
        <v>12.594186000000001</v>
      </c>
      <c r="H53" s="19">
        <f t="shared" si="16"/>
        <v>163.72441800000001</v>
      </c>
      <c r="I53" s="26">
        <v>94</v>
      </c>
      <c r="J53" s="28">
        <v>42.46</v>
      </c>
      <c r="K53" s="27">
        <f t="shared" si="17"/>
        <v>46.397188419999999</v>
      </c>
      <c r="L53" s="28">
        <v>59.95</v>
      </c>
      <c r="M53" s="28">
        <f t="shared" si="18"/>
        <v>13.552811580000004</v>
      </c>
      <c r="N53" s="28">
        <f t="shared" si="19"/>
        <v>1273.9642885200003</v>
      </c>
      <c r="O53" s="37">
        <f t="shared" si="20"/>
        <v>1437.6887065200003</v>
      </c>
    </row>
    <row r="54" spans="1:15">
      <c r="A54" s="2" t="s">
        <v>3</v>
      </c>
      <c r="B54" s="4">
        <v>1</v>
      </c>
      <c r="C54" s="17">
        <v>0</v>
      </c>
      <c r="D54" s="18">
        <v>50.58</v>
      </c>
      <c r="E54" s="18">
        <f t="shared" si="14"/>
        <v>53.660322000000001</v>
      </c>
      <c r="F54" s="18">
        <v>109.2</v>
      </c>
      <c r="G54" s="19">
        <f t="shared" si="15"/>
        <v>55.539678000000002</v>
      </c>
      <c r="H54" s="19">
        <f t="shared" si="16"/>
        <v>0</v>
      </c>
      <c r="I54" s="26">
        <v>2</v>
      </c>
      <c r="J54" s="28">
        <v>50.58</v>
      </c>
      <c r="K54" s="27">
        <f t="shared" si="17"/>
        <v>55.270131660000004</v>
      </c>
      <c r="L54" s="28">
        <v>113.57</v>
      </c>
      <c r="M54" s="28">
        <f t="shared" si="18"/>
        <v>58.299868339999989</v>
      </c>
      <c r="N54" s="28">
        <f t="shared" si="19"/>
        <v>116.59973667999998</v>
      </c>
      <c r="O54" s="37">
        <f t="shared" si="20"/>
        <v>116.59973667999998</v>
      </c>
    </row>
    <row r="55" spans="1:15">
      <c r="A55" s="2" t="s">
        <v>3</v>
      </c>
      <c r="B55" s="4">
        <v>2</v>
      </c>
      <c r="C55" s="17">
        <v>5</v>
      </c>
      <c r="D55" s="18">
        <v>46.04</v>
      </c>
      <c r="E55" s="18">
        <f t="shared" si="14"/>
        <v>48.843836000000003</v>
      </c>
      <c r="F55" s="18">
        <v>81.900000000000006</v>
      </c>
      <c r="G55" s="19">
        <f t="shared" si="15"/>
        <v>33.056164000000003</v>
      </c>
      <c r="H55" s="19">
        <f t="shared" si="16"/>
        <v>165.28082000000001</v>
      </c>
      <c r="I55" s="26">
        <v>83</v>
      </c>
      <c r="J55" s="28">
        <v>46.04</v>
      </c>
      <c r="K55" s="27">
        <f t="shared" si="17"/>
        <v>50.309151080000007</v>
      </c>
      <c r="L55" s="28">
        <v>85.18</v>
      </c>
      <c r="M55" s="28">
        <f t="shared" si="18"/>
        <v>34.87084892</v>
      </c>
      <c r="N55" s="28">
        <f t="shared" si="19"/>
        <v>2894.2804603600002</v>
      </c>
      <c r="O55" s="37">
        <f t="shared" si="20"/>
        <v>3059.5612803600002</v>
      </c>
    </row>
    <row r="56" spans="1:15">
      <c r="A56" s="2" t="s">
        <v>3</v>
      </c>
      <c r="B56" s="4">
        <v>3</v>
      </c>
      <c r="C56" s="17">
        <v>18</v>
      </c>
      <c r="D56" s="18">
        <v>44.4</v>
      </c>
      <c r="E56" s="18">
        <f t="shared" si="14"/>
        <v>47.103960000000001</v>
      </c>
      <c r="F56" s="18">
        <v>69.62</v>
      </c>
      <c r="G56" s="19">
        <f t="shared" si="15"/>
        <v>22.516040000000004</v>
      </c>
      <c r="H56" s="19">
        <f t="shared" si="16"/>
        <v>405.28872000000007</v>
      </c>
      <c r="I56" s="26">
        <v>125</v>
      </c>
      <c r="J56" s="28">
        <v>44.4</v>
      </c>
      <c r="K56" s="27">
        <f t="shared" si="17"/>
        <v>48.5170788</v>
      </c>
      <c r="L56" s="28">
        <v>72.400000000000006</v>
      </c>
      <c r="M56" s="28">
        <f t="shared" si="18"/>
        <v>23.882921200000006</v>
      </c>
      <c r="N56" s="28">
        <f t="shared" si="19"/>
        <v>2985.3651500000005</v>
      </c>
      <c r="O56" s="37">
        <f t="shared" si="20"/>
        <v>3390.6538700000006</v>
      </c>
    </row>
    <row r="57" spans="1:15">
      <c r="A57" s="2" t="s">
        <v>3</v>
      </c>
      <c r="B57" s="4">
        <v>4</v>
      </c>
      <c r="C57" s="17">
        <v>14</v>
      </c>
      <c r="D57" s="18">
        <v>43.61</v>
      </c>
      <c r="E57" s="18">
        <f t="shared" si="14"/>
        <v>46.265849000000003</v>
      </c>
      <c r="F57" s="18">
        <v>62.65</v>
      </c>
      <c r="G57" s="19">
        <f t="shared" si="15"/>
        <v>16.384150999999996</v>
      </c>
      <c r="H57" s="19">
        <f t="shared" si="16"/>
        <v>229.37811399999993</v>
      </c>
      <c r="I57" s="26">
        <v>86</v>
      </c>
      <c r="J57" s="28">
        <v>43.61</v>
      </c>
      <c r="K57" s="27">
        <f t="shared" si="17"/>
        <v>47.653824470000004</v>
      </c>
      <c r="L57" s="28">
        <v>65.16</v>
      </c>
      <c r="M57" s="28">
        <f t="shared" si="18"/>
        <v>17.506175529999993</v>
      </c>
      <c r="N57" s="28">
        <f t="shared" si="19"/>
        <v>1505.5310955799994</v>
      </c>
      <c r="O57" s="37">
        <f t="shared" si="20"/>
        <v>1734.9092095799992</v>
      </c>
    </row>
    <row r="58" spans="1:15">
      <c r="A58" s="2" t="s">
        <v>3</v>
      </c>
      <c r="B58" s="4">
        <v>5</v>
      </c>
      <c r="C58" s="17">
        <v>0</v>
      </c>
      <c r="D58" s="18">
        <v>42.46</v>
      </c>
      <c r="E58" s="18">
        <f t="shared" si="14"/>
        <v>45.045814</v>
      </c>
      <c r="F58" s="18">
        <v>57.64</v>
      </c>
      <c r="G58" s="19">
        <f t="shared" si="15"/>
        <v>12.594186000000001</v>
      </c>
      <c r="H58" s="19">
        <f t="shared" si="16"/>
        <v>0</v>
      </c>
      <c r="I58" s="26">
        <v>8</v>
      </c>
      <c r="J58" s="28">
        <v>42.46</v>
      </c>
      <c r="K58" s="27">
        <f t="shared" si="17"/>
        <v>46.397188419999999</v>
      </c>
      <c r="L58" s="28">
        <v>59.95</v>
      </c>
      <c r="M58" s="28">
        <f t="shared" si="18"/>
        <v>13.552811580000004</v>
      </c>
      <c r="N58" s="28">
        <f t="shared" si="19"/>
        <v>108.42249264000003</v>
      </c>
      <c r="O58" s="37">
        <f t="shared" si="20"/>
        <v>108.42249264000003</v>
      </c>
    </row>
    <row r="59" spans="1:15">
      <c r="A59" s="2" t="s">
        <v>4</v>
      </c>
      <c r="B59" s="4">
        <v>1</v>
      </c>
      <c r="C59" s="17">
        <v>0</v>
      </c>
      <c r="D59" s="18">
        <v>94.79</v>
      </c>
      <c r="E59" s="18">
        <f t="shared" si="14"/>
        <v>100.56271100000001</v>
      </c>
      <c r="F59" s="18">
        <v>161.04</v>
      </c>
      <c r="G59" s="19">
        <f t="shared" si="15"/>
        <v>60.477288999999985</v>
      </c>
      <c r="H59" s="19">
        <f t="shared" si="16"/>
        <v>0</v>
      </c>
      <c r="I59" s="26">
        <v>0</v>
      </c>
      <c r="J59" s="28">
        <v>94.79</v>
      </c>
      <c r="K59" s="27">
        <f t="shared" si="17"/>
        <v>103.57959233000001</v>
      </c>
      <c r="L59" s="28">
        <v>167.48</v>
      </c>
      <c r="M59" s="28">
        <f t="shared" si="18"/>
        <v>63.900407669999979</v>
      </c>
      <c r="N59" s="28">
        <f t="shared" si="19"/>
        <v>0</v>
      </c>
      <c r="O59" s="37">
        <f t="shared" si="20"/>
        <v>0</v>
      </c>
    </row>
    <row r="60" spans="1:15">
      <c r="A60" s="2" t="s">
        <v>4</v>
      </c>
      <c r="B60" s="4">
        <v>2</v>
      </c>
      <c r="C60" s="17">
        <v>3</v>
      </c>
      <c r="D60" s="18">
        <v>81.319999999999993</v>
      </c>
      <c r="E60" s="18">
        <f t="shared" si="14"/>
        <v>86.272387999999992</v>
      </c>
      <c r="F60" s="18">
        <v>123.5</v>
      </c>
      <c r="G60" s="19">
        <f t="shared" si="15"/>
        <v>37.227612000000008</v>
      </c>
      <c r="H60" s="19">
        <f t="shared" si="16"/>
        <v>111.68283600000002</v>
      </c>
      <c r="I60" s="26">
        <v>16</v>
      </c>
      <c r="J60" s="28">
        <v>81.319999999999993</v>
      </c>
      <c r="K60" s="27">
        <f t="shared" si="17"/>
        <v>88.860559639999991</v>
      </c>
      <c r="L60" s="28">
        <v>128.44</v>
      </c>
      <c r="M60" s="28">
        <f t="shared" si="18"/>
        <v>39.579440360000007</v>
      </c>
      <c r="N60" s="28">
        <f t="shared" si="19"/>
        <v>633.27104576000011</v>
      </c>
      <c r="O60" s="37">
        <f t="shared" si="20"/>
        <v>744.95388176000017</v>
      </c>
    </row>
    <row r="61" spans="1:15">
      <c r="A61" s="2" t="s">
        <v>4</v>
      </c>
      <c r="B61" s="4">
        <v>3</v>
      </c>
      <c r="C61" s="17">
        <v>1</v>
      </c>
      <c r="D61" s="18">
        <v>74.45</v>
      </c>
      <c r="E61" s="18">
        <f t="shared" si="14"/>
        <v>78.98400500000001</v>
      </c>
      <c r="F61" s="18">
        <v>102.55</v>
      </c>
      <c r="G61" s="19">
        <f t="shared" si="15"/>
        <v>23.565994999999987</v>
      </c>
      <c r="H61" s="19">
        <f t="shared" si="16"/>
        <v>23.565994999999987</v>
      </c>
      <c r="I61" s="26">
        <v>27</v>
      </c>
      <c r="J61" s="28">
        <v>74.45</v>
      </c>
      <c r="K61" s="27">
        <f t="shared" si="17"/>
        <v>81.35352515000001</v>
      </c>
      <c r="L61" s="28">
        <v>106.65</v>
      </c>
      <c r="M61" s="28">
        <f t="shared" si="18"/>
        <v>25.296474849999996</v>
      </c>
      <c r="N61" s="28">
        <f t="shared" si="19"/>
        <v>683.00482094999984</v>
      </c>
      <c r="O61" s="37">
        <f t="shared" si="20"/>
        <v>706.57081594999977</v>
      </c>
    </row>
    <row r="62" spans="1:15">
      <c r="A62" s="2" t="s">
        <v>4</v>
      </c>
      <c r="B62" s="4">
        <v>4</v>
      </c>
      <c r="C62" s="17">
        <v>3</v>
      </c>
      <c r="D62" s="18">
        <v>70.290000000000006</v>
      </c>
      <c r="E62" s="18">
        <f t="shared" si="14"/>
        <v>74.570661000000001</v>
      </c>
      <c r="F62" s="18">
        <v>92.55</v>
      </c>
      <c r="G62" s="19">
        <f t="shared" si="15"/>
        <v>17.979338999999996</v>
      </c>
      <c r="H62" s="19">
        <f t="shared" si="16"/>
        <v>53.938016999999988</v>
      </c>
      <c r="I62" s="26">
        <v>27</v>
      </c>
      <c r="J62" s="28">
        <v>70.290000000000006</v>
      </c>
      <c r="K62" s="27">
        <f t="shared" si="17"/>
        <v>76.807780829999999</v>
      </c>
      <c r="L62" s="28">
        <v>96.26</v>
      </c>
      <c r="M62" s="28">
        <f t="shared" si="18"/>
        <v>19.452219170000006</v>
      </c>
      <c r="N62" s="28">
        <f t="shared" si="19"/>
        <v>525.20991759000015</v>
      </c>
      <c r="O62" s="37">
        <f t="shared" si="20"/>
        <v>579.14793459000009</v>
      </c>
    </row>
    <row r="63" spans="1:15">
      <c r="A63" s="2" t="s">
        <v>4</v>
      </c>
      <c r="B63" s="4">
        <v>5</v>
      </c>
      <c r="C63" s="17">
        <v>1</v>
      </c>
      <c r="D63" s="18">
        <v>64.42</v>
      </c>
      <c r="E63" s="18">
        <f t="shared" si="14"/>
        <v>68.343178000000009</v>
      </c>
      <c r="F63" s="18">
        <v>85.72</v>
      </c>
      <c r="G63" s="19">
        <f t="shared" si="15"/>
        <v>17.37682199999999</v>
      </c>
      <c r="H63" s="19">
        <f t="shared" si="16"/>
        <v>17.37682199999999</v>
      </c>
      <c r="I63" s="26">
        <v>2</v>
      </c>
      <c r="J63" s="28">
        <v>64.42</v>
      </c>
      <c r="K63" s="27">
        <f t="shared" si="17"/>
        <v>70.393473340000014</v>
      </c>
      <c r="L63" s="28">
        <v>89.15</v>
      </c>
      <c r="M63" s="28">
        <f t="shared" si="18"/>
        <v>18.756526659999992</v>
      </c>
      <c r="N63" s="28">
        <f t="shared" si="19"/>
        <v>37.513053319999983</v>
      </c>
      <c r="O63" s="37">
        <f t="shared" si="20"/>
        <v>54.889875319999973</v>
      </c>
    </row>
    <row r="64" spans="1:15">
      <c r="A64" s="1" t="s">
        <v>7</v>
      </c>
      <c r="C64" s="17">
        <v>14</v>
      </c>
      <c r="D64" s="18">
        <v>15</v>
      </c>
      <c r="E64" s="18">
        <f t="shared" si="14"/>
        <v>15.913500000000001</v>
      </c>
      <c r="F64" s="18">
        <v>18.72</v>
      </c>
      <c r="G64" s="19">
        <f t="shared" si="15"/>
        <v>2.806499999999998</v>
      </c>
      <c r="H64" s="19">
        <f t="shared" si="16"/>
        <v>39.290999999999968</v>
      </c>
      <c r="I64" s="26">
        <v>148</v>
      </c>
      <c r="J64" s="28">
        <v>15</v>
      </c>
      <c r="K64" s="27">
        <f t="shared" si="17"/>
        <v>16.390905</v>
      </c>
      <c r="L64" s="28">
        <v>19.47</v>
      </c>
      <c r="M64" s="28">
        <f>+L64-K64</f>
        <v>3.0790949999999988</v>
      </c>
      <c r="N64" s="28">
        <f>+M64*I64</f>
        <v>455.70605999999981</v>
      </c>
      <c r="O64" s="37">
        <f t="shared" ref="O64:O65" si="21">+H64+N64</f>
        <v>494.99705999999981</v>
      </c>
    </row>
    <row r="65" spans="1:15">
      <c r="A65" s="1" t="s">
        <v>8</v>
      </c>
      <c r="C65" s="17">
        <v>47</v>
      </c>
      <c r="D65" s="18">
        <v>5.5</v>
      </c>
      <c r="E65" s="18">
        <f t="shared" si="14"/>
        <v>5.8349500000000001</v>
      </c>
      <c r="F65" s="18">
        <v>9.19</v>
      </c>
      <c r="G65" s="19">
        <f t="shared" si="15"/>
        <v>3.3550499999999994</v>
      </c>
      <c r="H65" s="19">
        <f t="shared" si="16"/>
        <v>157.68734999999998</v>
      </c>
      <c r="I65" s="26">
        <v>1416</v>
      </c>
      <c r="J65" s="28">
        <v>5.5</v>
      </c>
      <c r="K65" s="27">
        <f t="shared" si="17"/>
        <v>6.0099985</v>
      </c>
      <c r="L65" s="28">
        <v>9.19</v>
      </c>
      <c r="M65" s="28">
        <f>+L65-K65</f>
        <v>3.1800014999999995</v>
      </c>
      <c r="N65" s="28">
        <f>+M65*I65</f>
        <v>4502.8821239999988</v>
      </c>
      <c r="O65" s="37">
        <f t="shared" si="21"/>
        <v>4660.569473999999</v>
      </c>
    </row>
    <row r="66" spans="1:15">
      <c r="D66" s="14"/>
      <c r="E66" s="14"/>
      <c r="F66" s="36" t="s">
        <v>16</v>
      </c>
      <c r="G66" s="14"/>
      <c r="H66" s="14"/>
      <c r="I66" s="14"/>
      <c r="J66" s="14"/>
      <c r="K66" s="14"/>
      <c r="L66" s="21" t="s">
        <v>16</v>
      </c>
      <c r="O66" s="41">
        <f>SUM(O49:O65)</f>
        <v>305192.27550640999</v>
      </c>
    </row>
    <row r="69" spans="1:15">
      <c r="A69" s="55" t="s">
        <v>36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0" spans="1:15">
      <c r="A70" s="12"/>
      <c r="B70" s="12"/>
      <c r="C70" s="56" t="s">
        <v>28</v>
      </c>
      <c r="D70" s="56"/>
      <c r="E70" s="56"/>
      <c r="F70" s="56"/>
      <c r="G70" s="56"/>
      <c r="H70" s="56"/>
      <c r="I70" s="56" t="s">
        <v>23</v>
      </c>
      <c r="J70" s="56"/>
      <c r="K70" s="56"/>
      <c r="L70" s="56"/>
      <c r="M70" s="56"/>
      <c r="N70" s="56"/>
    </row>
    <row r="71" spans="1:15" ht="60">
      <c r="A71" s="1" t="s">
        <v>30</v>
      </c>
      <c r="B71" s="4" t="s">
        <v>1</v>
      </c>
      <c r="C71" s="15" t="s">
        <v>20</v>
      </c>
      <c r="D71" s="16" t="s">
        <v>18</v>
      </c>
      <c r="E71" s="15" t="s">
        <v>27</v>
      </c>
      <c r="F71" s="16" t="s">
        <v>13</v>
      </c>
      <c r="G71" s="15" t="s">
        <v>11</v>
      </c>
      <c r="H71" s="15" t="s">
        <v>15</v>
      </c>
      <c r="I71" s="24" t="s">
        <v>24</v>
      </c>
      <c r="J71" s="25" t="s">
        <v>18</v>
      </c>
      <c r="K71" s="24" t="s">
        <v>32</v>
      </c>
      <c r="L71" s="25" t="s">
        <v>13</v>
      </c>
      <c r="M71" s="24" t="s">
        <v>11</v>
      </c>
      <c r="N71" s="24" t="s">
        <v>15</v>
      </c>
      <c r="O71" s="29" t="s">
        <v>22</v>
      </c>
    </row>
    <row r="72" spans="1:15">
      <c r="A72" t="s">
        <v>2</v>
      </c>
      <c r="B72" s="1">
        <v>1</v>
      </c>
      <c r="C72" s="23">
        <v>15</v>
      </c>
      <c r="D72" s="18">
        <v>50.58</v>
      </c>
      <c r="E72" s="18">
        <f>+D72*1.03*1.03</f>
        <v>53.660322000000001</v>
      </c>
      <c r="F72" s="19">
        <v>109.2</v>
      </c>
      <c r="G72" s="19">
        <f>+F72-E72</f>
        <v>55.539678000000002</v>
      </c>
      <c r="H72" s="19">
        <f>+G72*C72</f>
        <v>833.09517000000005</v>
      </c>
      <c r="I72" s="26">
        <v>211</v>
      </c>
      <c r="J72" s="27">
        <v>50.58</v>
      </c>
      <c r="K72" s="27">
        <f>+J72*1.03*1.03*1.03</f>
        <v>55.270131660000004</v>
      </c>
      <c r="L72" s="28">
        <v>109.2</v>
      </c>
      <c r="M72" s="28">
        <f>+L72-K72</f>
        <v>53.929868339999999</v>
      </c>
      <c r="N72" s="28">
        <f>+M72*I72</f>
        <v>11379.20221974</v>
      </c>
      <c r="O72" s="37">
        <f>+H72+N72</f>
        <v>12212.297389740001</v>
      </c>
    </row>
    <row r="73" spans="1:15">
      <c r="A73" t="s">
        <v>2</v>
      </c>
      <c r="B73" s="1">
        <v>2</v>
      </c>
      <c r="C73" s="23">
        <v>112</v>
      </c>
      <c r="D73" s="18">
        <v>46.04</v>
      </c>
      <c r="E73" s="18">
        <f t="shared" ref="E73:E88" si="22">+D73*1.03*1.03</f>
        <v>48.843836000000003</v>
      </c>
      <c r="F73" s="18">
        <v>81.900000000000006</v>
      </c>
      <c r="G73" s="19">
        <f t="shared" ref="G73:G88" si="23">+F73-E73</f>
        <v>33.056164000000003</v>
      </c>
      <c r="H73" s="19">
        <f t="shared" ref="H73:H88" si="24">+G73*C73</f>
        <v>3702.2903680000004</v>
      </c>
      <c r="I73" s="26">
        <v>2701</v>
      </c>
      <c r="J73" s="28">
        <v>46.04</v>
      </c>
      <c r="K73" s="27">
        <f t="shared" ref="K73:K88" si="25">+J73*1.03*1.03*1.03</f>
        <v>50.309151080000007</v>
      </c>
      <c r="L73" s="28">
        <v>85.18</v>
      </c>
      <c r="M73" s="28">
        <f t="shared" ref="M73:M88" si="26">+L73-K73</f>
        <v>34.87084892</v>
      </c>
      <c r="N73" s="28">
        <f t="shared" ref="N73:N88" si="27">+M73*I73</f>
        <v>94186.162932920008</v>
      </c>
      <c r="O73" s="37">
        <f t="shared" ref="O73:O88" si="28">+H73+N73</f>
        <v>97888.453300920009</v>
      </c>
    </row>
    <row r="74" spans="1:15">
      <c r="A74" t="s">
        <v>2</v>
      </c>
      <c r="B74" s="1">
        <v>3</v>
      </c>
      <c r="C74" s="23">
        <v>73</v>
      </c>
      <c r="D74" s="18">
        <v>44.4</v>
      </c>
      <c r="E74" s="18">
        <f t="shared" si="22"/>
        <v>47.103960000000001</v>
      </c>
      <c r="F74" s="18">
        <v>69.62</v>
      </c>
      <c r="G74" s="19">
        <f t="shared" si="23"/>
        <v>22.516040000000004</v>
      </c>
      <c r="H74" s="19">
        <f t="shared" si="24"/>
        <v>1643.6709200000003</v>
      </c>
      <c r="I74" s="26">
        <v>1013</v>
      </c>
      <c r="J74" s="28">
        <v>44.4</v>
      </c>
      <c r="K74" s="27">
        <f t="shared" si="25"/>
        <v>48.5170788</v>
      </c>
      <c r="L74" s="28">
        <v>72.400000000000006</v>
      </c>
      <c r="M74" s="28">
        <f t="shared" si="26"/>
        <v>23.882921200000006</v>
      </c>
      <c r="N74" s="28">
        <f t="shared" si="27"/>
        <v>24193.399175600007</v>
      </c>
      <c r="O74" s="37">
        <f t="shared" si="28"/>
        <v>25837.070095600007</v>
      </c>
    </row>
    <row r="75" spans="1:15">
      <c r="A75" t="s">
        <v>2</v>
      </c>
      <c r="B75" s="1">
        <v>4</v>
      </c>
      <c r="C75" s="23">
        <v>45</v>
      </c>
      <c r="D75" s="18">
        <v>43.61</v>
      </c>
      <c r="E75" s="18">
        <f t="shared" si="22"/>
        <v>46.265849000000003</v>
      </c>
      <c r="F75" s="18">
        <v>62.65</v>
      </c>
      <c r="G75" s="19">
        <f t="shared" si="23"/>
        <v>16.384150999999996</v>
      </c>
      <c r="H75" s="19">
        <f t="shared" si="24"/>
        <v>737.28679499999976</v>
      </c>
      <c r="I75" s="26">
        <v>644</v>
      </c>
      <c r="J75" s="28">
        <v>43.61</v>
      </c>
      <c r="K75" s="27">
        <f t="shared" si="25"/>
        <v>47.653824470000004</v>
      </c>
      <c r="L75" s="28">
        <v>65.16</v>
      </c>
      <c r="M75" s="28">
        <f t="shared" si="26"/>
        <v>17.506175529999993</v>
      </c>
      <c r="N75" s="28">
        <f t="shared" si="27"/>
        <v>11273.977041319995</v>
      </c>
      <c r="O75" s="37">
        <f t="shared" si="28"/>
        <v>12011.263836319995</v>
      </c>
    </row>
    <row r="76" spans="1:15">
      <c r="A76" t="s">
        <v>2</v>
      </c>
      <c r="B76" s="1">
        <v>5</v>
      </c>
      <c r="C76" s="23">
        <v>5</v>
      </c>
      <c r="D76" s="18">
        <v>42.46</v>
      </c>
      <c r="E76" s="18">
        <f t="shared" si="22"/>
        <v>45.045814</v>
      </c>
      <c r="F76" s="18">
        <v>57.64</v>
      </c>
      <c r="G76" s="19">
        <f t="shared" si="23"/>
        <v>12.594186000000001</v>
      </c>
      <c r="H76" s="19">
        <f t="shared" si="24"/>
        <v>62.970930000000003</v>
      </c>
      <c r="I76" s="26">
        <v>135</v>
      </c>
      <c r="J76" s="28">
        <v>42.46</v>
      </c>
      <c r="K76" s="27">
        <f t="shared" si="25"/>
        <v>46.397188419999999</v>
      </c>
      <c r="L76" s="28">
        <v>59.95</v>
      </c>
      <c r="M76" s="28">
        <f t="shared" si="26"/>
        <v>13.552811580000004</v>
      </c>
      <c r="N76" s="28">
        <f t="shared" si="27"/>
        <v>1829.6295633000004</v>
      </c>
      <c r="O76" s="37">
        <f t="shared" si="28"/>
        <v>1892.6004933000004</v>
      </c>
    </row>
    <row r="77" spans="1:15">
      <c r="A77" t="s">
        <v>3</v>
      </c>
      <c r="B77" s="1">
        <v>1</v>
      </c>
      <c r="C77" s="23">
        <v>0</v>
      </c>
      <c r="D77" s="18">
        <v>50.58</v>
      </c>
      <c r="E77" s="18">
        <f t="shared" si="22"/>
        <v>53.660322000000001</v>
      </c>
      <c r="F77" s="18">
        <v>109.2</v>
      </c>
      <c r="G77" s="19">
        <f t="shared" si="23"/>
        <v>55.539678000000002</v>
      </c>
      <c r="H77" s="19">
        <f t="shared" si="24"/>
        <v>0</v>
      </c>
      <c r="I77" s="26">
        <v>1</v>
      </c>
      <c r="J77" s="28">
        <v>50.58</v>
      </c>
      <c r="K77" s="27">
        <f t="shared" si="25"/>
        <v>55.270131660000004</v>
      </c>
      <c r="L77" s="28">
        <v>113.57</v>
      </c>
      <c r="M77" s="28">
        <f t="shared" si="26"/>
        <v>58.299868339999989</v>
      </c>
      <c r="N77" s="28">
        <f t="shared" si="27"/>
        <v>58.299868339999989</v>
      </c>
      <c r="O77" s="37">
        <f t="shared" si="28"/>
        <v>58.299868339999989</v>
      </c>
    </row>
    <row r="78" spans="1:15">
      <c r="A78" t="s">
        <v>3</v>
      </c>
      <c r="B78" s="1">
        <v>2</v>
      </c>
      <c r="C78" s="23">
        <v>1</v>
      </c>
      <c r="D78" s="18">
        <v>46.04</v>
      </c>
      <c r="E78" s="18">
        <f t="shared" si="22"/>
        <v>48.843836000000003</v>
      </c>
      <c r="F78" s="18">
        <v>81.900000000000006</v>
      </c>
      <c r="G78" s="19">
        <f t="shared" si="23"/>
        <v>33.056164000000003</v>
      </c>
      <c r="H78" s="19">
        <f t="shared" si="24"/>
        <v>33.056164000000003</v>
      </c>
      <c r="I78" s="26">
        <v>25</v>
      </c>
      <c r="J78" s="28">
        <v>46.04</v>
      </c>
      <c r="K78" s="27">
        <f t="shared" si="25"/>
        <v>50.309151080000007</v>
      </c>
      <c r="L78" s="28">
        <v>85.18</v>
      </c>
      <c r="M78" s="28">
        <f t="shared" si="26"/>
        <v>34.87084892</v>
      </c>
      <c r="N78" s="28">
        <f t="shared" si="27"/>
        <v>871.77122299999996</v>
      </c>
      <c r="O78" s="37">
        <f t="shared" si="28"/>
        <v>904.82738699999993</v>
      </c>
    </row>
    <row r="79" spans="1:15">
      <c r="A79" t="s">
        <v>3</v>
      </c>
      <c r="B79" s="1">
        <v>3</v>
      </c>
      <c r="C79" s="23">
        <v>11</v>
      </c>
      <c r="D79" s="18">
        <v>44.4</v>
      </c>
      <c r="E79" s="18">
        <f t="shared" si="22"/>
        <v>47.103960000000001</v>
      </c>
      <c r="F79" s="18">
        <v>69.62</v>
      </c>
      <c r="G79" s="19">
        <f t="shared" si="23"/>
        <v>22.516040000000004</v>
      </c>
      <c r="H79" s="19">
        <f t="shared" si="24"/>
        <v>247.67644000000004</v>
      </c>
      <c r="I79" s="26">
        <v>78</v>
      </c>
      <c r="J79" s="28">
        <v>44.4</v>
      </c>
      <c r="K79" s="27">
        <f t="shared" si="25"/>
        <v>48.5170788</v>
      </c>
      <c r="L79" s="28">
        <v>72.400000000000006</v>
      </c>
      <c r="M79" s="28">
        <f t="shared" si="26"/>
        <v>23.882921200000006</v>
      </c>
      <c r="N79" s="28">
        <f t="shared" si="27"/>
        <v>1862.8678536000004</v>
      </c>
      <c r="O79" s="37">
        <f t="shared" si="28"/>
        <v>2110.5442936000004</v>
      </c>
    </row>
    <row r="80" spans="1:15">
      <c r="A80" t="s">
        <v>3</v>
      </c>
      <c r="B80" s="1">
        <v>4</v>
      </c>
      <c r="C80" s="23">
        <v>1</v>
      </c>
      <c r="D80" s="18">
        <v>43.61</v>
      </c>
      <c r="E80" s="18">
        <f t="shared" si="22"/>
        <v>46.265849000000003</v>
      </c>
      <c r="F80" s="18">
        <v>62.65</v>
      </c>
      <c r="G80" s="19">
        <f t="shared" si="23"/>
        <v>16.384150999999996</v>
      </c>
      <c r="H80" s="19">
        <f t="shared" si="24"/>
        <v>16.384150999999996</v>
      </c>
      <c r="I80" s="26">
        <v>14</v>
      </c>
      <c r="J80" s="28">
        <v>43.61</v>
      </c>
      <c r="K80" s="27">
        <f t="shared" si="25"/>
        <v>47.653824470000004</v>
      </c>
      <c r="L80" s="28">
        <v>65.16</v>
      </c>
      <c r="M80" s="28">
        <f t="shared" si="26"/>
        <v>17.506175529999993</v>
      </c>
      <c r="N80" s="28">
        <f t="shared" si="27"/>
        <v>245.0864574199999</v>
      </c>
      <c r="O80" s="37">
        <f t="shared" si="28"/>
        <v>261.47060841999991</v>
      </c>
    </row>
    <row r="81" spans="1:16">
      <c r="A81" t="s">
        <v>3</v>
      </c>
      <c r="B81" s="1">
        <v>5</v>
      </c>
      <c r="C81" s="23">
        <v>0</v>
      </c>
      <c r="D81" s="18">
        <v>42.46</v>
      </c>
      <c r="E81" s="18">
        <f t="shared" si="22"/>
        <v>45.045814</v>
      </c>
      <c r="F81" s="18">
        <v>57.64</v>
      </c>
      <c r="G81" s="19">
        <f t="shared" si="23"/>
        <v>12.594186000000001</v>
      </c>
      <c r="H81" s="19">
        <f t="shared" si="24"/>
        <v>0</v>
      </c>
      <c r="I81" s="26">
        <v>5</v>
      </c>
      <c r="J81" s="28">
        <v>42.46</v>
      </c>
      <c r="K81" s="27">
        <f t="shared" si="25"/>
        <v>46.397188419999999</v>
      </c>
      <c r="L81" s="28">
        <v>59.95</v>
      </c>
      <c r="M81" s="28">
        <f t="shared" si="26"/>
        <v>13.552811580000004</v>
      </c>
      <c r="N81" s="28">
        <f t="shared" si="27"/>
        <v>67.764057900000012</v>
      </c>
      <c r="O81" s="37">
        <f t="shared" si="28"/>
        <v>67.764057900000012</v>
      </c>
    </row>
    <row r="82" spans="1:16">
      <c r="A82" t="s">
        <v>4</v>
      </c>
      <c r="B82" s="1">
        <v>1</v>
      </c>
      <c r="C82" s="23">
        <v>0</v>
      </c>
      <c r="D82" s="18">
        <v>94.79</v>
      </c>
      <c r="E82" s="18">
        <f t="shared" si="22"/>
        <v>100.56271100000001</v>
      </c>
      <c r="F82" s="18">
        <v>161.04</v>
      </c>
      <c r="G82" s="19">
        <f t="shared" si="23"/>
        <v>60.477288999999985</v>
      </c>
      <c r="H82" s="19">
        <f t="shared" si="24"/>
        <v>0</v>
      </c>
      <c r="I82" s="26">
        <v>0</v>
      </c>
      <c r="J82" s="28">
        <v>94.79</v>
      </c>
      <c r="K82" s="27">
        <f t="shared" si="25"/>
        <v>103.57959233000001</v>
      </c>
      <c r="L82" s="28">
        <v>167.48</v>
      </c>
      <c r="M82" s="28">
        <f t="shared" si="26"/>
        <v>63.900407669999979</v>
      </c>
      <c r="N82" s="28">
        <f t="shared" si="27"/>
        <v>0</v>
      </c>
      <c r="O82" s="37">
        <f t="shared" si="28"/>
        <v>0</v>
      </c>
    </row>
    <row r="83" spans="1:16">
      <c r="A83" t="s">
        <v>4</v>
      </c>
      <c r="B83" s="1">
        <v>2</v>
      </c>
      <c r="C83" s="23">
        <v>1</v>
      </c>
      <c r="D83" s="18">
        <v>81.319999999999993</v>
      </c>
      <c r="E83" s="18">
        <f t="shared" si="22"/>
        <v>86.272387999999992</v>
      </c>
      <c r="F83" s="18">
        <v>123.5</v>
      </c>
      <c r="G83" s="19">
        <f t="shared" si="23"/>
        <v>37.227612000000008</v>
      </c>
      <c r="H83" s="19">
        <f t="shared" si="24"/>
        <v>37.227612000000008</v>
      </c>
      <c r="I83" s="26">
        <v>5</v>
      </c>
      <c r="J83" s="28">
        <v>81.319999999999993</v>
      </c>
      <c r="K83" s="27">
        <f t="shared" si="25"/>
        <v>88.860559639999991</v>
      </c>
      <c r="L83" s="28">
        <v>128.44</v>
      </c>
      <c r="M83" s="28">
        <f t="shared" si="26"/>
        <v>39.579440360000007</v>
      </c>
      <c r="N83" s="28">
        <f t="shared" si="27"/>
        <v>197.89720180000003</v>
      </c>
      <c r="O83" s="37">
        <f t="shared" si="28"/>
        <v>235.12481380000003</v>
      </c>
    </row>
    <row r="84" spans="1:16">
      <c r="A84" t="s">
        <v>4</v>
      </c>
      <c r="B84" s="1">
        <v>3</v>
      </c>
      <c r="C84" s="23">
        <v>2</v>
      </c>
      <c r="D84" s="18">
        <v>74.45</v>
      </c>
      <c r="E84" s="18">
        <f t="shared" si="22"/>
        <v>78.98400500000001</v>
      </c>
      <c r="F84" s="18">
        <v>102.55</v>
      </c>
      <c r="G84" s="19">
        <f t="shared" si="23"/>
        <v>23.565994999999987</v>
      </c>
      <c r="H84" s="19">
        <f t="shared" si="24"/>
        <v>47.131989999999973</v>
      </c>
      <c r="I84" s="26">
        <v>37</v>
      </c>
      <c r="J84" s="28">
        <v>74.45</v>
      </c>
      <c r="K84" s="27">
        <f t="shared" si="25"/>
        <v>81.35352515000001</v>
      </c>
      <c r="L84" s="28">
        <v>106.65</v>
      </c>
      <c r="M84" s="28">
        <f t="shared" si="26"/>
        <v>25.296474849999996</v>
      </c>
      <c r="N84" s="28">
        <f t="shared" si="27"/>
        <v>935.96956944999988</v>
      </c>
      <c r="O84" s="37">
        <f t="shared" si="28"/>
        <v>983.10155944999985</v>
      </c>
    </row>
    <row r="85" spans="1:16">
      <c r="A85" t="s">
        <v>4</v>
      </c>
      <c r="B85" s="1">
        <v>4</v>
      </c>
      <c r="C85" s="23">
        <v>1</v>
      </c>
      <c r="D85" s="18">
        <v>70.290000000000006</v>
      </c>
      <c r="E85" s="18">
        <f t="shared" si="22"/>
        <v>74.570661000000001</v>
      </c>
      <c r="F85" s="18">
        <v>92.55</v>
      </c>
      <c r="G85" s="19">
        <f t="shared" si="23"/>
        <v>17.979338999999996</v>
      </c>
      <c r="H85" s="19">
        <f t="shared" si="24"/>
        <v>17.979338999999996</v>
      </c>
      <c r="I85" s="26">
        <v>7</v>
      </c>
      <c r="J85" s="28">
        <v>70.290000000000006</v>
      </c>
      <c r="K85" s="27">
        <f t="shared" si="25"/>
        <v>76.807780829999999</v>
      </c>
      <c r="L85" s="28">
        <v>96.26</v>
      </c>
      <c r="M85" s="28">
        <f t="shared" si="26"/>
        <v>19.452219170000006</v>
      </c>
      <c r="N85" s="28">
        <f t="shared" si="27"/>
        <v>136.16553419000005</v>
      </c>
      <c r="O85" s="37">
        <f t="shared" si="28"/>
        <v>154.14487319000006</v>
      </c>
    </row>
    <row r="86" spans="1:16">
      <c r="A86" t="s">
        <v>4</v>
      </c>
      <c r="B86" s="1">
        <v>5</v>
      </c>
      <c r="C86" s="23">
        <v>2</v>
      </c>
      <c r="D86" s="18">
        <v>64.42</v>
      </c>
      <c r="E86" s="18">
        <f t="shared" si="22"/>
        <v>68.343178000000009</v>
      </c>
      <c r="F86" s="18">
        <v>85.72</v>
      </c>
      <c r="G86" s="19">
        <f t="shared" si="23"/>
        <v>17.37682199999999</v>
      </c>
      <c r="H86" s="19">
        <f t="shared" si="24"/>
        <v>34.75364399999998</v>
      </c>
      <c r="I86" s="26">
        <v>1</v>
      </c>
      <c r="J86" s="28">
        <v>64.42</v>
      </c>
      <c r="K86" s="27">
        <f t="shared" si="25"/>
        <v>70.393473340000014</v>
      </c>
      <c r="L86" s="28">
        <v>89.15</v>
      </c>
      <c r="M86" s="28">
        <f t="shared" si="26"/>
        <v>18.756526659999992</v>
      </c>
      <c r="N86" s="28">
        <f t="shared" si="27"/>
        <v>18.756526659999992</v>
      </c>
      <c r="O86" s="37">
        <f t="shared" si="28"/>
        <v>53.510170659999972</v>
      </c>
    </row>
    <row r="87" spans="1:16">
      <c r="A87" t="s">
        <v>7</v>
      </c>
      <c r="B87" s="1"/>
      <c r="C87" s="23">
        <v>0</v>
      </c>
      <c r="D87" s="18">
        <v>15</v>
      </c>
      <c r="E87" s="18">
        <f t="shared" si="22"/>
        <v>15.913500000000001</v>
      </c>
      <c r="F87" s="18">
        <v>18.72</v>
      </c>
      <c r="G87" s="19">
        <f t="shared" si="23"/>
        <v>2.806499999999998</v>
      </c>
      <c r="H87" s="19">
        <f t="shared" si="24"/>
        <v>0</v>
      </c>
      <c r="I87" s="26">
        <v>26</v>
      </c>
      <c r="J87" s="28">
        <v>15</v>
      </c>
      <c r="K87" s="27">
        <f t="shared" si="25"/>
        <v>16.390905</v>
      </c>
      <c r="L87" s="28">
        <v>19.47</v>
      </c>
      <c r="M87" s="28">
        <f t="shared" si="26"/>
        <v>3.0790949999999988</v>
      </c>
      <c r="N87" s="28">
        <f t="shared" si="27"/>
        <v>80.056469999999962</v>
      </c>
      <c r="O87" s="37">
        <f t="shared" si="28"/>
        <v>80.056469999999962</v>
      </c>
    </row>
    <row r="88" spans="1:16">
      <c r="A88" t="s">
        <v>8</v>
      </c>
      <c r="B88" s="1"/>
      <c r="C88" s="23">
        <v>19</v>
      </c>
      <c r="D88" s="18">
        <v>5.5</v>
      </c>
      <c r="E88" s="18">
        <f t="shared" si="22"/>
        <v>5.8349500000000001</v>
      </c>
      <c r="F88" s="18">
        <v>9.19</v>
      </c>
      <c r="G88" s="19">
        <f t="shared" si="23"/>
        <v>3.3550499999999994</v>
      </c>
      <c r="H88" s="19">
        <f t="shared" si="24"/>
        <v>63.745949999999986</v>
      </c>
      <c r="I88" s="26">
        <v>596</v>
      </c>
      <c r="J88" s="28">
        <v>5.5</v>
      </c>
      <c r="K88" s="27">
        <f t="shared" si="25"/>
        <v>6.0099985</v>
      </c>
      <c r="L88" s="28">
        <v>9.19</v>
      </c>
      <c r="M88" s="28">
        <f t="shared" si="26"/>
        <v>3.1800014999999995</v>
      </c>
      <c r="N88" s="28">
        <f t="shared" si="27"/>
        <v>1895.2808939999998</v>
      </c>
      <c r="O88" s="37">
        <f t="shared" si="28"/>
        <v>1959.0268439999998</v>
      </c>
    </row>
    <row r="89" spans="1:16">
      <c r="D89" s="14"/>
      <c r="E89" s="14"/>
      <c r="F89" s="14"/>
      <c r="G89" s="14"/>
      <c r="H89" s="14"/>
      <c r="I89" s="14"/>
      <c r="J89" s="14"/>
      <c r="K89" s="14"/>
      <c r="L89" s="21" t="s">
        <v>16</v>
      </c>
      <c r="O89" s="41">
        <f>SUM(O72:O88)</f>
        <v>156709.55606224004</v>
      </c>
    </row>
    <row r="91" spans="1:16" ht="15.75" thickBot="1">
      <c r="K91" s="9" t="s">
        <v>16</v>
      </c>
      <c r="L91" s="10" t="s">
        <v>16</v>
      </c>
      <c r="O91" s="40">
        <f>+O89+O66+O44+O22</f>
        <v>575469.21552842006</v>
      </c>
    </row>
    <row r="92" spans="1:16">
      <c r="K92" s="9"/>
      <c r="L92" s="10"/>
      <c r="O92" s="11">
        <v>2025</v>
      </c>
    </row>
    <row r="93" spans="1:16">
      <c r="K93" s="9"/>
      <c r="L93" s="10"/>
      <c r="O93" s="38"/>
    </row>
    <row r="94" spans="1:16">
      <c r="O94" s="38">
        <v>575471</v>
      </c>
    </row>
    <row r="95" spans="1:16">
      <c r="O95" s="8">
        <f>+O91-O94</f>
        <v>-1.7844715799437836</v>
      </c>
      <c r="P95" s="46" t="s">
        <v>63</v>
      </c>
    </row>
  </sheetData>
  <mergeCells count="12">
    <mergeCell ref="A46:O46"/>
    <mergeCell ref="C47:H47"/>
    <mergeCell ref="I47:N47"/>
    <mergeCell ref="A69:O69"/>
    <mergeCell ref="C70:H70"/>
    <mergeCell ref="I70:N70"/>
    <mergeCell ref="A3:O3"/>
    <mergeCell ref="C4:H4"/>
    <mergeCell ref="I4:N4"/>
    <mergeCell ref="A24:O24"/>
    <mergeCell ref="C25:H25"/>
    <mergeCell ref="I25:N2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FA87-F5F0-457D-96CC-296479DFD354}">
  <dimension ref="A1:L11"/>
  <sheetViews>
    <sheetView tabSelected="1" workbookViewId="0">
      <selection activeCell="L12" sqref="L12"/>
    </sheetView>
  </sheetViews>
  <sheetFormatPr defaultRowHeight="15"/>
  <cols>
    <col min="3" max="3" width="10.7109375" customWidth="1"/>
    <col min="4" max="4" width="11.42578125" customWidth="1"/>
    <col min="5" max="5" width="9.7109375" customWidth="1"/>
    <col min="6" max="6" width="9.140625" customWidth="1"/>
    <col min="7" max="7" width="12.42578125" customWidth="1"/>
    <col min="8" max="8" width="17.5703125" customWidth="1"/>
    <col min="9" max="12" width="12.85546875" customWidth="1"/>
  </cols>
  <sheetData>
    <row r="1" spans="1:12">
      <c r="A1" t="s">
        <v>40</v>
      </c>
    </row>
    <row r="3" spans="1:12">
      <c r="C3" s="53" t="s">
        <v>41</v>
      </c>
      <c r="D3" s="53"/>
      <c r="E3" s="53"/>
      <c r="F3" s="53"/>
      <c r="G3" s="53"/>
      <c r="H3" s="53"/>
      <c r="I3" s="53"/>
      <c r="J3" s="53"/>
      <c r="K3" s="53"/>
      <c r="L3" s="54"/>
    </row>
    <row r="4" spans="1:12" ht="60">
      <c r="B4" s="48"/>
      <c r="C4" s="47" t="s">
        <v>43</v>
      </c>
      <c r="D4" s="52" t="s">
        <v>62</v>
      </c>
      <c r="E4" s="47" t="s">
        <v>44</v>
      </c>
      <c r="F4" s="47" t="s">
        <v>45</v>
      </c>
      <c r="G4" s="47" t="s">
        <v>46</v>
      </c>
      <c r="H4" s="47" t="s">
        <v>47</v>
      </c>
      <c r="I4" s="47" t="s">
        <v>48</v>
      </c>
      <c r="J4" s="47" t="s">
        <v>49</v>
      </c>
      <c r="K4" s="47" t="s">
        <v>55</v>
      </c>
      <c r="L4" s="47" t="s">
        <v>42</v>
      </c>
    </row>
    <row r="5" spans="1:12">
      <c r="B5" s="48"/>
      <c r="C5" s="51" t="s">
        <v>50</v>
      </c>
      <c r="D5" s="51" t="s">
        <v>51</v>
      </c>
      <c r="E5" s="51" t="s">
        <v>57</v>
      </c>
      <c r="F5" s="51" t="s">
        <v>52</v>
      </c>
      <c r="G5" s="51" t="s">
        <v>53</v>
      </c>
      <c r="H5" s="51" t="s">
        <v>58</v>
      </c>
      <c r="I5" s="51" t="s">
        <v>54</v>
      </c>
      <c r="J5" s="51" t="s">
        <v>59</v>
      </c>
      <c r="K5" s="51" t="s">
        <v>56</v>
      </c>
      <c r="L5" s="51" t="s">
        <v>60</v>
      </c>
    </row>
    <row r="6" spans="1:12">
      <c r="B6" s="48">
        <v>2023</v>
      </c>
      <c r="C6" s="49">
        <f>+'9-Staff-168e_LSP2023 Summary'!I92</f>
        <v>532887.86686345492</v>
      </c>
      <c r="D6" s="49">
        <f>-'9-Staff-168e_LSP2023 Summary'!I96</f>
        <v>-15.866863454924896</v>
      </c>
      <c r="E6" s="49">
        <f>SUM(C6:D6)</f>
        <v>532872</v>
      </c>
      <c r="F6" s="49">
        <v>0</v>
      </c>
      <c r="G6" s="49">
        <v>0</v>
      </c>
      <c r="H6" s="49">
        <f>SUM(E6:G6)</f>
        <v>532872</v>
      </c>
      <c r="I6" s="49">
        <v>1038003</v>
      </c>
      <c r="J6" s="49">
        <f>SUM(H6:I6)</f>
        <v>1570875</v>
      </c>
      <c r="K6" s="50">
        <v>1124755</v>
      </c>
      <c r="L6" s="49">
        <f>+J6-K6</f>
        <v>446120</v>
      </c>
    </row>
    <row r="7" spans="1:12">
      <c r="B7" s="48">
        <v>2024</v>
      </c>
      <c r="C7" s="49">
        <f>+'9-Staff-168e_2024 Summary'!O91</f>
        <v>574683.15953000018</v>
      </c>
      <c r="D7" s="49">
        <f>-'9-Staff-168e_2024 Summary'!O95</f>
        <v>-978.69953000021633</v>
      </c>
      <c r="E7" s="49">
        <f t="shared" ref="E7" si="0">SUM(C7:D7)</f>
        <v>573704.46</v>
      </c>
      <c r="F7" s="49">
        <v>3059</v>
      </c>
      <c r="G7" s="49">
        <v>64583.4</v>
      </c>
      <c r="H7" s="49">
        <f t="shared" ref="H7" si="1">SUM(E7:G7)</f>
        <v>641346.86</v>
      </c>
      <c r="I7" s="49">
        <v>1245615</v>
      </c>
      <c r="J7" s="49">
        <f t="shared" ref="J7" si="2">SUM(H7:I7)</f>
        <v>1886961.8599999999</v>
      </c>
      <c r="K7" s="50">
        <v>1567158</v>
      </c>
      <c r="L7" s="49">
        <f t="shared" ref="L7" si="3">+J7-K7</f>
        <v>319803.85999999987</v>
      </c>
    </row>
    <row r="8" spans="1:12">
      <c r="B8" s="48">
        <v>2025</v>
      </c>
      <c r="C8" s="49">
        <f>+'9-Staff-168e_2025 Summary '!O91</f>
        <v>575469.21552842006</v>
      </c>
      <c r="D8" s="49">
        <f>-'9-Staff-168e_2025 Summary '!O95</f>
        <v>1.7844715799437836</v>
      </c>
      <c r="E8" s="49">
        <f>SUM(C8:D8)</f>
        <v>575471</v>
      </c>
      <c r="F8" s="49">
        <v>5417</v>
      </c>
      <c r="G8" s="49">
        <v>224871</v>
      </c>
      <c r="H8" s="49">
        <f>SUM(E8:G8)</f>
        <v>805759</v>
      </c>
      <c r="I8" s="49">
        <v>1406042</v>
      </c>
      <c r="J8" s="49">
        <f>SUM(H8:I8)</f>
        <v>2211801</v>
      </c>
      <c r="K8" s="50">
        <v>1618875</v>
      </c>
      <c r="L8" s="49">
        <f>+J8-K8</f>
        <v>592926</v>
      </c>
    </row>
    <row r="11" spans="1:12">
      <c r="A11" t="s">
        <v>61</v>
      </c>
    </row>
  </sheetData>
  <mergeCells count="1">
    <mergeCell ref="C3:L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B8C15D0BE76408B82A0742E168167" ma:contentTypeVersion="40" ma:contentTypeDescription="Create a new document." ma:contentTypeScope="" ma:versionID="fbf636a83ed33d1a8511b3ae1346ce36">
  <xsd:schema xmlns:xsd="http://www.w3.org/2001/XMLSchema" xmlns:xs="http://www.w3.org/2001/XMLSchema" xmlns:p="http://schemas.microsoft.com/office/2006/metadata/properties" xmlns:ns2="58d57b1b-a19e-4a29-a760-feed0c630544" targetNamespace="http://schemas.microsoft.com/office/2006/metadata/properties" ma:root="true" ma:fieldsID="cecec819ba6e4cd2c03a19d1e32a474f" ns2:_="">
    <xsd:import namespace="58d57b1b-a19e-4a29-a760-feed0c630544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BBA_Comments" minOccurs="0"/>
                <xsd:element ref="ns2:IRR" minOccurs="0"/>
                <xsd:element ref="ns2:ABlairStatus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57b1b-a19e-4a29-a760-feed0c630544" elementFormDefault="qualified">
    <xsd:import namespace="http://schemas.microsoft.com/office/2006/documentManagement/types"/>
    <xsd:import namespace="http://schemas.microsoft.com/office/infopath/2007/PartnerControls"/>
    <xsd:element name="IRR_x0020_Label" ma:index="8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9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10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11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12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13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14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15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16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7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8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9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20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ME_x0028_s_x0029_" ma:index="21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2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3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4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5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6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27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28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29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0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1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2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3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4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5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6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37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38" nillable="true" ma:displayName="Attachment" ma:default="0" ma:format="Dropdown" ma:internalName="Attachment">
      <xsd:simpleType>
        <xsd:restriction base="dms:Boolean"/>
      </xsd:simpleType>
    </xsd:element>
    <xsd:element name="GlenWinn" ma:index="39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0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1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BBA_Comments" ma:index="42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3" nillable="true" ma:displayName="Item (not IRR)" ma:default="0" ma:format="Dropdown" ma:internalName="IRR">
      <xsd:simpleType>
        <xsd:restriction base="dms:Boolean"/>
      </xsd:simpleType>
    </xsd:element>
    <xsd:element name="ABlairStatus" ma:index="44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58d57b1b-a19e-4a29-a760-feed0c630544">Reg review complete - ready for sign off</Status>
    <HasExcelAttachment xmlns="58d57b1b-a19e-4a29-a760-feed0c630544">false</HasExcelAttachment>
    <MunishStatus xmlns="58d57b1b-a19e-4a29-a760-feed0c630544" xsi:nil="true"/>
    <TorysCounsel xmlns="58d57b1b-a19e-4a29-a760-feed0c630544">
      <Value>N/A</Value>
    </TorysCounsel>
    <CrossReference xmlns="58d57b1b-a19e-4a29-a760-feed0c630544" xsi:nil="true"/>
    <Issue_x002f_Theme xmlns="58d57b1b-a19e-4a29-a760-feed0c630544" xsi:nil="true"/>
    <Attachment xmlns="58d57b1b-a19e-4a29-a760-feed0c630544">false</Attachment>
    <ZubairStatus xmlns="58d57b1b-a19e-4a29-a760-feed0c630544">Witness signed off</ZubairStatus>
    <ExhibitRef xmlns="58d57b1b-a19e-4a29-a760-feed0c630544" xsi:nil="true"/>
    <BBA_DRP xmlns="58d57b1b-a19e-4a29-a760-feed0c630544">
      <UserInfo>
        <DisplayName/>
        <AccountId xsi:nil="true"/>
        <AccountType/>
      </UserInfo>
    </BBA_DRP>
    <AnchorIRR xmlns="58d57b1b-a19e-4a29-a760-feed0c630544">false</AnchorIRR>
    <StatusNotes xmlns="58d57b1b-a19e-4a29-a760-feed0c630544" xsi:nil="true"/>
    <KristonStatus xmlns="58d57b1b-a19e-4a29-a760-feed0c630544">N/A</KristonStatus>
    <CynthiaStatus xmlns="58d57b1b-a19e-4a29-a760-feed0c630544">N/A</CynthiaStatus>
    <IRR xmlns="58d57b1b-a19e-4a29-a760-feed0c630544">false</IRR>
    <ABlairStatus xmlns="58d57b1b-a19e-4a29-a760-feed0c630544">N/A</ABlairStatus>
    <Round2Topic xmlns="58d57b1b-a19e-4a29-a760-feed0c630544">false</Round2Topic>
    <IRR_x0020_Label xmlns="58d57b1b-a19e-4a29-a760-feed0c630544" xsi:nil="true"/>
    <Intervenor xmlns="58d57b1b-a19e-4a29-a760-feed0c630544">OEB Staff</Intervenor>
    <UsmanStatus xmlns="58d57b1b-a19e-4a29-a760-feed0c630544">N/A</UsmanStatus>
    <S_x002e_VetsisStatus xmlns="58d57b1b-a19e-4a29-a760-feed0c630544">N/A</S_x002e_VetsisStatus>
    <Strategic_x003f_ xmlns="58d57b1b-a19e-4a29-a760-feed0c630544">false</Strategic_x003f_>
    <S_x002e_SheehyStatus xmlns="58d57b1b-a19e-4a29-a760-feed0c630544">N/A</S_x002e_SheehyStatus>
    <Ex_x002e_ xmlns="58d57b1b-a19e-4a29-a760-feed0c630544">Ex 1</Ex_x002e_>
    <LincolnStatus xmlns="58d57b1b-a19e-4a29-a760-feed0c630544">N/A</LincolnStatus>
    <BBA_Comments xmlns="58d57b1b-a19e-4a29-a760-feed0c630544" xsi:nil="true"/>
    <RegContact xmlns="58d57b1b-a19e-4a29-a760-feed0c630544">
      <Value>Carlisle</Value>
    </RegContact>
    <SaadStatus xmlns="58d57b1b-a19e-4a29-a760-feed0c630544">N/A</SaadStatus>
    <Witness_x0028_es_x0029_ xmlns="58d57b1b-a19e-4a29-a760-feed0c630544">
      <Value>Zubair</Value>
    </Witness_x0028_es_x0029_>
    <GlenWinn xmlns="58d57b1b-a19e-4a29-a760-feed0c630544">
      <UserInfo>
        <DisplayName/>
        <AccountId xsi:nil="true"/>
        <AccountType/>
      </UserInfo>
    </GlenWinn>
    <FinanceInputs_x002f_Validation xmlns="58d57b1b-a19e-4a29-a760-feed0c630544">N/A</FinanceInputs_x002f_Validation>
    <Confidential xmlns="58d57b1b-a19e-4a29-a760-feed0c630544">N/A</Confidential>
    <SME_x0028_s_x0029_ xmlns="58d57b1b-a19e-4a29-a760-feed0c630544" xsi:nil="true"/>
    <BradStatus xmlns="58d57b1b-a19e-4a29-a760-feed0c630544">N/A</BradStatus>
    <SamStatus xmlns="58d57b1b-a19e-4a29-a760-feed0c630544">N/A</SamStatus>
    <ErinIntervention xmlns="58d57b1b-a19e-4a29-a760-feed0c630544">false</ErinIntervention>
    <GeneralNotes xmlns="58d57b1b-a19e-4a29-a760-feed0c630544" xsi:nil="true"/>
  </documentManagement>
</p:properties>
</file>

<file path=customXml/itemProps1.xml><?xml version="1.0" encoding="utf-8"?>
<ds:datastoreItem xmlns:ds="http://schemas.openxmlformats.org/officeDocument/2006/customXml" ds:itemID="{819A370F-5F3C-4482-AB70-0BF18C1FE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5D86F-19A2-4D5E-9F0B-C133DFE1D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57b1b-a19e-4a29-a760-feed0c630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DE97A9-0067-4D9B-88EE-1DD5A6CDB44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8d57b1b-a19e-4a29-a760-feed0c63054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9-Staff-168e_LSP2023 Summary</vt:lpstr>
      <vt:lpstr>9-Staff-168e_2024 Summary</vt:lpstr>
      <vt:lpstr>9-Staff-168e_2025 Summary </vt:lpstr>
      <vt:lpstr>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Perrin</dc:creator>
  <cp:keywords/>
  <dc:description/>
  <cp:lastModifiedBy>Susan Kim</cp:lastModifiedBy>
  <cp:revision/>
  <dcterms:created xsi:type="dcterms:W3CDTF">2024-01-10T16:10:34Z</dcterms:created>
  <dcterms:modified xsi:type="dcterms:W3CDTF">2026-05-27T03:54:59Z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0x010100447B8C15D0BE76408B82A0742E168167</vt:lpwstr>
  </property>
  <property fmtid="{D5CDD505-2E9C-101B-9397-08002B2CF9AE}" pid="3" name="MediaServiceImageTags">
    <vt:lpwstr/>
  </property>
  <property fmtid="{D5CDD505-2E9C-101B-9397-08002B2CF9AE}" pid="4" name="LeadPen">
    <vt:lpwstr/>
  </property>
  <property fmtid="{D5CDD505-2E9C-101B-9397-08002B2CF9AE}" pid="5" name="DRP(Elexicon)">
    <vt:lpwstr/>
  </property>
  <property fmtid="{D5CDD505-2E9C-101B-9397-08002B2CF9AE}" pid="6" name="Strategic">
    <vt:bool>false</vt:bool>
  </property>
</Properties>
</file>