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filterPrivacy="1"/>
  <xr:revisionPtr revIDLastSave="10" documentId="8_{565E676F-D5E5-4580-B05D-3DE18AFD86F0}" xr6:coauthVersionLast="47" xr6:coauthVersionMax="47" xr10:uidLastSave="{F67135A9-2995-4C18-B3DB-B2A0FADBF3B6}"/>
  <bookViews>
    <workbookView xWindow="-120" yWindow="-120" windowWidth="29040" windowHeight="15720" xr2:uid="{321DF3BD-B377-401C-88CB-FB004DBDDF06}"/>
  </bookViews>
  <sheets>
    <sheet name="Staff 13 b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1" l="1"/>
  <c r="D16" i="1"/>
  <c r="D15" i="1"/>
  <c r="D13" i="1"/>
  <c r="D19" i="1" s="1"/>
  <c r="C13" i="1"/>
  <c r="C19" i="1" s="1"/>
  <c r="C12" i="1"/>
  <c r="D11" i="1"/>
  <c r="D10" i="1"/>
  <c r="D9" i="1"/>
  <c r="D8" i="1"/>
  <c r="D12" i="1" s="1"/>
  <c r="D18" i="1" s="1"/>
</calcChain>
</file>

<file path=xl/sharedStrings.xml><?xml version="1.0" encoding="utf-8"?>
<sst xmlns="http://schemas.openxmlformats.org/spreadsheetml/2006/main" count="25" uniqueCount="19">
  <si>
    <t>Illustrative Example of OEB Staff's Alterative Scenario to Enbridge Gas's Proposal</t>
  </si>
  <si>
    <t>Deemed NTG:</t>
  </si>
  <si>
    <t>Updated NTG of Offer X of 2027 Program Year:</t>
  </si>
  <si>
    <t>Program / Offer</t>
  </si>
  <si>
    <t>Scenario</t>
  </si>
  <si>
    <t>Gross Savings (m³)</t>
  </si>
  <si>
    <t>Net Savings (m³)</t>
  </si>
  <si>
    <t>Program A</t>
  </si>
  <si>
    <t>Offer X</t>
  </si>
  <si>
    <t>As proposed, with deemed NTG</t>
  </si>
  <si>
    <t>Retroactively applying an updated, evaluated NTG</t>
  </si>
  <si>
    <t>Offer Y</t>
  </si>
  <si>
    <t>No updated NTG value applied</t>
  </si>
  <si>
    <t>Program A Total</t>
  </si>
  <si>
    <t>Retroactively applying updated NTG to Offer X</t>
  </si>
  <si>
    <t>Program B</t>
  </si>
  <si>
    <t>Program B Total</t>
  </si>
  <si>
    <t>Portfolio</t>
  </si>
  <si>
    <t>Portfolio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</si>
</sst>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0" fillId="0" borderId="1" xfId="0" applyBorder="1"/>
    <xf numFmtId="9" fontId="0" fillId="0" borderId="1" xfId="1" applyFont="1" applyBorder="1"/>
    <xf numFmtId="0" fontId="2" fillId="0" borderId="2" xfId="0" applyFont="1" applyBorder="1"/>
    <xf numFmtId="0" fontId="0" fillId="0" borderId="3" xfId="0" applyBorder="1"/>
    <xf numFmtId="3" fontId="0" fillId="0" borderId="3" xfId="0" applyNumberFormat="1" applyBorder="1"/>
    <xf numFmtId="3" fontId="0" fillId="0" borderId="1" xfId="0" applyNumberFormat="1" applyBorder="1"/>
    <xf numFmtId="0" fontId="0" fillId="0" borderId="2" xfId="0" applyBorder="1"/>
    <xf numFmtId="3" fontId="0" fillId="0" borderId="2" xfId="0" applyNumberFormat="1" applyBorder="1"/>
    <xf numFmtId="0" fontId="2" fillId="0" borderId="1" xfId="0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C254C-887F-4C6E-B70F-2F51B10A95BB}">
  <sheetPr>
    <pageSetUpPr fitToPage="1"/>
  </sheetPr>
  <dimension ref="A1:D19"/>
  <sheetViews>
    <sheetView showGridLines="0" tabSelected="1" zoomScaleNormal="100" workbookViewId="0">
      <selection activeCell="C11" sqref="C11"/>
    </sheetView>
  </sheetViews>
  <sheetFormatPr defaultRowHeight="15"/>
  <cols>
    <col min="1" max="1" width="32.5703125" customWidth="1"/>
    <col min="2" max="2" width="44.28515625" customWidth="1"/>
    <col min="3" max="3" width="18.140625" bestFit="1" customWidth="1"/>
    <col min="4" max="4" width="16" bestFit="1" customWidth="1"/>
  </cols>
  <sheetData>
    <row r="1" spans="1:4">
      <c r="A1" s="1" t="s">
        <v>0</v>
      </c>
    </row>
    <row r="3" spans="1:4">
      <c r="B3" s="2" t="s">
        <v>1</v>
      </c>
      <c r="C3" s="3">
        <v>0.8</v>
      </c>
    </row>
    <row r="4" spans="1:4">
      <c r="B4" s="2" t="s">
        <v>2</v>
      </c>
      <c r="C4" s="3">
        <v>0.85</v>
      </c>
    </row>
    <row r="6" spans="1:4">
      <c r="A6" s="4" t="s">
        <v>3</v>
      </c>
      <c r="B6" s="4" t="s">
        <v>4</v>
      </c>
      <c r="C6" s="4" t="s">
        <v>5</v>
      </c>
      <c r="D6" s="4" t="s">
        <v>6</v>
      </c>
    </row>
    <row r="7" spans="1:4">
      <c r="A7" s="10" t="s">
        <v>7</v>
      </c>
      <c r="B7" s="10"/>
      <c r="C7" s="10"/>
      <c r="D7" s="10"/>
    </row>
    <row r="8" spans="1:4">
      <c r="A8" s="5" t="s">
        <v>8</v>
      </c>
      <c r="B8" s="5" t="s">
        <v>9</v>
      </c>
      <c r="C8" s="6">
        <v>2000000</v>
      </c>
      <c r="D8" s="6">
        <f>C8*C3</f>
        <v>1600000</v>
      </c>
    </row>
    <row r="9" spans="1:4">
      <c r="A9" s="2"/>
      <c r="B9" s="2" t="s">
        <v>10</v>
      </c>
      <c r="C9" s="7">
        <v>2000000</v>
      </c>
      <c r="D9" s="7">
        <f>C9*C4</f>
        <v>1700000</v>
      </c>
    </row>
    <row r="10" spans="1:4">
      <c r="A10" s="2" t="s">
        <v>11</v>
      </c>
      <c r="B10" s="2" t="s">
        <v>9</v>
      </c>
      <c r="C10" s="7">
        <v>1000000</v>
      </c>
      <c r="D10" s="7">
        <f>C10*C3</f>
        <v>800000</v>
      </c>
    </row>
    <row r="11" spans="1:4">
      <c r="A11" s="2"/>
      <c r="B11" s="2" t="s">
        <v>12</v>
      </c>
      <c r="C11" s="7">
        <v>1000000</v>
      </c>
      <c r="D11" s="7">
        <f>C11*C3</f>
        <v>800000</v>
      </c>
    </row>
    <row r="12" spans="1:4">
      <c r="A12" s="2" t="s">
        <v>13</v>
      </c>
      <c r="B12" s="2" t="s">
        <v>9</v>
      </c>
      <c r="C12" s="7">
        <f>C8+C10</f>
        <v>3000000</v>
      </c>
      <c r="D12" s="7">
        <f>D8+D10</f>
        <v>2400000</v>
      </c>
    </row>
    <row r="13" spans="1:4">
      <c r="A13" s="8"/>
      <c r="B13" s="8" t="s">
        <v>14</v>
      </c>
      <c r="C13" s="9">
        <f>C9+C11</f>
        <v>3000000</v>
      </c>
      <c r="D13" s="9">
        <f>D9+D11</f>
        <v>2500000</v>
      </c>
    </row>
    <row r="14" spans="1:4">
      <c r="A14" s="10" t="s">
        <v>15</v>
      </c>
      <c r="B14" s="10"/>
      <c r="C14" s="10"/>
      <c r="D14" s="10"/>
    </row>
    <row r="15" spans="1:4">
      <c r="A15" s="5" t="s">
        <v>16</v>
      </c>
      <c r="B15" s="5" t="s">
        <v>9</v>
      </c>
      <c r="C15" s="6">
        <v>3000000</v>
      </c>
      <c r="D15" s="6">
        <f>C15*C3</f>
        <v>2400000</v>
      </c>
    </row>
    <row r="16" spans="1:4">
      <c r="A16" s="8"/>
      <c r="B16" s="8" t="s">
        <v>12</v>
      </c>
      <c r="C16" s="9">
        <v>3000000</v>
      </c>
      <c r="D16" s="9">
        <f>C16*C3</f>
        <v>2400000</v>
      </c>
    </row>
    <row r="17" spans="1:4">
      <c r="A17" s="10" t="s">
        <v>17</v>
      </c>
      <c r="B17" s="10"/>
      <c r="C17" s="10"/>
      <c r="D17" s="10"/>
    </row>
    <row r="18" spans="1:4">
      <c r="A18" s="5" t="s">
        <v>18</v>
      </c>
      <c r="B18" s="5" t="s">
        <v>9</v>
      </c>
      <c r="C18" s="6">
        <f>C12+C15</f>
        <v>6000000</v>
      </c>
      <c r="D18" s="6">
        <f>D12+D15</f>
        <v>4800000</v>
      </c>
    </row>
    <row r="19" spans="1:4">
      <c r="A19" s="2"/>
      <c r="B19" s="2" t="s">
        <v>14</v>
      </c>
      <c r="C19" s="7">
        <f>C13+C16</f>
        <v>6000000</v>
      </c>
      <c r="D19" s="7">
        <f>D13+D16</f>
        <v>4900000</v>
      </c>
    </row>
  </sheetData>
  <mergeCells count="3">
    <mergeCell ref="A7:D7"/>
    <mergeCell ref="A14:D14"/>
    <mergeCell ref="A17:D17"/>
  </mergeCells>
  <printOptions horizontalCentered="1"/>
  <pageMargins left="0.45" right="0.45" top="1.25" bottom="0.75" header="0.3" footer="0.3"/>
  <pageSetup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1276DF02A4AB4F850C8FDE71AFD584" ma:contentTypeVersion="18" ma:contentTypeDescription="Create a new document." ma:contentTypeScope="" ma:versionID="12d306845f466061f99d5013e53a8ad9">
  <xsd:schema xmlns:xsd="http://www.w3.org/2001/XMLSchema" xmlns:xs="http://www.w3.org/2001/XMLSchema" xmlns:p="http://schemas.microsoft.com/office/2006/metadata/properties" xmlns:ns2="d8658c64-b61e-47ac-bf9f-77b63b2ba9de" xmlns:ns3="bc9be6ef-036f-4d38-ab45-2a4da0c93cb0" targetNamespace="http://schemas.microsoft.com/office/2006/metadata/properties" ma:root="true" ma:fieldsID="afb70862db0e5d184fda4a570b9ef587" ns2:_="" ns3:_="">
    <xsd:import namespace="d8658c64-b61e-47ac-bf9f-77b63b2ba9de"/>
    <xsd:import namespace="bc9be6ef-036f-4d38-ab45-2a4da0c93c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Issue" minOccurs="0"/>
                <xsd:element ref="ns2:Topic" minOccurs="0"/>
                <xsd:element ref="ns2:Interveno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Attachm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658c64-b61e-47ac-bf9f-77b63b2ba9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Issue" ma:index="14" nillable="true" ma:displayName="Exhibit" ma:format="Dropdown" ma:internalName="Issue">
      <xsd:simpleType>
        <xsd:restriction base="dms:Text">
          <xsd:maxLength value="255"/>
        </xsd:restriction>
      </xsd:simpleType>
    </xsd:element>
    <xsd:element name="Topic" ma:index="15" nillable="true" ma:displayName="Topic" ma:format="Dropdown" ma:internalName="Topic">
      <xsd:simpleType>
        <xsd:restriction base="dms:Text">
          <xsd:maxLength value="255"/>
        </xsd:restriction>
      </xsd:simpleType>
    </xsd:element>
    <xsd:element name="Intervenor" ma:index="16" nillable="true" ma:displayName="Intervenor" ma:format="Dropdown" ma:internalName="Intervenor">
      <xsd:simpleType>
        <xsd:restriction base="dms:Text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f1b9f00-8d2c-4c36-af1d-c0006bf6ac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Attachment" ma:index="25" nillable="true" ma:displayName="Attachment" ma:format="Dropdown" ma:internalName="Attach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be6ef-036f-4d38-ab45-2a4da0c93cb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52c96dd-4f5f-40b4-a956-704ef5bb79d9}" ma:internalName="TaxCatchAll" ma:showField="CatchAllData" ma:web="bc9be6ef-036f-4d38-ab45-2a4da0c93c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d8658c64-b61e-47ac-bf9f-77b63b2ba9de" xsi:nil="true"/>
    <Attachment xmlns="d8658c64-b61e-47ac-bf9f-77b63b2ba9de">ATTACHMENT</Attachment>
    <Intervenor xmlns="d8658c64-b61e-47ac-bf9f-77b63b2ba9de">STAFF</Intervenor>
    <Issue xmlns="d8658c64-b61e-47ac-bf9f-77b63b2ba9de">C</Issue>
    <lcf76f155ced4ddcb4097134ff3c332f xmlns="d8658c64-b61e-47ac-bf9f-77b63b2ba9de">
      <Terms xmlns="http://schemas.microsoft.com/office/infopath/2007/PartnerControls"/>
    </lcf76f155ced4ddcb4097134ff3c332f>
    <TaxCatchAll xmlns="bc9be6ef-036f-4d38-ab45-2a4da0c93cb0" xsi:nil="true"/>
  </documentManagement>
</p:properties>
</file>

<file path=customXml/itemProps1.xml><?xml version="1.0" encoding="utf-8"?>
<ds:datastoreItem xmlns:ds="http://schemas.openxmlformats.org/officeDocument/2006/customXml" ds:itemID="{95FC0822-4AFB-493F-B9FA-8D0C1336519E}"/>
</file>

<file path=customXml/itemProps2.xml><?xml version="1.0" encoding="utf-8"?>
<ds:datastoreItem xmlns:ds="http://schemas.openxmlformats.org/officeDocument/2006/customXml" ds:itemID="{F369E8D6-F138-4B40-8034-AC5B98AA9225}"/>
</file>

<file path=customXml/itemProps3.xml><?xml version="1.0" encoding="utf-8"?>
<ds:datastoreItem xmlns:ds="http://schemas.openxmlformats.org/officeDocument/2006/customXml" ds:itemID="{246E68DD-7E95-43A1-8678-4D5DA7CC6F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Erin Lindsay</cp:lastModifiedBy>
  <cp:revision>1</cp:revision>
  <dcterms:created xsi:type="dcterms:W3CDTF">2026-06-18T19:57:20Z</dcterms:created>
  <dcterms:modified xsi:type="dcterms:W3CDTF">2026-06-18T19:58:22Z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1a6f161-e42b-4c47-8f69-f6a81e023e2d_Enabled">
    <vt:lpwstr>true</vt:lpwstr>
  </property>
  <property fmtid="{D5CDD505-2E9C-101B-9397-08002B2CF9AE}" pid="3" name="MSIP_Label_b1a6f161-e42b-4c47-8f69-f6a81e023e2d_SetDate">
    <vt:lpwstr>2026-06-18T19:57:47Z</vt:lpwstr>
  </property>
  <property fmtid="{D5CDD505-2E9C-101B-9397-08002B2CF9AE}" pid="4" name="MSIP_Label_b1a6f161-e42b-4c47-8f69-f6a81e023e2d_Method">
    <vt:lpwstr>Standard</vt:lpwstr>
  </property>
  <property fmtid="{D5CDD505-2E9C-101B-9397-08002B2CF9AE}" pid="5" name="MSIP_Label_b1a6f161-e42b-4c47-8f69-f6a81e023e2d_Name">
    <vt:lpwstr>b1a6f161-e42b-4c47-8f69-f6a81e023e2d</vt:lpwstr>
  </property>
  <property fmtid="{D5CDD505-2E9C-101B-9397-08002B2CF9AE}" pid="6" name="MSIP_Label_b1a6f161-e42b-4c47-8f69-f6a81e023e2d_SiteId">
    <vt:lpwstr>271df5c2-953a-497b-93ad-7adf7a4b3cd7</vt:lpwstr>
  </property>
  <property fmtid="{D5CDD505-2E9C-101B-9397-08002B2CF9AE}" pid="7" name="MSIP_Label_b1a6f161-e42b-4c47-8f69-f6a81e023e2d_ActionId">
    <vt:lpwstr>669902da-cd47-402f-bc05-e813a6965eb1</vt:lpwstr>
  </property>
  <property fmtid="{D5CDD505-2E9C-101B-9397-08002B2CF9AE}" pid="8" name="MSIP_Label_b1a6f161-e42b-4c47-8f69-f6a81e023e2d_ContentBits">
    <vt:lpwstr>0</vt:lpwstr>
  </property>
  <property fmtid="{D5CDD505-2E9C-101B-9397-08002B2CF9AE}" pid="9" name="MSIP_Label_b1a6f161-e42b-4c47-8f69-f6a81e023e2d_Tag">
    <vt:lpwstr>10, 3, 0, 1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MediaServiceImageTags">
    <vt:lpwstr/>
  </property>
  <property fmtid="{D5CDD505-2E9C-101B-9397-08002B2CF9AE}" pid="12" name="ContentTypeId">
    <vt:lpwstr>0x010100F81276DF02A4AB4F850C8FDE71AFD584</vt:lpwstr>
  </property>
  <property fmtid="{D5CDD505-2E9C-101B-9397-08002B2CF9AE}" pid="13" name="SV_HIDDEN_GRID_QUERY_LIST_4F35BF76-6C0D-4D9B-82B2-816C12CF3733">
    <vt:lpwstr>empty_477D106A-C0D6-4607-AEBD-E2C9D60EA279</vt:lpwstr>
  </property>
</Properties>
</file>