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41" documentId="8_{07A4DB43-F26E-4747-BA30-E8CCC1A67F86}" xr6:coauthVersionLast="47" xr6:coauthVersionMax="47" xr10:uidLastSave="{D0DCF734-3ED2-43ED-9C31-A197C028E717}"/>
  <bookViews>
    <workbookView xWindow="-120" yWindow="-120" windowWidth="29040" windowHeight="15720" tabRatio="809" xr2:uid="{8FFCF699-9B74-43A3-920A-879362A10BE4}"/>
  </bookViews>
  <sheets>
    <sheet name="STAFF-37a Attachment 1" sheetId="20" r:id="rId1"/>
  </sheets>
  <definedNames>
    <definedName name="Actual">#REF!</definedName>
    <definedName name="ActualFTE">#REF!</definedName>
    <definedName name="Aprn">#REF!</definedName>
    <definedName name="Augn">#REF!</definedName>
    <definedName name="Benefits">#REF!</definedName>
    <definedName name="Category">#REF!</definedName>
    <definedName name="CC">#REF!</definedName>
    <definedName name="Company">#REF!</definedName>
    <definedName name="Connection">#REF!</definedName>
    <definedName name="CTA">#REF!</definedName>
    <definedName name="Datatype">#REF!</definedName>
    <definedName name="Decn">#REF!</definedName>
    <definedName name="Director">#REF!</definedName>
    <definedName name="DSMI2016A">#REF!</definedName>
    <definedName name="DSMI2016B">#REF!</definedName>
    <definedName name="DSMI2016C">#REF!</definedName>
    <definedName name="DSMI2016D">#REF!</definedName>
    <definedName name="DSMI2017A">#REF!</definedName>
    <definedName name="DSMI2018A">#REF!</definedName>
    <definedName name="DSMI2018B">#REF!</definedName>
    <definedName name="DSMI2018C">#REF!</definedName>
    <definedName name="DSMI2018D">#REF!</definedName>
    <definedName name="DSMI2019A">#REF!</definedName>
    <definedName name="DSMI2019B">#REF!</definedName>
    <definedName name="DSMI2019C">#REF!</definedName>
    <definedName name="DSMI2019D">#REF!</definedName>
    <definedName name="DSMI2020A">#REF!</definedName>
    <definedName name="DSMI2020B">#REF!</definedName>
    <definedName name="DSMI2020C">#REF!</definedName>
    <definedName name="DSMI2020D">#REF!</definedName>
    <definedName name="Entity">#REF!</definedName>
    <definedName name="EstGrossHEC">#REF!</definedName>
    <definedName name="Febn">#REF!</definedName>
    <definedName name="IO">#REF!</definedName>
    <definedName name="Jann">#REF!</definedName>
    <definedName name="Juln">#REF!</definedName>
    <definedName name="Junn">#REF!</definedName>
    <definedName name="Marn">#REF!</definedName>
    <definedName name="Mayn">#REF!</definedName>
    <definedName name="Measures">#REF!</definedName>
    <definedName name="Novn">#REF!</definedName>
    <definedName name="numlk">#REF!</definedName>
    <definedName name="Octn">#REF!</definedName>
    <definedName name="Oracle">#REF!</definedName>
    <definedName name="OracleT">#REF!</definedName>
    <definedName name="Periodicity">#REF!</definedName>
    <definedName name="Periods">#REF!</definedName>
    <definedName name="PositionSearch">#REF!:INDEX(#REF!,MAX(#REF!),1)</definedName>
    <definedName name="PositionTitle">#REF!</definedName>
    <definedName name="_xlnm.Print_Area" localSheetId="0">'STAFF-37a Attachment 1'!$A$1:$N$29</definedName>
    <definedName name="Project">#REF!</definedName>
    <definedName name="RefreshOptions">#REF!</definedName>
    <definedName name="SalesPlanGrossHEC">#REF!</definedName>
    <definedName name="SAP">#REF!</definedName>
    <definedName name="SAPT">#REF!</definedName>
    <definedName name="Scenarios">#REF!</definedName>
    <definedName name="Section">#REF!</definedName>
    <definedName name="Sepn">#REF!</definedName>
    <definedName name="simple_form">#REF!</definedName>
    <definedName name="Subaccount">#REF!</definedName>
    <definedName name="TableData">#REF!</definedName>
    <definedName name="Task">#REF!</definedName>
    <definedName name="topaccount">#REF!</definedName>
    <definedName name="topcc">#REF!</definedName>
    <definedName name="TotalWD">#REF!</definedName>
    <definedName name="UGDSMI2019A">#REF!</definedName>
    <definedName name="UGDSMI2019B">#REF!</definedName>
    <definedName name="UGDSMI2019C">#REF!</definedName>
    <definedName name="UGDSMI2019D">#REF!</definedName>
    <definedName name="UGDSMI2020A">#REF!</definedName>
    <definedName name="UGDSMI2020B">#REF!</definedName>
    <definedName name="UGDSMI2020C">#REF!</definedName>
    <definedName name="UGDSMI2020D">#REF!</definedName>
    <definedName name="Versions">#REF!</definedName>
    <definedName name="VP">#REF!</definedName>
    <definedName name="vplkup">#REF!</definedName>
    <definedName name="XDO_?APBATCH?">#REF!</definedName>
    <definedName name="XDO_?APPROVER?">#REF!</definedName>
    <definedName name="XDO_?BATCH_NAME?">#REF!</definedName>
    <definedName name="XDO_?BATCHEMPVENDOR_NAME?">#REF!</definedName>
    <definedName name="XDO_?CF_DESCRIPTION?">#REF!</definedName>
    <definedName name="XDO_?CLOSE_BALANCE?">#REF!</definedName>
    <definedName name="XDO_?CONTRIBUTION_SEG?">#REF!</definedName>
    <definedName name="XDO_?COST_CENTRE?">#REF!</definedName>
    <definedName name="XDO_?CP_REPORT_NAME?">#REF!</definedName>
    <definedName name="XDO_?CP_REPORT_TITLE?">#REF!</definedName>
    <definedName name="XDO_?CP_RESPONSIBILITY?">#REF!</definedName>
    <definedName name="XDO_?ENTERED_CUR?">#REF!</definedName>
    <definedName name="XDO_?EXPENDITURE_ORG_NAME?">#REF!</definedName>
    <definedName name="XDO_?EXPENDITURE_TYPE?">#REF!</definedName>
    <definedName name="XDO_?GL_PERIOD?">#REF!</definedName>
    <definedName name="XDO_?INTER_COMPANY?">#REF!</definedName>
    <definedName name="XDO_?INV_COST?">#REF!</definedName>
    <definedName name="XDO_?INV_QTY?">#REF!</definedName>
    <definedName name="XDO_?INVOICE_NUMBER?">#REF!</definedName>
    <definedName name="XDO_?ITEM_DATE?">#REF!</definedName>
    <definedName name="XDO_?JE_DESCRIPTION?">#REF!</definedName>
    <definedName name="XDO_?JE_GL_PERIOD?">#REF!</definedName>
    <definedName name="XDO_?JE_LINE_AMOUNT?">#REF!</definedName>
    <definedName name="XDO_?JE_REFERENCE?">#REF!</definedName>
    <definedName name="XDO_?JE_SORT_DATE?">#REF!</definedName>
    <definedName name="XDO_?LINE_ENTERED_AMOUNT?">#REF!</definedName>
    <definedName name="XDO_?LOB?">#REF!</definedName>
    <definedName name="XDO_?NATURAL_ACCOUNT?">#REF!</definedName>
    <definedName name="XDO_?OPEN_BALANCE?">#REF!</definedName>
    <definedName name="XDO_?PARAMETER_NAME?">#REF!</definedName>
    <definedName name="XDO_?PARAMETER_VALUE?">#REF!</definedName>
    <definedName name="XDO_?PO_NUMBER?">#REF!</definedName>
    <definedName name="XDO_?PROJECT_NUMBER?">#REF!</definedName>
    <definedName name="XDO_?REVERSED_JE_HEADER_ID?">#REF!</definedName>
    <definedName name="XDO_?SUBACCOUNT?">#REF!</definedName>
    <definedName name="XDO_?TASK_NUMBER?">#REF!</definedName>
    <definedName name="XDO_?VENDOR_NAME1?">#REF!</definedName>
    <definedName name="XDO_?XAMOUNT?">#REF!</definedName>
    <definedName name="XDO_?XJE_CATEGORY?">#REF!</definedName>
    <definedName name="XDO_?XJE_SOURCE?">#REF!</definedName>
    <definedName name="XDO_?XPABATCH?">#REF!</definedName>
    <definedName name="XDO_?XRECORD_DTL_ID?">#REF!</definedName>
    <definedName name="XDO_?XREV_REF?">#REF!</definedName>
    <definedName name="XDO_GROUP_?G_PARAMETER_NAME?">#REF!</definedName>
    <definedName name="XDO_GROUP_?G_RECORD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" i="20" l="1"/>
  <c r="J29" i="20" s="1"/>
</calcChain>
</file>

<file path=xl/sharedStrings.xml><?xml version="1.0" encoding="utf-8"?>
<sst xmlns="http://schemas.openxmlformats.org/spreadsheetml/2006/main" count="62" uniqueCount="37">
  <si>
    <t>2027 Forecast</t>
  </si>
  <si>
    <t>2029 Forecast</t>
  </si>
  <si>
    <t>2030 Forecast</t>
  </si>
  <si>
    <t>Program Subtotal</t>
  </si>
  <si>
    <t>Portfolio Subtotal</t>
  </si>
  <si>
    <t>Total</t>
  </si>
  <si>
    <t>Residential Program</t>
  </si>
  <si>
    <t>Commercial Program</t>
  </si>
  <si>
    <t>Industrial Program</t>
  </si>
  <si>
    <t>Large Volume Program</t>
  </si>
  <si>
    <t>Building Beyond Code Program</t>
  </si>
  <si>
    <t>Particulars</t>
  </si>
  <si>
    <t>2021 Actual</t>
  </si>
  <si>
    <t>2022 Actual</t>
  </si>
  <si>
    <t>2023 Actual</t>
  </si>
  <si>
    <t>2024 Actual</t>
  </si>
  <si>
    <t>2025 Actual</t>
  </si>
  <si>
    <t>2026 Forecast</t>
  </si>
  <si>
    <t>2028 Forecast</t>
  </si>
  <si>
    <t>Income Qualified Program</t>
  </si>
  <si>
    <t xml:space="preserve">Energy Performance Program </t>
  </si>
  <si>
    <t xml:space="preserve"> -   </t>
  </si>
  <si>
    <t>Associated Cost ($)</t>
  </si>
  <si>
    <t>FTE by Program/Portfolio</t>
  </si>
  <si>
    <t>(a)</t>
  </si>
  <si>
    <t>(b)</t>
  </si>
  <si>
    <t>(c )</t>
  </si>
  <si>
    <t>(d)</t>
  </si>
  <si>
    <t>(e )</t>
  </si>
  <si>
    <t>(f)</t>
  </si>
  <si>
    <t>(g)</t>
  </si>
  <si>
    <t>(h)</t>
  </si>
  <si>
    <t>(i)</t>
  </si>
  <si>
    <t>(j)</t>
  </si>
  <si>
    <t>FTE and Associated Salary by Program / Portfolio 2021 - 2030</t>
  </si>
  <si>
    <t>Line
No.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</si>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</sst>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0.0"/>
    <numFmt numFmtId="167" formatCode="_(&quot;$&quot;* #,##0_);_(&quot;$&quot;* \(#,##0\);_(&quot;$&quot;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2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7" fontId="3" fillId="0" borderId="0" xfId="2" applyNumberFormat="1" applyFont="1"/>
    <xf numFmtId="165" fontId="3" fillId="0" borderId="0" xfId="0" applyNumberFormat="1" applyFont="1"/>
    <xf numFmtId="0" fontId="4" fillId="0" borderId="0" xfId="0" applyFont="1" applyAlignment="1">
      <alignment horizontal="center"/>
    </xf>
    <xf numFmtId="167" fontId="3" fillId="0" borderId="1" xfId="2" applyNumberFormat="1" applyFont="1" applyBorder="1"/>
    <xf numFmtId="0" fontId="3" fillId="0" borderId="2" xfId="0" applyFont="1" applyBorder="1"/>
    <xf numFmtId="0" fontId="5" fillId="0" borderId="2" xfId="0" applyFont="1" applyBorder="1"/>
    <xf numFmtId="0" fontId="3" fillId="0" borderId="3" xfId="0" applyFont="1" applyBorder="1"/>
    <xf numFmtId="44" fontId="3" fillId="0" borderId="0" xfId="2" applyFont="1" applyAlignment="1">
      <alignment horizontal="center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3" fontId="3" fillId="0" borderId="0" xfId="1" applyFont="1"/>
    <xf numFmtId="43" fontId="3" fillId="0" borderId="0" xfId="0" applyNumberFormat="1" applyFont="1"/>
    <xf numFmtId="167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Normal 7" xfId="3" xr:uid="{3AA9F2D3-8448-4CA2-B9CA-B090905DC454}"/>
  </cellStyles>
  <dxfs count="0"/>
  <tableStyles count="0" defaultTableStyle="TableStyleMedium2" defaultPivotStyle="PivotStyleLight16"/>
  <colors>
    <mruColors>
      <color rgb="FF12F62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8A89-A082-4330-B304-6B2ADC868B4A}">
  <sheetPr codeName="Sheet1">
    <pageSetUpPr fitToPage="1"/>
  </sheetPr>
  <dimension ref="A2:U31"/>
  <sheetViews>
    <sheetView showGridLines="0" tabSelected="1" zoomScaleNormal="100" workbookViewId="0">
      <selection activeCell="H10" sqref="H10"/>
    </sheetView>
  </sheetViews>
  <sheetFormatPr defaultColWidth="8.7109375" defaultRowHeight="12.75" x14ac:dyDescent="0.2"/>
  <cols>
    <col min="1" max="1" width="6.85546875" style="2" customWidth="1"/>
    <col min="2" max="2" width="2.85546875" style="2" customWidth="1"/>
    <col min="3" max="3" width="28.5703125" style="1" bestFit="1" customWidth="1"/>
    <col min="4" max="4" width="2.5703125" style="1" customWidth="1"/>
    <col min="5" max="14" width="15" style="1" bestFit="1" customWidth="1"/>
    <col min="15" max="20" width="8.7109375" style="1"/>
    <col min="21" max="21" width="14.28515625" style="1" bestFit="1" customWidth="1"/>
    <col min="22" max="16384" width="8.7109375" style="1"/>
  </cols>
  <sheetData>
    <row r="2" spans="1:21" x14ac:dyDescent="0.2">
      <c r="A2" s="20" t="s">
        <v>36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21" x14ac:dyDescent="0.2">
      <c r="A3" s="21" t="s">
        <v>34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21" x14ac:dyDescent="0.2">
      <c r="U4" s="17"/>
    </row>
    <row r="5" spans="1:21" ht="25.5" x14ac:dyDescent="0.2">
      <c r="A5" s="14" t="s">
        <v>35</v>
      </c>
      <c r="B5" s="13"/>
      <c r="C5" s="15" t="s">
        <v>11</v>
      </c>
      <c r="E5" s="16" t="s">
        <v>12</v>
      </c>
      <c r="F5" s="16" t="s">
        <v>13</v>
      </c>
      <c r="G5" s="16" t="s">
        <v>14</v>
      </c>
      <c r="H5" s="16" t="s">
        <v>15</v>
      </c>
      <c r="I5" s="16" t="s">
        <v>16</v>
      </c>
      <c r="J5" s="16" t="s">
        <v>17</v>
      </c>
      <c r="K5" s="16" t="s">
        <v>0</v>
      </c>
      <c r="L5" s="16" t="s">
        <v>18</v>
      </c>
      <c r="M5" s="16" t="s">
        <v>1</v>
      </c>
      <c r="N5" s="16" t="s">
        <v>2</v>
      </c>
    </row>
    <row r="6" spans="1:21" x14ac:dyDescent="0.2">
      <c r="A6" s="7"/>
      <c r="B6" s="7"/>
      <c r="C6" s="3"/>
      <c r="D6" s="3"/>
      <c r="E6" s="2" t="s">
        <v>24</v>
      </c>
      <c r="F6" s="2" t="s">
        <v>25</v>
      </c>
      <c r="G6" s="2" t="s">
        <v>26</v>
      </c>
      <c r="H6" s="2" t="s">
        <v>27</v>
      </c>
      <c r="I6" s="2" t="s">
        <v>28</v>
      </c>
      <c r="J6" s="2" t="s">
        <v>29</v>
      </c>
      <c r="K6" s="2" t="s">
        <v>30</v>
      </c>
      <c r="L6" s="2" t="s">
        <v>31</v>
      </c>
      <c r="M6" s="2" t="s">
        <v>32</v>
      </c>
      <c r="N6" s="2" t="s">
        <v>33</v>
      </c>
    </row>
    <row r="7" spans="1:21" x14ac:dyDescent="0.2">
      <c r="C7" s="1" t="s">
        <v>23</v>
      </c>
      <c r="U7" s="18"/>
    </row>
    <row r="8" spans="1:21" x14ac:dyDescent="0.2">
      <c r="A8" s="2">
        <v>1</v>
      </c>
      <c r="C8" s="1" t="s">
        <v>6</v>
      </c>
      <c r="E8" s="1">
        <v>8</v>
      </c>
      <c r="F8" s="1">
        <v>10.17</v>
      </c>
      <c r="G8" s="1">
        <v>12.5</v>
      </c>
      <c r="H8" s="1">
        <v>19.5</v>
      </c>
      <c r="I8" s="1">
        <v>15</v>
      </c>
      <c r="J8" s="4">
        <v>17</v>
      </c>
      <c r="K8" s="1">
        <v>21</v>
      </c>
      <c r="L8" s="1">
        <v>21</v>
      </c>
      <c r="M8" s="1">
        <v>21</v>
      </c>
      <c r="N8" s="1">
        <v>21</v>
      </c>
    </row>
    <row r="9" spans="1:21" x14ac:dyDescent="0.2">
      <c r="A9" s="2">
        <v>2</v>
      </c>
      <c r="C9" s="1" t="s">
        <v>19</v>
      </c>
      <c r="E9" s="1">
        <v>16</v>
      </c>
      <c r="F9" s="1">
        <v>14</v>
      </c>
      <c r="G9" s="1">
        <v>13</v>
      </c>
      <c r="H9" s="1">
        <v>14</v>
      </c>
      <c r="I9" s="1">
        <v>13</v>
      </c>
      <c r="J9" s="4">
        <v>14</v>
      </c>
      <c r="K9" s="1">
        <v>15</v>
      </c>
      <c r="L9" s="1">
        <v>15</v>
      </c>
      <c r="M9" s="1">
        <v>15</v>
      </c>
      <c r="N9" s="1">
        <v>15</v>
      </c>
    </row>
    <row r="10" spans="1:21" x14ac:dyDescent="0.2">
      <c r="A10" s="2">
        <v>3</v>
      </c>
      <c r="C10" s="1" t="s">
        <v>7</v>
      </c>
      <c r="E10" s="1">
        <v>50.8</v>
      </c>
      <c r="F10" s="1">
        <v>51</v>
      </c>
      <c r="G10" s="6">
        <v>36.17</v>
      </c>
      <c r="H10" s="1">
        <v>33.5</v>
      </c>
      <c r="I10" s="1">
        <v>37</v>
      </c>
      <c r="J10" s="4">
        <v>39.5</v>
      </c>
      <c r="K10" s="1">
        <v>43</v>
      </c>
      <c r="L10" s="1">
        <v>43</v>
      </c>
      <c r="M10" s="1">
        <v>43</v>
      </c>
      <c r="N10" s="1">
        <v>43</v>
      </c>
    </row>
    <row r="11" spans="1:21" x14ac:dyDescent="0.2">
      <c r="A11" s="2">
        <v>4</v>
      </c>
      <c r="C11" s="1" t="s">
        <v>8</v>
      </c>
      <c r="E11" s="1">
        <v>9</v>
      </c>
      <c r="F11" s="1">
        <v>10</v>
      </c>
      <c r="G11" s="6">
        <v>33.33</v>
      </c>
      <c r="H11" s="1">
        <v>32</v>
      </c>
      <c r="I11" s="1">
        <v>34</v>
      </c>
      <c r="J11" s="4">
        <v>30</v>
      </c>
      <c r="K11" s="1">
        <v>35</v>
      </c>
      <c r="L11" s="1">
        <v>35</v>
      </c>
      <c r="M11" s="1">
        <v>35</v>
      </c>
      <c r="N11" s="1">
        <v>35</v>
      </c>
    </row>
    <row r="12" spans="1:21" x14ac:dyDescent="0.2">
      <c r="A12" s="2">
        <v>5</v>
      </c>
      <c r="C12" s="1" t="s">
        <v>9</v>
      </c>
      <c r="E12" s="1">
        <v>2</v>
      </c>
      <c r="F12" s="1">
        <v>3</v>
      </c>
      <c r="G12" s="1">
        <v>2</v>
      </c>
      <c r="H12" s="1">
        <v>3</v>
      </c>
      <c r="I12" s="1">
        <v>2</v>
      </c>
      <c r="J12" s="4">
        <v>2</v>
      </c>
      <c r="K12" s="1">
        <v>2</v>
      </c>
      <c r="L12" s="1">
        <v>2</v>
      </c>
      <c r="M12" s="1">
        <v>2</v>
      </c>
      <c r="N12" s="1">
        <v>2</v>
      </c>
    </row>
    <row r="13" spans="1:21" x14ac:dyDescent="0.2">
      <c r="A13" s="2">
        <v>6</v>
      </c>
      <c r="C13" s="1" t="s">
        <v>20</v>
      </c>
      <c r="E13" s="1">
        <v>1</v>
      </c>
      <c r="F13" s="1">
        <v>1</v>
      </c>
      <c r="G13" s="1">
        <v>0.5</v>
      </c>
      <c r="H13" s="1">
        <v>0.5</v>
      </c>
      <c r="I13" s="1">
        <v>0.5</v>
      </c>
      <c r="J13" s="4">
        <v>0.5</v>
      </c>
      <c r="K13" s="2" t="s">
        <v>21</v>
      </c>
      <c r="L13" s="2" t="s">
        <v>21</v>
      </c>
      <c r="M13" s="2" t="s">
        <v>21</v>
      </c>
      <c r="N13" s="2" t="s">
        <v>21</v>
      </c>
    </row>
    <row r="14" spans="1:21" x14ac:dyDescent="0.2">
      <c r="A14" s="2">
        <v>7</v>
      </c>
      <c r="C14" s="1" t="s">
        <v>10</v>
      </c>
      <c r="E14" s="1">
        <v>10</v>
      </c>
      <c r="F14" s="1">
        <v>10</v>
      </c>
      <c r="G14" s="1">
        <v>7</v>
      </c>
      <c r="H14" s="1">
        <v>5</v>
      </c>
      <c r="I14" s="1">
        <v>5</v>
      </c>
      <c r="J14" s="4">
        <v>5</v>
      </c>
      <c r="K14" s="2" t="s">
        <v>21</v>
      </c>
      <c r="L14" s="2" t="s">
        <v>21</v>
      </c>
      <c r="M14" s="2" t="s">
        <v>21</v>
      </c>
      <c r="N14" s="2" t="s">
        <v>21</v>
      </c>
    </row>
    <row r="15" spans="1:21" x14ac:dyDescent="0.2">
      <c r="A15" s="2">
        <v>8</v>
      </c>
      <c r="C15" s="1" t="s">
        <v>3</v>
      </c>
      <c r="E15" s="9">
        <v>96.8</v>
      </c>
      <c r="F15" s="9">
        <v>99.17</v>
      </c>
      <c r="G15" s="9">
        <v>104.5</v>
      </c>
      <c r="H15" s="9">
        <v>107.5</v>
      </c>
      <c r="I15" s="9">
        <v>106.5</v>
      </c>
      <c r="J15" s="10">
        <v>108</v>
      </c>
      <c r="K15" s="9">
        <v>116</v>
      </c>
      <c r="L15" s="9">
        <v>116</v>
      </c>
      <c r="M15" s="9">
        <v>116</v>
      </c>
      <c r="N15" s="9">
        <v>116</v>
      </c>
    </row>
    <row r="16" spans="1:21" x14ac:dyDescent="0.2">
      <c r="A16" s="2">
        <v>9</v>
      </c>
      <c r="C16" s="1" t="s">
        <v>4</v>
      </c>
      <c r="E16" s="1">
        <v>48</v>
      </c>
      <c r="F16" s="1">
        <v>41.33</v>
      </c>
      <c r="G16" s="1">
        <v>50</v>
      </c>
      <c r="H16" s="1">
        <v>52</v>
      </c>
      <c r="I16" s="1">
        <v>55</v>
      </c>
      <c r="J16" s="4">
        <v>61</v>
      </c>
      <c r="K16" s="1">
        <v>56</v>
      </c>
      <c r="L16" s="1">
        <v>56</v>
      </c>
      <c r="M16" s="1">
        <v>56</v>
      </c>
      <c r="N16" s="1">
        <v>56</v>
      </c>
    </row>
    <row r="17" spans="1:14" x14ac:dyDescent="0.2">
      <c r="A17" s="2">
        <v>10</v>
      </c>
      <c r="C17" s="1" t="s">
        <v>5</v>
      </c>
      <c r="E17" s="11">
        <v>144.80000000000001</v>
      </c>
      <c r="F17" s="11">
        <v>140.5</v>
      </c>
      <c r="G17" s="11">
        <v>154.5</v>
      </c>
      <c r="H17" s="11">
        <v>159.5</v>
      </c>
      <c r="I17" s="11">
        <v>161.5</v>
      </c>
      <c r="J17" s="11">
        <v>169</v>
      </c>
      <c r="K17" s="11">
        <v>172</v>
      </c>
      <c r="L17" s="11">
        <v>172</v>
      </c>
      <c r="M17" s="11">
        <v>172</v>
      </c>
      <c r="N17" s="11">
        <v>172</v>
      </c>
    </row>
    <row r="19" spans="1:14" x14ac:dyDescent="0.2">
      <c r="C19" s="1" t="s">
        <v>22</v>
      </c>
    </row>
    <row r="20" spans="1:14" x14ac:dyDescent="0.2">
      <c r="A20" s="2">
        <v>11</v>
      </c>
      <c r="C20" s="1" t="s">
        <v>6</v>
      </c>
      <c r="E20" s="5">
        <v>716326</v>
      </c>
      <c r="F20" s="5">
        <v>921059</v>
      </c>
      <c r="G20" s="5">
        <v>1168774</v>
      </c>
      <c r="H20" s="5">
        <v>1919671</v>
      </c>
      <c r="I20" s="5">
        <v>2068353.99</v>
      </c>
      <c r="J20" s="5">
        <v>1922712</v>
      </c>
      <c r="K20" s="5">
        <v>2421738</v>
      </c>
      <c r="L20" s="5">
        <v>2463644</v>
      </c>
      <c r="M20" s="5">
        <v>2506276</v>
      </c>
      <c r="N20" s="5">
        <v>2549647</v>
      </c>
    </row>
    <row r="21" spans="1:14" x14ac:dyDescent="0.2">
      <c r="A21" s="2">
        <v>12</v>
      </c>
      <c r="C21" s="1" t="s">
        <v>19</v>
      </c>
      <c r="E21" s="5">
        <v>1290760</v>
      </c>
      <c r="F21" s="5">
        <v>1335013</v>
      </c>
      <c r="G21" s="5">
        <v>1120373</v>
      </c>
      <c r="H21" s="5">
        <v>1307303</v>
      </c>
      <c r="I21" s="5">
        <v>1426189.27</v>
      </c>
      <c r="J21" s="5">
        <v>1645500</v>
      </c>
      <c r="K21" s="5">
        <v>1728341</v>
      </c>
      <c r="L21" s="5">
        <v>1758069</v>
      </c>
      <c r="M21" s="5">
        <v>1788308</v>
      </c>
      <c r="N21" s="5">
        <v>1819067</v>
      </c>
    </row>
    <row r="22" spans="1:14" x14ac:dyDescent="0.2">
      <c r="A22" s="2">
        <v>13</v>
      </c>
      <c r="C22" s="1" t="s">
        <v>7</v>
      </c>
      <c r="E22" s="5">
        <v>5284538</v>
      </c>
      <c r="F22" s="5">
        <v>4791404</v>
      </c>
      <c r="G22" s="5">
        <v>3580107</v>
      </c>
      <c r="H22" s="5">
        <v>4002680</v>
      </c>
      <c r="I22" s="5">
        <v>3980184.68</v>
      </c>
      <c r="J22" s="5">
        <v>3708114</v>
      </c>
      <c r="K22" s="5">
        <v>5027149</v>
      </c>
      <c r="L22" s="5">
        <v>5113615</v>
      </c>
      <c r="M22" s="5">
        <v>5201570</v>
      </c>
      <c r="N22" s="5">
        <v>5291037</v>
      </c>
    </row>
    <row r="23" spans="1:14" x14ac:dyDescent="0.2">
      <c r="A23" s="2">
        <v>14</v>
      </c>
      <c r="C23" s="1" t="s">
        <v>8</v>
      </c>
      <c r="E23" s="5">
        <v>916211</v>
      </c>
      <c r="F23" s="5">
        <v>970805</v>
      </c>
      <c r="G23" s="5">
        <v>3356992</v>
      </c>
      <c r="H23" s="5">
        <v>3479928</v>
      </c>
      <c r="I23" s="5">
        <v>3601485.98</v>
      </c>
      <c r="J23" s="5">
        <v>4292440</v>
      </c>
      <c r="K23" s="5">
        <v>4414162</v>
      </c>
      <c r="L23" s="5">
        <v>4490086</v>
      </c>
      <c r="M23" s="5">
        <v>4567315</v>
      </c>
      <c r="N23" s="5">
        <v>4645873</v>
      </c>
    </row>
    <row r="24" spans="1:14" x14ac:dyDescent="0.2">
      <c r="A24" s="2">
        <v>15</v>
      </c>
      <c r="C24" s="1" t="s">
        <v>9</v>
      </c>
      <c r="E24" s="5">
        <v>392009</v>
      </c>
      <c r="F24" s="5">
        <v>354217</v>
      </c>
      <c r="G24" s="5">
        <v>189590</v>
      </c>
      <c r="H24" s="5">
        <v>211910</v>
      </c>
      <c r="I24" s="5">
        <v>235999.69</v>
      </c>
      <c r="J24" s="5">
        <v>246147</v>
      </c>
      <c r="K24" s="5">
        <v>250945</v>
      </c>
      <c r="L24" s="5">
        <v>255261</v>
      </c>
      <c r="M24" s="5">
        <v>259652</v>
      </c>
      <c r="N24" s="5">
        <v>264118</v>
      </c>
    </row>
    <row r="25" spans="1:14" x14ac:dyDescent="0.2">
      <c r="A25" s="2">
        <v>16</v>
      </c>
      <c r="C25" s="1" t="s">
        <v>20</v>
      </c>
      <c r="E25" s="5">
        <v>48720</v>
      </c>
      <c r="F25" s="5">
        <v>81999</v>
      </c>
      <c r="G25" s="5">
        <v>37428</v>
      </c>
      <c r="H25" s="5">
        <v>47726</v>
      </c>
      <c r="I25" s="5">
        <v>44760</v>
      </c>
      <c r="J25" s="5">
        <v>60984</v>
      </c>
      <c r="K25" s="12" t="s">
        <v>21</v>
      </c>
      <c r="L25" s="12" t="s">
        <v>21</v>
      </c>
      <c r="M25" s="12" t="s">
        <v>21</v>
      </c>
      <c r="N25" s="12" t="s">
        <v>21</v>
      </c>
    </row>
    <row r="26" spans="1:14" x14ac:dyDescent="0.2">
      <c r="A26" s="2">
        <v>17</v>
      </c>
      <c r="C26" s="1" t="s">
        <v>10</v>
      </c>
      <c r="E26" s="5">
        <v>997568</v>
      </c>
      <c r="F26" s="5">
        <v>777844</v>
      </c>
      <c r="G26" s="5">
        <v>682148</v>
      </c>
      <c r="H26" s="5">
        <v>611064</v>
      </c>
      <c r="I26" s="5">
        <v>540029.74</v>
      </c>
      <c r="J26" s="5">
        <v>541782</v>
      </c>
      <c r="K26" s="12" t="s">
        <v>21</v>
      </c>
      <c r="L26" s="12" t="s">
        <v>21</v>
      </c>
      <c r="M26" s="12" t="s">
        <v>21</v>
      </c>
      <c r="N26" s="12" t="s">
        <v>21</v>
      </c>
    </row>
    <row r="27" spans="1:14" x14ac:dyDescent="0.2">
      <c r="A27" s="2">
        <v>18</v>
      </c>
      <c r="C27" s="1" t="s">
        <v>3</v>
      </c>
      <c r="E27" s="5">
        <v>9646133</v>
      </c>
      <c r="F27" s="5">
        <v>9232342</v>
      </c>
      <c r="G27" s="5">
        <v>10135411</v>
      </c>
      <c r="H27" s="5">
        <v>11580281</v>
      </c>
      <c r="I27" s="5">
        <v>11897003</v>
      </c>
      <c r="J27" s="5">
        <f>SUM(J20:J26)</f>
        <v>12417679</v>
      </c>
      <c r="K27" s="5">
        <v>13842335</v>
      </c>
      <c r="L27" s="5">
        <v>14080675</v>
      </c>
      <c r="M27" s="5">
        <v>14323121</v>
      </c>
      <c r="N27" s="5">
        <v>14569742</v>
      </c>
    </row>
    <row r="28" spans="1:14" x14ac:dyDescent="0.2">
      <c r="A28" s="2">
        <v>19</v>
      </c>
      <c r="C28" s="1" t="s">
        <v>4</v>
      </c>
      <c r="E28" s="8">
        <v>6174329</v>
      </c>
      <c r="F28" s="8">
        <v>5719956</v>
      </c>
      <c r="G28" s="8">
        <v>5863288</v>
      </c>
      <c r="H28" s="8">
        <v>6359512</v>
      </c>
      <c r="I28" s="8">
        <v>6339452</v>
      </c>
      <c r="J28" s="8">
        <v>7283012</v>
      </c>
      <c r="K28" s="8">
        <v>6478652</v>
      </c>
      <c r="L28" s="8">
        <v>6590085</v>
      </c>
      <c r="M28" s="8">
        <v>6703434</v>
      </c>
      <c r="N28" s="8">
        <v>6818734</v>
      </c>
    </row>
    <row r="29" spans="1:14" x14ac:dyDescent="0.2">
      <c r="A29" s="2">
        <v>20</v>
      </c>
      <c r="C29" s="1" t="s">
        <v>5</v>
      </c>
      <c r="E29" s="5">
        <v>15820463</v>
      </c>
      <c r="F29" s="5">
        <v>14952297</v>
      </c>
      <c r="G29" s="5">
        <v>15998700</v>
      </c>
      <c r="H29" s="5">
        <v>17939793</v>
      </c>
      <c r="I29" s="5">
        <v>18236455</v>
      </c>
      <c r="J29" s="5">
        <f>+J28+J27</f>
        <v>19700691</v>
      </c>
      <c r="K29" s="5">
        <v>20320988</v>
      </c>
      <c r="L29" s="5">
        <v>20670760</v>
      </c>
      <c r="M29" s="5">
        <v>21026555</v>
      </c>
      <c r="N29" s="5">
        <v>21388475</v>
      </c>
    </row>
    <row r="31" spans="1:14" x14ac:dyDescent="0.2">
      <c r="L31" s="19"/>
    </row>
  </sheetData>
  <mergeCells count="2">
    <mergeCell ref="A2:N2"/>
    <mergeCell ref="A3:N3"/>
  </mergeCells>
  <printOptions horizontalCentered="1"/>
  <pageMargins left="0.45" right="0.45" top="1.25" bottom="0.75" header="0.3" footer="0.3"/>
  <pageSetup scale="68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D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A5FE956A-6D73-4441-9785-7578AA9BBA19}"/>
</file>

<file path=customXml/itemProps2.xml><?xml version="1.0" encoding="utf-8"?>
<ds:datastoreItem xmlns:ds="http://schemas.openxmlformats.org/officeDocument/2006/customXml" ds:itemID="{5A4CB90E-F449-4DB0-9735-849BB233FE28}"/>
</file>

<file path=customXml/itemProps3.xml><?xml version="1.0" encoding="utf-8"?>
<ds:datastoreItem xmlns:ds="http://schemas.openxmlformats.org/officeDocument/2006/customXml" ds:itemID="{B35DECC3-E66E-4C3D-9E5A-C4DEBD1362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STAFF-37a Attachment 1</vt:lpstr>
      <vt:lpstr>'STAFF-37a Attachment 1'!Print_Area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2026-06-18T22:20:10Z</dcterms:created>
  <dcterms:modified xsi:type="dcterms:W3CDTF">2026-06-18T22:21:07Z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b1a6f161-e42b-4c47-8f69-f6a81e023e2d_Name">
    <vt:lpwstr>b1a6f161-e42b-4c47-8f69-f6a81e023e2d</vt:lpwstr>
  </property>
  <property fmtid="{D5CDD505-2E9C-101B-9397-08002B2CF9AE}" pid="4" name="MSIP_Label_b1a6f161-e42b-4c47-8f69-f6a81e023e2d_Tag">
    <vt:lpwstr>10, 3, 0, 1</vt:lpwstr>
  </property>
  <property fmtid="{D5CDD505-2E9C-101B-9397-08002B2CF9AE}" pid="5" name="MediaServiceImageTags">
    <vt:lpwstr/>
  </property>
  <property fmtid="{D5CDD505-2E9C-101B-9397-08002B2CF9AE}" pid="6" name="ContentTypeId">
    <vt:lpwstr>0x010100F81276DF02A4AB4F850C8FDE71AFD584</vt:lpwstr>
  </property>
  <property fmtid="{D5CDD505-2E9C-101B-9397-08002B2CF9AE}" pid="7" name="MSIP_Label_b1a6f161-e42b-4c47-8f69-f6a81e023e2d_Enabled">
    <vt:lpwstr>true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Method">
    <vt:lpwstr>Standard</vt:lpwstr>
  </property>
  <property fmtid="{D5CDD505-2E9C-101B-9397-08002B2CF9AE}" pid="10" name="MSIP_Label_b1a6f161-e42b-4c47-8f69-f6a81e023e2d_SiteId">
    <vt:lpwstr>271df5c2-953a-497b-93ad-7adf7a4b3cd7</vt:lpwstr>
  </property>
  <property fmtid="{D5CDD505-2E9C-101B-9397-08002B2CF9AE}" pid="11" name="MSIP_Label_b1a6f161-e42b-4c47-8f69-f6a81e023e2d_SetDate">
    <vt:lpwstr>2026-06-18T21:41:01Z</vt:lpwstr>
  </property>
  <property fmtid="{D5CDD505-2E9C-101B-9397-08002B2CF9AE}" pid="12" name="MSIP_Label_b1a6f161-e42b-4c47-8f69-f6a81e023e2d_ActionId">
    <vt:lpwstr>03134f81-ebe7-4d2b-86f2-b804acdac680</vt:lpwstr>
  </property>
  <property fmtid="{D5CDD505-2E9C-101B-9397-08002B2CF9AE}" pid="13" name="SV_HIDDEN_GRID_QUERY_LIST_4F35BF76-6C0D-4D9B-82B2-816C12CF3733">
    <vt:lpwstr>empty_477D106A-C0D6-4607-AEBD-E2C9D60EA279</vt:lpwstr>
  </property>
</Properties>
</file>