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hydroone.sharepoint.com/sites/RA/Proceedings Library/2026/EB-2026-0078 - Waasigan Tx Rates - 2027 rebasing application/Working Folder/Application and Evidence/PDF Folder - RRA/Live Excels/"/>
    </mc:Choice>
  </mc:AlternateContent>
  <xr:revisionPtr revIDLastSave="15" documentId="8_{20A80836-114B-4F48-9C42-613D42402BC9}" xr6:coauthVersionLast="47" xr6:coauthVersionMax="47" xr10:uidLastSave="{34852E79-2DCB-46D2-AA15-C5090440BD26}"/>
  <bookViews>
    <workbookView xWindow="-110" yWindow="-110" windowWidth="19420" windowHeight="11500" xr2:uid="{17487908-EE8C-4CCE-90F8-AC2AA5832CD7}"/>
  </bookViews>
  <sheets>
    <sheet name="App 2-BA (Waasigan)" sheetId="1" r:id="rId1"/>
  </sheets>
  <definedNames>
    <definedName name="EBNUMBER">#REF!</definedName>
    <definedName name="TestYea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1043" i="1" l="1"/>
  <c r="M1042" i="1"/>
  <c r="H1043" i="1"/>
  <c r="G1042" i="1"/>
  <c r="M1040" i="1"/>
  <c r="G1040" i="1"/>
  <c r="M1039" i="1"/>
  <c r="G1039" i="1"/>
  <c r="N1039" i="1" s="1"/>
  <c r="L1038" i="1"/>
  <c r="L1041" i="1" s="1"/>
  <c r="L1043" i="1" s="1"/>
  <c r="K1038" i="1"/>
  <c r="K1041" i="1" s="1"/>
  <c r="K1043" i="1" s="1"/>
  <c r="K1045" i="1" s="1"/>
  <c r="L1052" i="1" s="1"/>
  <c r="F1038" i="1"/>
  <c r="F1041" i="1" s="1"/>
  <c r="F1043" i="1" s="1"/>
  <c r="E1038" i="1"/>
  <c r="E1041" i="1" s="1"/>
  <c r="E1043" i="1" s="1"/>
  <c r="H998" i="1"/>
  <c r="I984" i="1"/>
  <c r="M983" i="1"/>
  <c r="H984" i="1"/>
  <c r="G983" i="1"/>
  <c r="M981" i="1"/>
  <c r="G981" i="1"/>
  <c r="M980" i="1"/>
  <c r="G980" i="1"/>
  <c r="N980" i="1" s="1"/>
  <c r="L979" i="1"/>
  <c r="L982" i="1" s="1"/>
  <c r="L984" i="1" s="1"/>
  <c r="K979" i="1"/>
  <c r="K982" i="1" s="1"/>
  <c r="K984" i="1" s="1"/>
  <c r="K986" i="1" s="1"/>
  <c r="L993" i="1" s="1"/>
  <c r="F979" i="1"/>
  <c r="F982" i="1" s="1"/>
  <c r="F984" i="1" s="1"/>
  <c r="E979" i="1"/>
  <c r="E982" i="1" s="1"/>
  <c r="E984" i="1" s="1"/>
  <c r="H939" i="1"/>
  <c r="I925" i="1"/>
  <c r="M924" i="1"/>
  <c r="H925" i="1"/>
  <c r="G924" i="1"/>
  <c r="N924" i="1" s="1"/>
  <c r="M922" i="1"/>
  <c r="G922" i="1"/>
  <c r="M921" i="1"/>
  <c r="G921" i="1"/>
  <c r="N921" i="1" s="1"/>
  <c r="L920" i="1"/>
  <c r="L923" i="1" s="1"/>
  <c r="L925" i="1" s="1"/>
  <c r="K920" i="1"/>
  <c r="K923" i="1" s="1"/>
  <c r="K925" i="1" s="1"/>
  <c r="K927" i="1" s="1"/>
  <c r="L934" i="1" s="1"/>
  <c r="F920" i="1"/>
  <c r="F923" i="1" s="1"/>
  <c r="F925" i="1" s="1"/>
  <c r="E920" i="1"/>
  <c r="E923" i="1" s="1"/>
  <c r="E925" i="1" s="1"/>
  <c r="H875" i="1"/>
  <c r="I861" i="1"/>
  <c r="M860" i="1"/>
  <c r="H861" i="1"/>
  <c r="G860" i="1"/>
  <c r="M858" i="1"/>
  <c r="G858" i="1"/>
  <c r="M857" i="1"/>
  <c r="G857" i="1"/>
  <c r="L856" i="1"/>
  <c r="L859" i="1" s="1"/>
  <c r="L861" i="1" s="1"/>
  <c r="K856" i="1"/>
  <c r="K859" i="1" s="1"/>
  <c r="K861" i="1" s="1"/>
  <c r="K863" i="1" s="1"/>
  <c r="L870" i="1" s="1"/>
  <c r="F856" i="1"/>
  <c r="F859" i="1" s="1"/>
  <c r="F861" i="1" s="1"/>
  <c r="E856" i="1"/>
  <c r="E859" i="1" s="1"/>
  <c r="E861" i="1" s="1"/>
  <c r="H811" i="1"/>
  <c r="I797" i="1"/>
  <c r="M796" i="1"/>
  <c r="H797" i="1"/>
  <c r="G796" i="1"/>
  <c r="M794" i="1"/>
  <c r="G794" i="1"/>
  <c r="M793" i="1"/>
  <c r="G793" i="1"/>
  <c r="L792" i="1"/>
  <c r="L795" i="1" s="1"/>
  <c r="L797" i="1" s="1"/>
  <c r="K792" i="1"/>
  <c r="K795" i="1" s="1"/>
  <c r="K797" i="1" s="1"/>
  <c r="K799" i="1" s="1"/>
  <c r="L806" i="1" s="1"/>
  <c r="F792" i="1"/>
  <c r="F795" i="1" s="1"/>
  <c r="F797" i="1" s="1"/>
  <c r="E792" i="1"/>
  <c r="E795" i="1" s="1"/>
  <c r="E797" i="1" s="1"/>
  <c r="H747" i="1"/>
  <c r="I733" i="1"/>
  <c r="M732" i="1"/>
  <c r="H733" i="1"/>
  <c r="G732" i="1"/>
  <c r="M730" i="1"/>
  <c r="G730" i="1"/>
  <c r="N730" i="1" s="1"/>
  <c r="M729" i="1"/>
  <c r="G729" i="1"/>
  <c r="L728" i="1"/>
  <c r="L731" i="1" s="1"/>
  <c r="L733" i="1" s="1"/>
  <c r="K728" i="1"/>
  <c r="K731" i="1" s="1"/>
  <c r="K733" i="1" s="1"/>
  <c r="K735" i="1" s="1"/>
  <c r="L742" i="1" s="1"/>
  <c r="J728" i="1"/>
  <c r="J731" i="1" s="1"/>
  <c r="J733" i="1" s="1"/>
  <c r="F728" i="1"/>
  <c r="F731" i="1" s="1"/>
  <c r="F733" i="1" s="1"/>
  <c r="E728" i="1"/>
  <c r="E731" i="1" s="1"/>
  <c r="E733" i="1" s="1"/>
  <c r="D728" i="1"/>
  <c r="D731" i="1" s="1"/>
  <c r="M727" i="1"/>
  <c r="J791" i="1" s="1"/>
  <c r="M791" i="1" s="1"/>
  <c r="J855" i="1" s="1"/>
  <c r="M855" i="1" s="1"/>
  <c r="J919" i="1" s="1"/>
  <c r="M919" i="1" s="1"/>
  <c r="J978" i="1" s="1"/>
  <c r="M978" i="1" s="1"/>
  <c r="J1037" i="1" s="1"/>
  <c r="M1037" i="1" s="1"/>
  <c r="G727" i="1"/>
  <c r="D791" i="1" s="1"/>
  <c r="G791" i="1" s="1"/>
  <c r="M726" i="1"/>
  <c r="J790" i="1" s="1"/>
  <c r="M790" i="1" s="1"/>
  <c r="J854" i="1" s="1"/>
  <c r="M854" i="1" s="1"/>
  <c r="J918" i="1" s="1"/>
  <c r="M918" i="1" s="1"/>
  <c r="J977" i="1" s="1"/>
  <c r="M977" i="1" s="1"/>
  <c r="J1036" i="1" s="1"/>
  <c r="M1036" i="1" s="1"/>
  <c r="G726" i="1"/>
  <c r="M725" i="1"/>
  <c r="J789" i="1" s="1"/>
  <c r="M789" i="1" s="1"/>
  <c r="J853" i="1" s="1"/>
  <c r="M853" i="1" s="1"/>
  <c r="J917" i="1" s="1"/>
  <c r="M917" i="1" s="1"/>
  <c r="J976" i="1" s="1"/>
  <c r="M976" i="1" s="1"/>
  <c r="J1035" i="1" s="1"/>
  <c r="M1035" i="1" s="1"/>
  <c r="G725" i="1"/>
  <c r="M724" i="1"/>
  <c r="J788" i="1" s="1"/>
  <c r="M788" i="1" s="1"/>
  <c r="J852" i="1" s="1"/>
  <c r="M852" i="1" s="1"/>
  <c r="J916" i="1" s="1"/>
  <c r="M916" i="1" s="1"/>
  <c r="J975" i="1" s="1"/>
  <c r="M975" i="1" s="1"/>
  <c r="J1034" i="1" s="1"/>
  <c r="M1034" i="1" s="1"/>
  <c r="G724" i="1"/>
  <c r="N724" i="1" s="1"/>
  <c r="M723" i="1"/>
  <c r="J787" i="1" s="1"/>
  <c r="M787" i="1" s="1"/>
  <c r="J851" i="1" s="1"/>
  <c r="M851" i="1" s="1"/>
  <c r="J915" i="1" s="1"/>
  <c r="M915" i="1" s="1"/>
  <c r="J974" i="1" s="1"/>
  <c r="M974" i="1" s="1"/>
  <c r="J1033" i="1" s="1"/>
  <c r="M1033" i="1" s="1"/>
  <c r="G723" i="1"/>
  <c r="M722" i="1"/>
  <c r="J786" i="1" s="1"/>
  <c r="M786" i="1" s="1"/>
  <c r="J850" i="1" s="1"/>
  <c r="M850" i="1" s="1"/>
  <c r="J914" i="1" s="1"/>
  <c r="M914" i="1" s="1"/>
  <c r="J973" i="1" s="1"/>
  <c r="M973" i="1" s="1"/>
  <c r="J1032" i="1" s="1"/>
  <c r="M1032" i="1" s="1"/>
  <c r="G722" i="1"/>
  <c r="D786" i="1" s="1"/>
  <c r="G786" i="1" s="1"/>
  <c r="M721" i="1"/>
  <c r="J785" i="1" s="1"/>
  <c r="M785" i="1" s="1"/>
  <c r="J849" i="1" s="1"/>
  <c r="M849" i="1" s="1"/>
  <c r="J913" i="1" s="1"/>
  <c r="M913" i="1" s="1"/>
  <c r="J972" i="1" s="1"/>
  <c r="M972" i="1" s="1"/>
  <c r="J1031" i="1" s="1"/>
  <c r="M1031" i="1" s="1"/>
  <c r="G721" i="1"/>
  <c r="M720" i="1"/>
  <c r="G720" i="1"/>
  <c r="D784" i="1" s="1"/>
  <c r="G784" i="1" s="1"/>
  <c r="M719" i="1"/>
  <c r="J783" i="1" s="1"/>
  <c r="M783" i="1" s="1"/>
  <c r="J847" i="1" s="1"/>
  <c r="M847" i="1" s="1"/>
  <c r="J911" i="1" s="1"/>
  <c r="M911" i="1" s="1"/>
  <c r="J970" i="1" s="1"/>
  <c r="M970" i="1" s="1"/>
  <c r="J1029" i="1" s="1"/>
  <c r="M1029" i="1" s="1"/>
  <c r="G719" i="1"/>
  <c r="M718" i="1"/>
  <c r="J782" i="1" s="1"/>
  <c r="M782" i="1" s="1"/>
  <c r="J846" i="1" s="1"/>
  <c r="M846" i="1" s="1"/>
  <c r="J910" i="1" s="1"/>
  <c r="M910" i="1" s="1"/>
  <c r="J969" i="1" s="1"/>
  <c r="M969" i="1" s="1"/>
  <c r="J1028" i="1" s="1"/>
  <c r="M1028" i="1" s="1"/>
  <c r="G718" i="1"/>
  <c r="D782" i="1" s="1"/>
  <c r="G782" i="1" s="1"/>
  <c r="M717" i="1"/>
  <c r="J781" i="1" s="1"/>
  <c r="M781" i="1" s="1"/>
  <c r="J845" i="1" s="1"/>
  <c r="M845" i="1" s="1"/>
  <c r="J909" i="1" s="1"/>
  <c r="M909" i="1" s="1"/>
  <c r="J968" i="1" s="1"/>
  <c r="M968" i="1" s="1"/>
  <c r="J1027" i="1" s="1"/>
  <c r="M1027" i="1" s="1"/>
  <c r="G717" i="1"/>
  <c r="D781" i="1" s="1"/>
  <c r="G781" i="1" s="1"/>
  <c r="D845" i="1" s="1"/>
  <c r="G845" i="1" s="1"/>
  <c r="M716" i="1"/>
  <c r="G716" i="1"/>
  <c r="D780" i="1" s="1"/>
  <c r="G780" i="1" s="1"/>
  <c r="D844" i="1" s="1"/>
  <c r="G844" i="1" s="1"/>
  <c r="D908" i="1" s="1"/>
  <c r="G908" i="1" s="1"/>
  <c r="M715" i="1"/>
  <c r="G715" i="1"/>
  <c r="D779" i="1" s="1"/>
  <c r="G779" i="1" s="1"/>
  <c r="M714" i="1"/>
  <c r="J778" i="1" s="1"/>
  <c r="M778" i="1" s="1"/>
  <c r="J842" i="1" s="1"/>
  <c r="M842" i="1" s="1"/>
  <c r="J906" i="1" s="1"/>
  <c r="M906" i="1" s="1"/>
  <c r="J965" i="1" s="1"/>
  <c r="M965" i="1" s="1"/>
  <c r="J1024" i="1" s="1"/>
  <c r="M1024" i="1" s="1"/>
  <c r="G714" i="1"/>
  <c r="M713" i="1"/>
  <c r="J777" i="1" s="1"/>
  <c r="M777" i="1" s="1"/>
  <c r="J841" i="1" s="1"/>
  <c r="M841" i="1" s="1"/>
  <c r="J905" i="1" s="1"/>
  <c r="M905" i="1" s="1"/>
  <c r="J964" i="1" s="1"/>
  <c r="M964" i="1" s="1"/>
  <c r="J1023" i="1" s="1"/>
  <c r="M1023" i="1" s="1"/>
  <c r="G713" i="1"/>
  <c r="M712" i="1"/>
  <c r="J776" i="1" s="1"/>
  <c r="M776" i="1" s="1"/>
  <c r="J840" i="1" s="1"/>
  <c r="M840" i="1" s="1"/>
  <c r="J904" i="1" s="1"/>
  <c r="M904" i="1" s="1"/>
  <c r="J963" i="1" s="1"/>
  <c r="M963" i="1" s="1"/>
  <c r="J1022" i="1" s="1"/>
  <c r="M1022" i="1" s="1"/>
  <c r="G712" i="1"/>
  <c r="D776" i="1" s="1"/>
  <c r="G776" i="1" s="1"/>
  <c r="M711" i="1"/>
  <c r="J775" i="1" s="1"/>
  <c r="M775" i="1" s="1"/>
  <c r="J839" i="1" s="1"/>
  <c r="M839" i="1" s="1"/>
  <c r="J903" i="1" s="1"/>
  <c r="M903" i="1" s="1"/>
  <c r="J962" i="1" s="1"/>
  <c r="M962" i="1" s="1"/>
  <c r="J1021" i="1" s="1"/>
  <c r="M1021" i="1" s="1"/>
  <c r="G711" i="1"/>
  <c r="M710" i="1"/>
  <c r="J774" i="1" s="1"/>
  <c r="M774" i="1" s="1"/>
  <c r="J838" i="1" s="1"/>
  <c r="M838" i="1" s="1"/>
  <c r="J902" i="1" s="1"/>
  <c r="M902" i="1" s="1"/>
  <c r="J961" i="1" s="1"/>
  <c r="M961" i="1" s="1"/>
  <c r="J1020" i="1" s="1"/>
  <c r="M1020" i="1" s="1"/>
  <c r="G710" i="1"/>
  <c r="D774" i="1" s="1"/>
  <c r="G774" i="1" s="1"/>
  <c r="D838" i="1" s="1"/>
  <c r="G838" i="1" s="1"/>
  <c r="M709" i="1"/>
  <c r="J773" i="1" s="1"/>
  <c r="M773" i="1" s="1"/>
  <c r="J837" i="1" s="1"/>
  <c r="M837" i="1" s="1"/>
  <c r="J901" i="1" s="1"/>
  <c r="M901" i="1" s="1"/>
  <c r="J960" i="1" s="1"/>
  <c r="M960" i="1" s="1"/>
  <c r="J1019" i="1" s="1"/>
  <c r="M1019" i="1" s="1"/>
  <c r="G709" i="1"/>
  <c r="M708" i="1"/>
  <c r="J772" i="1" s="1"/>
  <c r="M772" i="1" s="1"/>
  <c r="J836" i="1" s="1"/>
  <c r="M836" i="1" s="1"/>
  <c r="J900" i="1" s="1"/>
  <c r="M900" i="1" s="1"/>
  <c r="J959" i="1" s="1"/>
  <c r="M959" i="1" s="1"/>
  <c r="J1018" i="1" s="1"/>
  <c r="M1018" i="1" s="1"/>
  <c r="G708" i="1"/>
  <c r="D772" i="1" s="1"/>
  <c r="G772" i="1" s="1"/>
  <c r="M707" i="1"/>
  <c r="J771" i="1" s="1"/>
  <c r="M771" i="1" s="1"/>
  <c r="G707" i="1"/>
  <c r="D771" i="1" s="1"/>
  <c r="G771" i="1" s="1"/>
  <c r="D835" i="1" s="1"/>
  <c r="G835" i="1" s="1"/>
  <c r="M706" i="1"/>
  <c r="J770" i="1" s="1"/>
  <c r="M770" i="1" s="1"/>
  <c r="J834" i="1" s="1"/>
  <c r="M834" i="1" s="1"/>
  <c r="J898" i="1" s="1"/>
  <c r="M898" i="1" s="1"/>
  <c r="J957" i="1" s="1"/>
  <c r="M957" i="1" s="1"/>
  <c r="J1016" i="1" s="1"/>
  <c r="M1016" i="1" s="1"/>
  <c r="G706" i="1"/>
  <c r="M705" i="1"/>
  <c r="J769" i="1" s="1"/>
  <c r="M769" i="1" s="1"/>
  <c r="J833" i="1" s="1"/>
  <c r="M833" i="1" s="1"/>
  <c r="J897" i="1" s="1"/>
  <c r="M897" i="1" s="1"/>
  <c r="J956" i="1" s="1"/>
  <c r="M956" i="1" s="1"/>
  <c r="J1015" i="1" s="1"/>
  <c r="M1015" i="1" s="1"/>
  <c r="G705" i="1"/>
  <c r="D769" i="1" s="1"/>
  <c r="G769" i="1" s="1"/>
  <c r="M704" i="1"/>
  <c r="J768" i="1" s="1"/>
  <c r="M768" i="1" s="1"/>
  <c r="J832" i="1" s="1"/>
  <c r="M832" i="1" s="1"/>
  <c r="J896" i="1" s="1"/>
  <c r="M896" i="1" s="1"/>
  <c r="J955" i="1" s="1"/>
  <c r="M955" i="1" s="1"/>
  <c r="J1014" i="1" s="1"/>
  <c r="M1014" i="1" s="1"/>
  <c r="G704" i="1"/>
  <c r="M703" i="1"/>
  <c r="J767" i="1" s="1"/>
  <c r="M767" i="1" s="1"/>
  <c r="J831" i="1" s="1"/>
  <c r="M831" i="1" s="1"/>
  <c r="J895" i="1" s="1"/>
  <c r="M895" i="1" s="1"/>
  <c r="G703" i="1"/>
  <c r="M702" i="1"/>
  <c r="J766" i="1" s="1"/>
  <c r="M766" i="1" s="1"/>
  <c r="J830" i="1" s="1"/>
  <c r="M830" i="1" s="1"/>
  <c r="J894" i="1" s="1"/>
  <c r="M894" i="1" s="1"/>
  <c r="G702" i="1"/>
  <c r="M701" i="1"/>
  <c r="J765" i="1" s="1"/>
  <c r="M765" i="1" s="1"/>
  <c r="J829" i="1" s="1"/>
  <c r="M829" i="1" s="1"/>
  <c r="J893" i="1" s="1"/>
  <c r="M893" i="1" s="1"/>
  <c r="G701" i="1"/>
  <c r="D765" i="1" s="1"/>
  <c r="G765" i="1" s="1"/>
  <c r="M700" i="1"/>
  <c r="G700" i="1"/>
  <c r="D764" i="1" s="1"/>
  <c r="G764" i="1" s="1"/>
  <c r="D828" i="1" s="1"/>
  <c r="G828" i="1" s="1"/>
  <c r="M699" i="1"/>
  <c r="J763" i="1" s="1"/>
  <c r="M763" i="1" s="1"/>
  <c r="J827" i="1" s="1"/>
  <c r="M827" i="1" s="1"/>
  <c r="J891" i="1" s="1"/>
  <c r="M891" i="1" s="1"/>
  <c r="G699" i="1"/>
  <c r="M698" i="1"/>
  <c r="J762" i="1" s="1"/>
  <c r="M762" i="1" s="1"/>
  <c r="J826" i="1" s="1"/>
  <c r="M826" i="1" s="1"/>
  <c r="J890" i="1" s="1"/>
  <c r="M890" i="1" s="1"/>
  <c r="J954" i="1" s="1"/>
  <c r="M954" i="1" s="1"/>
  <c r="J1013" i="1" s="1"/>
  <c r="M1013" i="1" s="1"/>
  <c r="G698" i="1"/>
  <c r="D762" i="1" s="1"/>
  <c r="G762" i="1" s="1"/>
  <c r="M697" i="1"/>
  <c r="J761" i="1" s="1"/>
  <c r="M761" i="1" s="1"/>
  <c r="G697" i="1"/>
  <c r="M696" i="1"/>
  <c r="J760" i="1" s="1"/>
  <c r="M760" i="1" s="1"/>
  <c r="J824" i="1" s="1"/>
  <c r="M824" i="1" s="1"/>
  <c r="J888" i="1" s="1"/>
  <c r="M888" i="1" s="1"/>
  <c r="J952" i="1" s="1"/>
  <c r="M952" i="1" s="1"/>
  <c r="J1011" i="1" s="1"/>
  <c r="M1011" i="1" s="1"/>
  <c r="G696" i="1"/>
  <c r="M695" i="1"/>
  <c r="J759" i="1" s="1"/>
  <c r="M759" i="1" s="1"/>
  <c r="J823" i="1" s="1"/>
  <c r="M823" i="1" s="1"/>
  <c r="J887" i="1" s="1"/>
  <c r="M887" i="1" s="1"/>
  <c r="J951" i="1" s="1"/>
  <c r="M951" i="1" s="1"/>
  <c r="J1010" i="1" s="1"/>
  <c r="M1010" i="1" s="1"/>
  <c r="G695" i="1"/>
  <c r="M694" i="1"/>
  <c r="J758" i="1" s="1"/>
  <c r="M758" i="1" s="1"/>
  <c r="J822" i="1" s="1"/>
  <c r="M822" i="1" s="1"/>
  <c r="J886" i="1" s="1"/>
  <c r="M886" i="1" s="1"/>
  <c r="J950" i="1" s="1"/>
  <c r="M950" i="1" s="1"/>
  <c r="J1009" i="1" s="1"/>
  <c r="M1009" i="1" s="1"/>
  <c r="G694" i="1"/>
  <c r="D758" i="1" s="1"/>
  <c r="G758" i="1" s="1"/>
  <c r="M693" i="1"/>
  <c r="J757" i="1" s="1"/>
  <c r="M757" i="1" s="1"/>
  <c r="J821" i="1" s="1"/>
  <c r="M821" i="1" s="1"/>
  <c r="J885" i="1" s="1"/>
  <c r="M885" i="1" s="1"/>
  <c r="J949" i="1" s="1"/>
  <c r="M949" i="1" s="1"/>
  <c r="J1008" i="1" s="1"/>
  <c r="M1008" i="1" s="1"/>
  <c r="G693" i="1"/>
  <c r="D757" i="1" s="1"/>
  <c r="G757" i="1" s="1"/>
  <c r="M692" i="1"/>
  <c r="J756" i="1" s="1"/>
  <c r="M756" i="1" s="1"/>
  <c r="J820" i="1" s="1"/>
  <c r="M820" i="1" s="1"/>
  <c r="J884" i="1" s="1"/>
  <c r="M884" i="1" s="1"/>
  <c r="J948" i="1" s="1"/>
  <c r="M948" i="1" s="1"/>
  <c r="J1007" i="1" s="1"/>
  <c r="M1007" i="1" s="1"/>
  <c r="G692" i="1"/>
  <c r="D756" i="1" s="1"/>
  <c r="G756" i="1" s="1"/>
  <c r="M691" i="1"/>
  <c r="G691" i="1"/>
  <c r="D755" i="1" s="1"/>
  <c r="G755" i="1" s="1"/>
  <c r="M690" i="1"/>
  <c r="J754" i="1" s="1"/>
  <c r="M754" i="1" s="1"/>
  <c r="G690" i="1"/>
  <c r="D754" i="1" s="1"/>
  <c r="G754" i="1" s="1"/>
  <c r="D818" i="1" s="1"/>
  <c r="G818" i="1" s="1"/>
  <c r="D882" i="1" s="1"/>
  <c r="G882" i="1" s="1"/>
  <c r="M689" i="1"/>
  <c r="G689" i="1"/>
  <c r="D753" i="1" s="1"/>
  <c r="G753" i="1" s="1"/>
  <c r="M688" i="1"/>
  <c r="J752" i="1" s="1"/>
  <c r="M752" i="1" s="1"/>
  <c r="J816" i="1" s="1"/>
  <c r="M816" i="1" s="1"/>
  <c r="J880" i="1" s="1"/>
  <c r="M880" i="1" s="1"/>
  <c r="J944" i="1" s="1"/>
  <c r="M944" i="1" s="1"/>
  <c r="J1003" i="1" s="1"/>
  <c r="M1003" i="1" s="1"/>
  <c r="G688" i="1"/>
  <c r="D752" i="1" s="1"/>
  <c r="G752" i="1" s="1"/>
  <c r="M687" i="1"/>
  <c r="G687" i="1"/>
  <c r="H683" i="1"/>
  <c r="I669" i="1"/>
  <c r="E669" i="1"/>
  <c r="M668" i="1"/>
  <c r="H669" i="1"/>
  <c r="G668" i="1"/>
  <c r="M666" i="1"/>
  <c r="G666" i="1"/>
  <c r="M665" i="1"/>
  <c r="G665" i="1"/>
  <c r="L664" i="1"/>
  <c r="L667" i="1" s="1"/>
  <c r="L669" i="1" s="1"/>
  <c r="K664" i="1"/>
  <c r="K667" i="1" s="1"/>
  <c r="K669" i="1" s="1"/>
  <c r="K671" i="1" s="1"/>
  <c r="L678" i="1" s="1"/>
  <c r="F664" i="1"/>
  <c r="F667" i="1" s="1"/>
  <c r="F669" i="1" s="1"/>
  <c r="E664" i="1"/>
  <c r="E667" i="1" s="1"/>
  <c r="H619" i="1"/>
  <c r="I605" i="1"/>
  <c r="M604" i="1"/>
  <c r="H605" i="1"/>
  <c r="G604" i="1"/>
  <c r="M602" i="1"/>
  <c r="G602" i="1"/>
  <c r="M601" i="1"/>
  <c r="G601" i="1"/>
  <c r="N601" i="1" s="1"/>
  <c r="L600" i="1"/>
  <c r="L603" i="1" s="1"/>
  <c r="L605" i="1" s="1"/>
  <c r="K600" i="1"/>
  <c r="K603" i="1" s="1"/>
  <c r="K605" i="1" s="1"/>
  <c r="K607" i="1" s="1"/>
  <c r="L614" i="1" s="1"/>
  <c r="F600" i="1"/>
  <c r="F603" i="1" s="1"/>
  <c r="F605" i="1" s="1"/>
  <c r="E600" i="1"/>
  <c r="E603" i="1" s="1"/>
  <c r="E605" i="1" s="1"/>
  <c r="H555" i="1"/>
  <c r="I541" i="1"/>
  <c r="M540" i="1"/>
  <c r="H541" i="1"/>
  <c r="G540" i="1"/>
  <c r="N540" i="1" s="1"/>
  <c r="M538" i="1"/>
  <c r="G538" i="1"/>
  <c r="M537" i="1"/>
  <c r="G537" i="1"/>
  <c r="L536" i="1"/>
  <c r="L539" i="1" s="1"/>
  <c r="L541" i="1" s="1"/>
  <c r="K536" i="1"/>
  <c r="K539" i="1" s="1"/>
  <c r="K541" i="1" s="1"/>
  <c r="K543" i="1" s="1"/>
  <c r="L550" i="1" s="1"/>
  <c r="F536" i="1"/>
  <c r="F539" i="1" s="1"/>
  <c r="F541" i="1" s="1"/>
  <c r="E536" i="1"/>
  <c r="E539" i="1" s="1"/>
  <c r="E541" i="1" s="1"/>
  <c r="H491" i="1"/>
  <c r="I477" i="1"/>
  <c r="M476" i="1"/>
  <c r="H477" i="1"/>
  <c r="G476" i="1"/>
  <c r="L472" i="1"/>
  <c r="L475" i="1" s="1"/>
  <c r="L477" i="1" s="1"/>
  <c r="K472" i="1"/>
  <c r="K475" i="1" s="1"/>
  <c r="K477" i="1" s="1"/>
  <c r="K479" i="1" s="1"/>
  <c r="L486" i="1" s="1"/>
  <c r="F472" i="1"/>
  <c r="F475" i="1" s="1"/>
  <c r="F477" i="1" s="1"/>
  <c r="E472" i="1"/>
  <c r="E475" i="1" s="1"/>
  <c r="E477" i="1" s="1"/>
  <c r="H427" i="1"/>
  <c r="I413" i="1"/>
  <c r="M412" i="1"/>
  <c r="H413" i="1"/>
  <c r="G412" i="1"/>
  <c r="L408" i="1"/>
  <c r="L411" i="1" s="1"/>
  <c r="L413" i="1" s="1"/>
  <c r="K408" i="1"/>
  <c r="K411" i="1" s="1"/>
  <c r="K413" i="1" s="1"/>
  <c r="K415" i="1" s="1"/>
  <c r="L422" i="1" s="1"/>
  <c r="F408" i="1"/>
  <c r="F411" i="1" s="1"/>
  <c r="F413" i="1" s="1"/>
  <c r="E408" i="1"/>
  <c r="E411" i="1" s="1"/>
  <c r="E413" i="1" s="1"/>
  <c r="H363" i="1"/>
  <c r="I349" i="1"/>
  <c r="M348" i="1"/>
  <c r="H349" i="1"/>
  <c r="G348" i="1"/>
  <c r="N348" i="1" s="1"/>
  <c r="L344" i="1"/>
  <c r="L347" i="1" s="1"/>
  <c r="L349" i="1" s="1"/>
  <c r="K344" i="1"/>
  <c r="K347" i="1" s="1"/>
  <c r="K349" i="1" s="1"/>
  <c r="K351" i="1" s="1"/>
  <c r="L358" i="1" s="1"/>
  <c r="F344" i="1"/>
  <c r="F347" i="1" s="1"/>
  <c r="F349" i="1" s="1"/>
  <c r="E344" i="1"/>
  <c r="E347" i="1" s="1"/>
  <c r="E349" i="1" s="1"/>
  <c r="H299" i="1"/>
  <c r="I285" i="1"/>
  <c r="M284" i="1"/>
  <c r="H285" i="1"/>
  <c r="G284" i="1"/>
  <c r="N284" i="1" s="1"/>
  <c r="L280" i="1"/>
  <c r="L283" i="1" s="1"/>
  <c r="L285" i="1" s="1"/>
  <c r="K280" i="1"/>
  <c r="K283" i="1" s="1"/>
  <c r="K285" i="1" s="1"/>
  <c r="K287" i="1" s="1"/>
  <c r="L294" i="1" s="1"/>
  <c r="F280" i="1"/>
  <c r="F283" i="1" s="1"/>
  <c r="F285" i="1" s="1"/>
  <c r="E280" i="1"/>
  <c r="E283" i="1" s="1"/>
  <c r="E285" i="1" s="1"/>
  <c r="H235" i="1"/>
  <c r="I221" i="1"/>
  <c r="M220" i="1"/>
  <c r="H221" i="1"/>
  <c r="G220" i="1"/>
  <c r="L216" i="1"/>
  <c r="L219" i="1" s="1"/>
  <c r="L221" i="1" s="1"/>
  <c r="K216" i="1"/>
  <c r="K219" i="1" s="1"/>
  <c r="K221" i="1" s="1"/>
  <c r="K223" i="1" s="1"/>
  <c r="L230" i="1" s="1"/>
  <c r="F216" i="1"/>
  <c r="F219" i="1" s="1"/>
  <c r="F221" i="1" s="1"/>
  <c r="E216" i="1"/>
  <c r="E219" i="1" s="1"/>
  <c r="E221" i="1" s="1"/>
  <c r="H171" i="1"/>
  <c r="I157" i="1"/>
  <c r="M156" i="1"/>
  <c r="H157" i="1"/>
  <c r="G156" i="1"/>
  <c r="L152" i="1"/>
  <c r="L155" i="1" s="1"/>
  <c r="L157" i="1" s="1"/>
  <c r="K152" i="1"/>
  <c r="K155" i="1" s="1"/>
  <c r="K157" i="1" s="1"/>
  <c r="K159" i="1" s="1"/>
  <c r="L166" i="1" s="1"/>
  <c r="F152" i="1"/>
  <c r="F155" i="1" s="1"/>
  <c r="F157" i="1" s="1"/>
  <c r="E152" i="1"/>
  <c r="E155" i="1" s="1"/>
  <c r="E157" i="1" s="1"/>
  <c r="D140" i="1"/>
  <c r="G140" i="1" s="1"/>
  <c r="D204" i="1" s="1"/>
  <c r="G204" i="1" s="1"/>
  <c r="D134" i="1"/>
  <c r="G134" i="1" s="1"/>
  <c r="J111" i="1"/>
  <c r="H107" i="1"/>
  <c r="I93" i="1"/>
  <c r="M92" i="1"/>
  <c r="H93" i="1"/>
  <c r="G92" i="1"/>
  <c r="M90" i="1"/>
  <c r="J154" i="1" s="1"/>
  <c r="M154" i="1" s="1"/>
  <c r="J218" i="1" s="1"/>
  <c r="M218" i="1" s="1"/>
  <c r="J282" i="1" s="1"/>
  <c r="M282" i="1" s="1"/>
  <c r="J346" i="1" s="1"/>
  <c r="M346" i="1" s="1"/>
  <c r="J410" i="1" s="1"/>
  <c r="M410" i="1" s="1"/>
  <c r="J474" i="1" s="1"/>
  <c r="M474" i="1" s="1"/>
  <c r="G90" i="1"/>
  <c r="D154" i="1" s="1"/>
  <c r="G154" i="1" s="1"/>
  <c r="D218" i="1" s="1"/>
  <c r="G218" i="1" s="1"/>
  <c r="M89" i="1"/>
  <c r="J153" i="1" s="1"/>
  <c r="M153" i="1" s="1"/>
  <c r="J217" i="1" s="1"/>
  <c r="M217" i="1" s="1"/>
  <c r="J281" i="1" s="1"/>
  <c r="M281" i="1" s="1"/>
  <c r="J345" i="1" s="1"/>
  <c r="M345" i="1" s="1"/>
  <c r="J409" i="1" s="1"/>
  <c r="M409" i="1" s="1"/>
  <c r="J473" i="1" s="1"/>
  <c r="M473" i="1" s="1"/>
  <c r="G89" i="1"/>
  <c r="N89" i="1" s="1"/>
  <c r="L88" i="1"/>
  <c r="L91" i="1" s="1"/>
  <c r="L93" i="1" s="1"/>
  <c r="K88" i="1"/>
  <c r="K91" i="1" s="1"/>
  <c r="K93" i="1" s="1"/>
  <c r="K95" i="1" s="1"/>
  <c r="L102" i="1" s="1"/>
  <c r="J88" i="1"/>
  <c r="J91" i="1" s="1"/>
  <c r="J93" i="1" s="1"/>
  <c r="F88" i="1"/>
  <c r="F91" i="1" s="1"/>
  <c r="F93" i="1" s="1"/>
  <c r="E88" i="1"/>
  <c r="E91" i="1" s="1"/>
  <c r="E93" i="1" s="1"/>
  <c r="D88" i="1"/>
  <c r="D91" i="1" s="1"/>
  <c r="M87" i="1"/>
  <c r="J151" i="1" s="1"/>
  <c r="M151" i="1" s="1"/>
  <c r="J215" i="1" s="1"/>
  <c r="M215" i="1" s="1"/>
  <c r="J279" i="1" s="1"/>
  <c r="M279" i="1" s="1"/>
  <c r="J343" i="1" s="1"/>
  <c r="M343" i="1" s="1"/>
  <c r="J407" i="1" s="1"/>
  <c r="M407" i="1" s="1"/>
  <c r="J471" i="1" s="1"/>
  <c r="M471" i="1" s="1"/>
  <c r="J535" i="1" s="1"/>
  <c r="M535" i="1" s="1"/>
  <c r="J599" i="1" s="1"/>
  <c r="M599" i="1" s="1"/>
  <c r="J663" i="1" s="1"/>
  <c r="M663" i="1" s="1"/>
  <c r="G87" i="1"/>
  <c r="M86" i="1"/>
  <c r="G86" i="1"/>
  <c r="D150" i="1" s="1"/>
  <c r="G150" i="1" s="1"/>
  <c r="M85" i="1"/>
  <c r="J149" i="1" s="1"/>
  <c r="M149" i="1" s="1"/>
  <c r="J213" i="1" s="1"/>
  <c r="M213" i="1" s="1"/>
  <c r="J277" i="1" s="1"/>
  <c r="M277" i="1" s="1"/>
  <c r="J341" i="1" s="1"/>
  <c r="M341" i="1" s="1"/>
  <c r="J405" i="1" s="1"/>
  <c r="M405" i="1" s="1"/>
  <c r="J469" i="1" s="1"/>
  <c r="M469" i="1" s="1"/>
  <c r="J533" i="1" s="1"/>
  <c r="M533" i="1" s="1"/>
  <c r="J597" i="1" s="1"/>
  <c r="M597" i="1" s="1"/>
  <c r="J661" i="1" s="1"/>
  <c r="M661" i="1" s="1"/>
  <c r="G85" i="1"/>
  <c r="M84" i="1"/>
  <c r="J148" i="1" s="1"/>
  <c r="M148" i="1" s="1"/>
  <c r="J212" i="1" s="1"/>
  <c r="M212" i="1" s="1"/>
  <c r="J276" i="1" s="1"/>
  <c r="M276" i="1" s="1"/>
  <c r="J340" i="1" s="1"/>
  <c r="M340" i="1" s="1"/>
  <c r="J404" i="1" s="1"/>
  <c r="M404" i="1" s="1"/>
  <c r="J468" i="1" s="1"/>
  <c r="M468" i="1" s="1"/>
  <c r="J532" i="1" s="1"/>
  <c r="M532" i="1" s="1"/>
  <c r="J596" i="1" s="1"/>
  <c r="M596" i="1" s="1"/>
  <c r="J660" i="1" s="1"/>
  <c r="M660" i="1" s="1"/>
  <c r="G84" i="1"/>
  <c r="D148" i="1" s="1"/>
  <c r="G148" i="1" s="1"/>
  <c r="D212" i="1" s="1"/>
  <c r="G212" i="1" s="1"/>
  <c r="M83" i="1"/>
  <c r="J147" i="1" s="1"/>
  <c r="M147" i="1" s="1"/>
  <c r="G83" i="1"/>
  <c r="D147" i="1" s="1"/>
  <c r="G147" i="1" s="1"/>
  <c r="D211" i="1" s="1"/>
  <c r="G211" i="1" s="1"/>
  <c r="M82" i="1"/>
  <c r="J146" i="1" s="1"/>
  <c r="M146" i="1" s="1"/>
  <c r="J210" i="1" s="1"/>
  <c r="M210" i="1" s="1"/>
  <c r="J274" i="1" s="1"/>
  <c r="M274" i="1" s="1"/>
  <c r="J338" i="1" s="1"/>
  <c r="M338" i="1" s="1"/>
  <c r="J402" i="1" s="1"/>
  <c r="M402" i="1" s="1"/>
  <c r="J466" i="1" s="1"/>
  <c r="M466" i="1" s="1"/>
  <c r="J530" i="1" s="1"/>
  <c r="M530" i="1" s="1"/>
  <c r="J594" i="1" s="1"/>
  <c r="M594" i="1" s="1"/>
  <c r="J658" i="1" s="1"/>
  <c r="M658" i="1" s="1"/>
  <c r="G82" i="1"/>
  <c r="M81" i="1"/>
  <c r="J145" i="1" s="1"/>
  <c r="M145" i="1" s="1"/>
  <c r="J209" i="1" s="1"/>
  <c r="M209" i="1" s="1"/>
  <c r="J273" i="1" s="1"/>
  <c r="M273" i="1" s="1"/>
  <c r="J337" i="1" s="1"/>
  <c r="M337" i="1" s="1"/>
  <c r="J401" i="1" s="1"/>
  <c r="M401" i="1" s="1"/>
  <c r="J465" i="1" s="1"/>
  <c r="M465" i="1" s="1"/>
  <c r="J529" i="1" s="1"/>
  <c r="M529" i="1" s="1"/>
  <c r="J593" i="1" s="1"/>
  <c r="M593" i="1" s="1"/>
  <c r="J657" i="1" s="1"/>
  <c r="M657" i="1" s="1"/>
  <c r="G81" i="1"/>
  <c r="D145" i="1" s="1"/>
  <c r="G145" i="1" s="1"/>
  <c r="M80" i="1"/>
  <c r="J144" i="1" s="1"/>
  <c r="M144" i="1" s="1"/>
  <c r="J208" i="1" s="1"/>
  <c r="M208" i="1" s="1"/>
  <c r="J272" i="1" s="1"/>
  <c r="M272" i="1" s="1"/>
  <c r="J336" i="1" s="1"/>
  <c r="M336" i="1" s="1"/>
  <c r="J400" i="1" s="1"/>
  <c r="M400" i="1" s="1"/>
  <c r="J464" i="1" s="1"/>
  <c r="M464" i="1" s="1"/>
  <c r="J528" i="1" s="1"/>
  <c r="M528" i="1" s="1"/>
  <c r="J592" i="1" s="1"/>
  <c r="M592" i="1" s="1"/>
  <c r="J656" i="1" s="1"/>
  <c r="M656" i="1" s="1"/>
  <c r="G80" i="1"/>
  <c r="M79" i="1"/>
  <c r="J143" i="1" s="1"/>
  <c r="M143" i="1" s="1"/>
  <c r="J207" i="1" s="1"/>
  <c r="M207" i="1" s="1"/>
  <c r="J271" i="1" s="1"/>
  <c r="M271" i="1" s="1"/>
  <c r="J335" i="1" s="1"/>
  <c r="M335" i="1" s="1"/>
  <c r="J399" i="1" s="1"/>
  <c r="M399" i="1" s="1"/>
  <c r="J463" i="1" s="1"/>
  <c r="M463" i="1" s="1"/>
  <c r="J527" i="1" s="1"/>
  <c r="M527" i="1" s="1"/>
  <c r="J591" i="1" s="1"/>
  <c r="M591" i="1" s="1"/>
  <c r="J655" i="1" s="1"/>
  <c r="M655" i="1" s="1"/>
  <c r="G79" i="1"/>
  <c r="N79" i="1" s="1"/>
  <c r="M78" i="1"/>
  <c r="J142" i="1" s="1"/>
  <c r="M142" i="1" s="1"/>
  <c r="J206" i="1" s="1"/>
  <c r="M206" i="1" s="1"/>
  <c r="J270" i="1" s="1"/>
  <c r="M270" i="1" s="1"/>
  <c r="J334" i="1" s="1"/>
  <c r="M334" i="1" s="1"/>
  <c r="J398" i="1" s="1"/>
  <c r="M398" i="1" s="1"/>
  <c r="J462" i="1" s="1"/>
  <c r="M462" i="1" s="1"/>
  <c r="J526" i="1" s="1"/>
  <c r="M526" i="1" s="1"/>
  <c r="J590" i="1" s="1"/>
  <c r="M590" i="1" s="1"/>
  <c r="J654" i="1" s="1"/>
  <c r="M654" i="1" s="1"/>
  <c r="G78" i="1"/>
  <c r="D142" i="1" s="1"/>
  <c r="G142" i="1" s="1"/>
  <c r="N142" i="1" s="1"/>
  <c r="M77" i="1"/>
  <c r="J141" i="1" s="1"/>
  <c r="M141" i="1" s="1"/>
  <c r="J205" i="1" s="1"/>
  <c r="M205" i="1" s="1"/>
  <c r="J269" i="1" s="1"/>
  <c r="M269" i="1" s="1"/>
  <c r="J333" i="1" s="1"/>
  <c r="M333" i="1" s="1"/>
  <c r="J397" i="1" s="1"/>
  <c r="M397" i="1" s="1"/>
  <c r="J461" i="1" s="1"/>
  <c r="M461" i="1" s="1"/>
  <c r="J525" i="1" s="1"/>
  <c r="M525" i="1" s="1"/>
  <c r="J589" i="1" s="1"/>
  <c r="M589" i="1" s="1"/>
  <c r="J653" i="1" s="1"/>
  <c r="M653" i="1" s="1"/>
  <c r="G77" i="1"/>
  <c r="D141" i="1" s="1"/>
  <c r="G141" i="1" s="1"/>
  <c r="M76" i="1"/>
  <c r="J140" i="1" s="1"/>
  <c r="M140" i="1" s="1"/>
  <c r="J204" i="1" s="1"/>
  <c r="M204" i="1" s="1"/>
  <c r="J268" i="1" s="1"/>
  <c r="M268" i="1" s="1"/>
  <c r="J332" i="1" s="1"/>
  <c r="M332" i="1" s="1"/>
  <c r="J396" i="1" s="1"/>
  <c r="M396" i="1" s="1"/>
  <c r="J460" i="1" s="1"/>
  <c r="M460" i="1" s="1"/>
  <c r="J524" i="1" s="1"/>
  <c r="M524" i="1" s="1"/>
  <c r="J588" i="1" s="1"/>
  <c r="M588" i="1" s="1"/>
  <c r="J652" i="1" s="1"/>
  <c r="M652" i="1" s="1"/>
  <c r="G76" i="1"/>
  <c r="M75" i="1"/>
  <c r="J139" i="1" s="1"/>
  <c r="M139" i="1" s="1"/>
  <c r="J203" i="1" s="1"/>
  <c r="M203" i="1" s="1"/>
  <c r="J267" i="1" s="1"/>
  <c r="M267" i="1" s="1"/>
  <c r="G75" i="1"/>
  <c r="D139" i="1" s="1"/>
  <c r="G139" i="1" s="1"/>
  <c r="D203" i="1" s="1"/>
  <c r="G203" i="1" s="1"/>
  <c r="D267" i="1" s="1"/>
  <c r="G267" i="1" s="1"/>
  <c r="D331" i="1" s="1"/>
  <c r="G331" i="1" s="1"/>
  <c r="M74" i="1"/>
  <c r="J138" i="1" s="1"/>
  <c r="M138" i="1" s="1"/>
  <c r="J202" i="1" s="1"/>
  <c r="M202" i="1" s="1"/>
  <c r="J266" i="1" s="1"/>
  <c r="M266" i="1" s="1"/>
  <c r="J330" i="1" s="1"/>
  <c r="M330" i="1" s="1"/>
  <c r="J394" i="1" s="1"/>
  <c r="M394" i="1" s="1"/>
  <c r="J458" i="1" s="1"/>
  <c r="M458" i="1" s="1"/>
  <c r="J522" i="1" s="1"/>
  <c r="M522" i="1" s="1"/>
  <c r="J586" i="1" s="1"/>
  <c r="M586" i="1" s="1"/>
  <c r="J650" i="1" s="1"/>
  <c r="M650" i="1" s="1"/>
  <c r="G74" i="1"/>
  <c r="M73" i="1"/>
  <c r="G73" i="1"/>
  <c r="D137" i="1" s="1"/>
  <c r="G137" i="1" s="1"/>
  <c r="D201" i="1" s="1"/>
  <c r="G201" i="1" s="1"/>
  <c r="M72" i="1"/>
  <c r="J136" i="1" s="1"/>
  <c r="M136" i="1" s="1"/>
  <c r="J200" i="1" s="1"/>
  <c r="M200" i="1" s="1"/>
  <c r="J264" i="1" s="1"/>
  <c r="M264" i="1" s="1"/>
  <c r="J328" i="1" s="1"/>
  <c r="M328" i="1" s="1"/>
  <c r="J392" i="1" s="1"/>
  <c r="M392" i="1" s="1"/>
  <c r="J456" i="1" s="1"/>
  <c r="M456" i="1" s="1"/>
  <c r="J520" i="1" s="1"/>
  <c r="M520" i="1" s="1"/>
  <c r="J584" i="1" s="1"/>
  <c r="M584" i="1" s="1"/>
  <c r="J648" i="1" s="1"/>
  <c r="M648" i="1" s="1"/>
  <c r="G72" i="1"/>
  <c r="M71" i="1"/>
  <c r="J135" i="1" s="1"/>
  <c r="M135" i="1" s="1"/>
  <c r="J199" i="1" s="1"/>
  <c r="M199" i="1" s="1"/>
  <c r="J263" i="1" s="1"/>
  <c r="M263" i="1" s="1"/>
  <c r="J327" i="1" s="1"/>
  <c r="M327" i="1" s="1"/>
  <c r="J391" i="1" s="1"/>
  <c r="M391" i="1" s="1"/>
  <c r="J455" i="1" s="1"/>
  <c r="M455" i="1" s="1"/>
  <c r="J519" i="1" s="1"/>
  <c r="M519" i="1" s="1"/>
  <c r="J583" i="1" s="1"/>
  <c r="M583" i="1" s="1"/>
  <c r="J647" i="1" s="1"/>
  <c r="M647" i="1" s="1"/>
  <c r="G71" i="1"/>
  <c r="M70" i="1"/>
  <c r="G70" i="1"/>
  <c r="M69" i="1"/>
  <c r="J133" i="1" s="1"/>
  <c r="M133" i="1" s="1"/>
  <c r="J197" i="1" s="1"/>
  <c r="M197" i="1" s="1"/>
  <c r="J261" i="1" s="1"/>
  <c r="M261" i="1" s="1"/>
  <c r="J325" i="1" s="1"/>
  <c r="M325" i="1" s="1"/>
  <c r="J389" i="1" s="1"/>
  <c r="M389" i="1" s="1"/>
  <c r="J453" i="1" s="1"/>
  <c r="M453" i="1" s="1"/>
  <c r="J517" i="1" s="1"/>
  <c r="M517" i="1" s="1"/>
  <c r="J581" i="1" s="1"/>
  <c r="M581" i="1" s="1"/>
  <c r="J645" i="1" s="1"/>
  <c r="M645" i="1" s="1"/>
  <c r="G69" i="1"/>
  <c r="M68" i="1"/>
  <c r="J132" i="1" s="1"/>
  <c r="M132" i="1" s="1"/>
  <c r="J196" i="1" s="1"/>
  <c r="M196" i="1" s="1"/>
  <c r="J260" i="1" s="1"/>
  <c r="M260" i="1" s="1"/>
  <c r="J324" i="1" s="1"/>
  <c r="M324" i="1" s="1"/>
  <c r="J388" i="1" s="1"/>
  <c r="M388" i="1" s="1"/>
  <c r="J452" i="1" s="1"/>
  <c r="M452" i="1" s="1"/>
  <c r="J516" i="1" s="1"/>
  <c r="M516" i="1" s="1"/>
  <c r="J580" i="1" s="1"/>
  <c r="M580" i="1" s="1"/>
  <c r="J644" i="1" s="1"/>
  <c r="M644" i="1" s="1"/>
  <c r="G68" i="1"/>
  <c r="D132" i="1" s="1"/>
  <c r="G132" i="1" s="1"/>
  <c r="D196" i="1" s="1"/>
  <c r="G196" i="1" s="1"/>
  <c r="D260" i="1" s="1"/>
  <c r="G260" i="1" s="1"/>
  <c r="M67" i="1"/>
  <c r="J131" i="1" s="1"/>
  <c r="M131" i="1" s="1"/>
  <c r="J195" i="1" s="1"/>
  <c r="M195" i="1" s="1"/>
  <c r="J259" i="1" s="1"/>
  <c r="M259" i="1" s="1"/>
  <c r="J323" i="1" s="1"/>
  <c r="M323" i="1" s="1"/>
  <c r="J387" i="1" s="1"/>
  <c r="M387" i="1" s="1"/>
  <c r="J451" i="1" s="1"/>
  <c r="M451" i="1" s="1"/>
  <c r="J515" i="1" s="1"/>
  <c r="M515" i="1" s="1"/>
  <c r="J579" i="1" s="1"/>
  <c r="M579" i="1" s="1"/>
  <c r="J643" i="1" s="1"/>
  <c r="M643" i="1" s="1"/>
  <c r="G67" i="1"/>
  <c r="D131" i="1" s="1"/>
  <c r="G131" i="1" s="1"/>
  <c r="D195" i="1" s="1"/>
  <c r="G195" i="1" s="1"/>
  <c r="M66" i="1"/>
  <c r="J130" i="1" s="1"/>
  <c r="M130" i="1" s="1"/>
  <c r="J194" i="1" s="1"/>
  <c r="M194" i="1" s="1"/>
  <c r="J258" i="1" s="1"/>
  <c r="M258" i="1" s="1"/>
  <c r="J322" i="1" s="1"/>
  <c r="M322" i="1" s="1"/>
  <c r="J386" i="1" s="1"/>
  <c r="M386" i="1" s="1"/>
  <c r="J450" i="1" s="1"/>
  <c r="M450" i="1" s="1"/>
  <c r="J514" i="1" s="1"/>
  <c r="M514" i="1" s="1"/>
  <c r="J578" i="1" s="1"/>
  <c r="M578" i="1" s="1"/>
  <c r="J642" i="1" s="1"/>
  <c r="M642" i="1" s="1"/>
  <c r="G66" i="1"/>
  <c r="M65" i="1"/>
  <c r="J129" i="1" s="1"/>
  <c r="M129" i="1" s="1"/>
  <c r="J193" i="1" s="1"/>
  <c r="M193" i="1" s="1"/>
  <c r="J257" i="1" s="1"/>
  <c r="M257" i="1" s="1"/>
  <c r="J321" i="1" s="1"/>
  <c r="M321" i="1" s="1"/>
  <c r="J385" i="1" s="1"/>
  <c r="M385" i="1" s="1"/>
  <c r="J449" i="1" s="1"/>
  <c r="M449" i="1" s="1"/>
  <c r="J513" i="1" s="1"/>
  <c r="M513" i="1" s="1"/>
  <c r="J577" i="1" s="1"/>
  <c r="M577" i="1" s="1"/>
  <c r="J641" i="1" s="1"/>
  <c r="M641" i="1" s="1"/>
  <c r="G65" i="1"/>
  <c r="D129" i="1" s="1"/>
  <c r="G129" i="1" s="1"/>
  <c r="M64" i="1"/>
  <c r="J128" i="1" s="1"/>
  <c r="M128" i="1" s="1"/>
  <c r="J192" i="1" s="1"/>
  <c r="M192" i="1" s="1"/>
  <c r="J256" i="1" s="1"/>
  <c r="M256" i="1" s="1"/>
  <c r="J320" i="1" s="1"/>
  <c r="M320" i="1" s="1"/>
  <c r="J384" i="1" s="1"/>
  <c r="M384" i="1" s="1"/>
  <c r="J448" i="1" s="1"/>
  <c r="M448" i="1" s="1"/>
  <c r="J512" i="1" s="1"/>
  <c r="M512" i="1" s="1"/>
  <c r="J576" i="1" s="1"/>
  <c r="M576" i="1" s="1"/>
  <c r="J640" i="1" s="1"/>
  <c r="M640" i="1" s="1"/>
  <c r="G64" i="1"/>
  <c r="M63" i="1"/>
  <c r="J127" i="1" s="1"/>
  <c r="M127" i="1" s="1"/>
  <c r="J191" i="1" s="1"/>
  <c r="M191" i="1" s="1"/>
  <c r="J255" i="1" s="1"/>
  <c r="M255" i="1" s="1"/>
  <c r="J319" i="1" s="1"/>
  <c r="M319" i="1" s="1"/>
  <c r="J383" i="1" s="1"/>
  <c r="M383" i="1" s="1"/>
  <c r="J447" i="1" s="1"/>
  <c r="M447" i="1" s="1"/>
  <c r="J511" i="1" s="1"/>
  <c r="M511" i="1" s="1"/>
  <c r="J575" i="1" s="1"/>
  <c r="M575" i="1" s="1"/>
  <c r="J639" i="1" s="1"/>
  <c r="M639" i="1" s="1"/>
  <c r="G63" i="1"/>
  <c r="N63" i="1" s="1"/>
  <c r="M62" i="1"/>
  <c r="J126" i="1" s="1"/>
  <c r="M126" i="1" s="1"/>
  <c r="J190" i="1" s="1"/>
  <c r="M190" i="1" s="1"/>
  <c r="J254" i="1" s="1"/>
  <c r="M254" i="1" s="1"/>
  <c r="J318" i="1" s="1"/>
  <c r="M318" i="1" s="1"/>
  <c r="J382" i="1" s="1"/>
  <c r="M382" i="1" s="1"/>
  <c r="J446" i="1" s="1"/>
  <c r="M446" i="1" s="1"/>
  <c r="J510" i="1" s="1"/>
  <c r="M510" i="1" s="1"/>
  <c r="J574" i="1" s="1"/>
  <c r="M574" i="1" s="1"/>
  <c r="J638" i="1" s="1"/>
  <c r="M638" i="1" s="1"/>
  <c r="G62" i="1"/>
  <c r="D126" i="1" s="1"/>
  <c r="G126" i="1" s="1"/>
  <c r="M61" i="1"/>
  <c r="J125" i="1" s="1"/>
  <c r="M125" i="1" s="1"/>
  <c r="J189" i="1" s="1"/>
  <c r="M189" i="1" s="1"/>
  <c r="J253" i="1" s="1"/>
  <c r="M253" i="1" s="1"/>
  <c r="J317" i="1" s="1"/>
  <c r="M317" i="1" s="1"/>
  <c r="J381" i="1" s="1"/>
  <c r="M381" i="1" s="1"/>
  <c r="J445" i="1" s="1"/>
  <c r="M445" i="1" s="1"/>
  <c r="J509" i="1" s="1"/>
  <c r="M509" i="1" s="1"/>
  <c r="J573" i="1" s="1"/>
  <c r="M573" i="1" s="1"/>
  <c r="J637" i="1" s="1"/>
  <c r="M637" i="1" s="1"/>
  <c r="G61" i="1"/>
  <c r="D125" i="1" s="1"/>
  <c r="G125" i="1" s="1"/>
  <c r="M60" i="1"/>
  <c r="J124" i="1" s="1"/>
  <c r="M124" i="1" s="1"/>
  <c r="J188" i="1" s="1"/>
  <c r="M188" i="1" s="1"/>
  <c r="J252" i="1" s="1"/>
  <c r="M252" i="1" s="1"/>
  <c r="J316" i="1" s="1"/>
  <c r="M316" i="1" s="1"/>
  <c r="J380" i="1" s="1"/>
  <c r="M380" i="1" s="1"/>
  <c r="J444" i="1" s="1"/>
  <c r="M444" i="1" s="1"/>
  <c r="J508" i="1" s="1"/>
  <c r="M508" i="1" s="1"/>
  <c r="J572" i="1" s="1"/>
  <c r="M572" i="1" s="1"/>
  <c r="J636" i="1" s="1"/>
  <c r="M636" i="1" s="1"/>
  <c r="G60" i="1"/>
  <c r="D124" i="1" s="1"/>
  <c r="G124" i="1" s="1"/>
  <c r="D188" i="1" s="1"/>
  <c r="G188" i="1" s="1"/>
  <c r="M59" i="1"/>
  <c r="J123" i="1" s="1"/>
  <c r="M123" i="1" s="1"/>
  <c r="G59" i="1"/>
  <c r="D123" i="1" s="1"/>
  <c r="G123" i="1" s="1"/>
  <c r="D187" i="1" s="1"/>
  <c r="G187" i="1" s="1"/>
  <c r="D251" i="1" s="1"/>
  <c r="G251" i="1" s="1"/>
  <c r="M58" i="1"/>
  <c r="J122" i="1" s="1"/>
  <c r="M122" i="1" s="1"/>
  <c r="J186" i="1" s="1"/>
  <c r="M186" i="1" s="1"/>
  <c r="J250" i="1" s="1"/>
  <c r="M250" i="1" s="1"/>
  <c r="J314" i="1" s="1"/>
  <c r="M314" i="1" s="1"/>
  <c r="J378" i="1" s="1"/>
  <c r="M378" i="1" s="1"/>
  <c r="J442" i="1" s="1"/>
  <c r="M442" i="1" s="1"/>
  <c r="J506" i="1" s="1"/>
  <c r="M506" i="1" s="1"/>
  <c r="J570" i="1" s="1"/>
  <c r="M570" i="1" s="1"/>
  <c r="J634" i="1" s="1"/>
  <c r="M634" i="1" s="1"/>
  <c r="G58" i="1"/>
  <c r="M57" i="1"/>
  <c r="J121" i="1" s="1"/>
  <c r="M121" i="1" s="1"/>
  <c r="J185" i="1" s="1"/>
  <c r="M185" i="1" s="1"/>
  <c r="J249" i="1" s="1"/>
  <c r="M249" i="1" s="1"/>
  <c r="J313" i="1" s="1"/>
  <c r="M313" i="1" s="1"/>
  <c r="J377" i="1" s="1"/>
  <c r="M377" i="1" s="1"/>
  <c r="J441" i="1" s="1"/>
  <c r="M441" i="1" s="1"/>
  <c r="J505" i="1" s="1"/>
  <c r="M505" i="1" s="1"/>
  <c r="J569" i="1" s="1"/>
  <c r="M569" i="1" s="1"/>
  <c r="J633" i="1" s="1"/>
  <c r="M633" i="1" s="1"/>
  <c r="G57" i="1"/>
  <c r="D121" i="1" s="1"/>
  <c r="G121" i="1" s="1"/>
  <c r="M56" i="1"/>
  <c r="J120" i="1" s="1"/>
  <c r="M120" i="1" s="1"/>
  <c r="J184" i="1" s="1"/>
  <c r="M184" i="1" s="1"/>
  <c r="J248" i="1" s="1"/>
  <c r="M248" i="1" s="1"/>
  <c r="J312" i="1" s="1"/>
  <c r="M312" i="1" s="1"/>
  <c r="J376" i="1" s="1"/>
  <c r="M376" i="1" s="1"/>
  <c r="J440" i="1" s="1"/>
  <c r="M440" i="1" s="1"/>
  <c r="J504" i="1" s="1"/>
  <c r="M504" i="1" s="1"/>
  <c r="J568" i="1" s="1"/>
  <c r="M568" i="1" s="1"/>
  <c r="J632" i="1" s="1"/>
  <c r="M632" i="1" s="1"/>
  <c r="G56" i="1"/>
  <c r="M55" i="1"/>
  <c r="J119" i="1" s="1"/>
  <c r="M119" i="1" s="1"/>
  <c r="J183" i="1" s="1"/>
  <c r="M183" i="1" s="1"/>
  <c r="J247" i="1" s="1"/>
  <c r="M247" i="1" s="1"/>
  <c r="J311" i="1" s="1"/>
  <c r="M311" i="1" s="1"/>
  <c r="J375" i="1" s="1"/>
  <c r="M375" i="1" s="1"/>
  <c r="J439" i="1" s="1"/>
  <c r="M439" i="1" s="1"/>
  <c r="J503" i="1" s="1"/>
  <c r="M503" i="1" s="1"/>
  <c r="J567" i="1" s="1"/>
  <c r="M567" i="1" s="1"/>
  <c r="J631" i="1" s="1"/>
  <c r="M631" i="1" s="1"/>
  <c r="G55" i="1"/>
  <c r="N55" i="1" s="1"/>
  <c r="M54" i="1"/>
  <c r="G54" i="1"/>
  <c r="D118" i="1" s="1"/>
  <c r="G118" i="1" s="1"/>
  <c r="M53" i="1"/>
  <c r="J117" i="1" s="1"/>
  <c r="M117" i="1" s="1"/>
  <c r="J181" i="1" s="1"/>
  <c r="M181" i="1" s="1"/>
  <c r="J245" i="1" s="1"/>
  <c r="M245" i="1" s="1"/>
  <c r="J309" i="1" s="1"/>
  <c r="M309" i="1" s="1"/>
  <c r="J373" i="1" s="1"/>
  <c r="M373" i="1" s="1"/>
  <c r="J437" i="1" s="1"/>
  <c r="M437" i="1" s="1"/>
  <c r="J501" i="1" s="1"/>
  <c r="M501" i="1" s="1"/>
  <c r="J565" i="1" s="1"/>
  <c r="M565" i="1" s="1"/>
  <c r="J629" i="1" s="1"/>
  <c r="M629" i="1" s="1"/>
  <c r="G53" i="1"/>
  <c r="M52" i="1"/>
  <c r="J116" i="1" s="1"/>
  <c r="M116" i="1" s="1"/>
  <c r="J180" i="1" s="1"/>
  <c r="M180" i="1" s="1"/>
  <c r="J244" i="1" s="1"/>
  <c r="M244" i="1" s="1"/>
  <c r="J308" i="1" s="1"/>
  <c r="M308" i="1" s="1"/>
  <c r="J372" i="1" s="1"/>
  <c r="M372" i="1" s="1"/>
  <c r="J436" i="1" s="1"/>
  <c r="M436" i="1" s="1"/>
  <c r="J500" i="1" s="1"/>
  <c r="M500" i="1" s="1"/>
  <c r="J564" i="1" s="1"/>
  <c r="M564" i="1" s="1"/>
  <c r="J628" i="1" s="1"/>
  <c r="M628" i="1" s="1"/>
  <c r="G52" i="1"/>
  <c r="D116" i="1" s="1"/>
  <c r="G116" i="1" s="1"/>
  <c r="D180" i="1" s="1"/>
  <c r="G180" i="1" s="1"/>
  <c r="M51" i="1"/>
  <c r="J115" i="1" s="1"/>
  <c r="M115" i="1" s="1"/>
  <c r="G51" i="1"/>
  <c r="D115" i="1" s="1"/>
  <c r="G115" i="1" s="1"/>
  <c r="D179" i="1" s="1"/>
  <c r="G179" i="1" s="1"/>
  <c r="D243" i="1" s="1"/>
  <c r="G243" i="1" s="1"/>
  <c r="M50" i="1"/>
  <c r="J114" i="1" s="1"/>
  <c r="M114" i="1" s="1"/>
  <c r="J178" i="1" s="1"/>
  <c r="M178" i="1" s="1"/>
  <c r="J242" i="1" s="1"/>
  <c r="M242" i="1" s="1"/>
  <c r="J306" i="1" s="1"/>
  <c r="M306" i="1" s="1"/>
  <c r="J370" i="1" s="1"/>
  <c r="M370" i="1" s="1"/>
  <c r="J434" i="1" s="1"/>
  <c r="M434" i="1" s="1"/>
  <c r="J498" i="1" s="1"/>
  <c r="M498" i="1" s="1"/>
  <c r="J562" i="1" s="1"/>
  <c r="M562" i="1" s="1"/>
  <c r="J626" i="1" s="1"/>
  <c r="M626" i="1" s="1"/>
  <c r="G50" i="1"/>
  <c r="M49" i="1"/>
  <c r="J113" i="1" s="1"/>
  <c r="M113" i="1" s="1"/>
  <c r="J177" i="1" s="1"/>
  <c r="M177" i="1" s="1"/>
  <c r="J241" i="1" s="1"/>
  <c r="M241" i="1" s="1"/>
  <c r="J305" i="1" s="1"/>
  <c r="M305" i="1" s="1"/>
  <c r="J369" i="1" s="1"/>
  <c r="M369" i="1" s="1"/>
  <c r="J433" i="1" s="1"/>
  <c r="M433" i="1" s="1"/>
  <c r="J497" i="1" s="1"/>
  <c r="M497" i="1" s="1"/>
  <c r="J561" i="1" s="1"/>
  <c r="M561" i="1" s="1"/>
  <c r="J625" i="1" s="1"/>
  <c r="M625" i="1" s="1"/>
  <c r="G49" i="1"/>
  <c r="D113" i="1" s="1"/>
  <c r="G113" i="1" s="1"/>
  <c r="M48" i="1"/>
  <c r="J112" i="1" s="1"/>
  <c r="M112" i="1" s="1"/>
  <c r="J176" i="1" s="1"/>
  <c r="M176" i="1" s="1"/>
  <c r="J240" i="1" s="1"/>
  <c r="M240" i="1" s="1"/>
  <c r="J304" i="1" s="1"/>
  <c r="M304" i="1" s="1"/>
  <c r="J368" i="1" s="1"/>
  <c r="M368" i="1" s="1"/>
  <c r="J432" i="1" s="1"/>
  <c r="M432" i="1" s="1"/>
  <c r="J496" i="1" s="1"/>
  <c r="M496" i="1" s="1"/>
  <c r="J560" i="1" s="1"/>
  <c r="M560" i="1" s="1"/>
  <c r="J624" i="1" s="1"/>
  <c r="M624" i="1" s="1"/>
  <c r="G48" i="1"/>
  <c r="D112" i="1" s="1"/>
  <c r="G112" i="1" s="1"/>
  <c r="M47" i="1"/>
  <c r="G47" i="1"/>
  <c r="N47" i="1" s="1"/>
  <c r="H43" i="1"/>
  <c r="N691" i="1" l="1"/>
  <c r="N604" i="1"/>
  <c r="N115" i="1"/>
  <c r="N92" i="1"/>
  <c r="N87" i="1"/>
  <c r="N1042" i="1"/>
  <c r="N692" i="1"/>
  <c r="N703" i="1"/>
  <c r="N983" i="1"/>
  <c r="N729" i="1"/>
  <c r="N476" i="1"/>
  <c r="N716" i="1"/>
  <c r="N1040" i="1"/>
  <c r="N794" i="1"/>
  <c r="N860" i="1"/>
  <c r="N710" i="1"/>
  <c r="N796" i="1"/>
  <c r="N73" i="1"/>
  <c r="D143" i="1"/>
  <c r="G143" i="1" s="1"/>
  <c r="N412" i="1"/>
  <c r="N708" i="1"/>
  <c r="N694" i="1"/>
  <c r="N793" i="1"/>
  <c r="N922" i="1"/>
  <c r="N981" i="1"/>
  <c r="N537" i="1"/>
  <c r="N538" i="1"/>
  <c r="N156" i="1"/>
  <c r="N126" i="1"/>
  <c r="N71" i="1"/>
  <c r="N76" i="1"/>
  <c r="D127" i="1"/>
  <c r="G127" i="1" s="1"/>
  <c r="N127" i="1" s="1"/>
  <c r="N60" i="1"/>
  <c r="N68" i="1"/>
  <c r="H600" i="1"/>
  <c r="N121" i="1"/>
  <c r="N81" i="1"/>
  <c r="D111" i="1"/>
  <c r="G111" i="1" s="1"/>
  <c r="N697" i="1"/>
  <c r="N712" i="1"/>
  <c r="N602" i="1"/>
  <c r="N701" i="1"/>
  <c r="N717" i="1"/>
  <c r="N57" i="1"/>
  <c r="N90" i="1"/>
  <c r="N220" i="1"/>
  <c r="N61" i="1"/>
  <c r="D135" i="1"/>
  <c r="G135" i="1" s="1"/>
  <c r="N135" i="1" s="1"/>
  <c r="N722" i="1"/>
  <c r="J755" i="1"/>
  <c r="M755" i="1" s="1"/>
  <c r="J819" i="1" s="1"/>
  <c r="M819" i="1" s="1"/>
  <c r="J883" i="1" s="1"/>
  <c r="M883" i="1" s="1"/>
  <c r="J947" i="1" s="1"/>
  <c r="M947" i="1" s="1"/>
  <c r="J1006" i="1" s="1"/>
  <c r="M1006" i="1" s="1"/>
  <c r="N690" i="1"/>
  <c r="J780" i="1"/>
  <c r="M780" i="1" s="1"/>
  <c r="J844" i="1" s="1"/>
  <c r="M844" i="1" s="1"/>
  <c r="J908" i="1" s="1"/>
  <c r="M908" i="1" s="1"/>
  <c r="J967" i="1" s="1"/>
  <c r="M967" i="1" s="1"/>
  <c r="J1026" i="1" s="1"/>
  <c r="M1026" i="1" s="1"/>
  <c r="N727" i="1"/>
  <c r="D761" i="1"/>
  <c r="G761" i="1" s="1"/>
  <c r="D825" i="1" s="1"/>
  <c r="G825" i="1" s="1"/>
  <c r="D767" i="1"/>
  <c r="G767" i="1" s="1"/>
  <c r="D831" i="1" s="1"/>
  <c r="G831" i="1" s="1"/>
  <c r="D788" i="1"/>
  <c r="G788" i="1" s="1"/>
  <c r="N788" i="1" s="1"/>
  <c r="N857" i="1"/>
  <c r="N78" i="1"/>
  <c r="N83" i="1"/>
  <c r="N707" i="1"/>
  <c r="J137" i="1"/>
  <c r="M137" i="1" s="1"/>
  <c r="J201" i="1" s="1"/>
  <c r="M201" i="1" s="1"/>
  <c r="J265" i="1" s="1"/>
  <c r="M265" i="1" s="1"/>
  <c r="J329" i="1" s="1"/>
  <c r="M329" i="1" s="1"/>
  <c r="J393" i="1" s="1"/>
  <c r="M393" i="1" s="1"/>
  <c r="J457" i="1" s="1"/>
  <c r="M457" i="1" s="1"/>
  <c r="J521" i="1" s="1"/>
  <c r="M521" i="1" s="1"/>
  <c r="J585" i="1" s="1"/>
  <c r="M585" i="1" s="1"/>
  <c r="J649" i="1" s="1"/>
  <c r="M649" i="1" s="1"/>
  <c r="D151" i="1"/>
  <c r="G151" i="1" s="1"/>
  <c r="N151" i="1" s="1"/>
  <c r="N858" i="1"/>
  <c r="N65" i="1"/>
  <c r="N77" i="1"/>
  <c r="N59" i="1"/>
  <c r="N67" i="1"/>
  <c r="N84" i="1"/>
  <c r="N725" i="1"/>
  <c r="J331" i="1"/>
  <c r="M331" i="1" s="1"/>
  <c r="J395" i="1" s="1"/>
  <c r="M395" i="1" s="1"/>
  <c r="J459" i="1" s="1"/>
  <c r="M459" i="1" s="1"/>
  <c r="J523" i="1" s="1"/>
  <c r="M523" i="1" s="1"/>
  <c r="J587" i="1" s="1"/>
  <c r="M587" i="1" s="1"/>
  <c r="J651" i="1" s="1"/>
  <c r="M651" i="1" s="1"/>
  <c r="N267" i="1"/>
  <c r="D307" i="1"/>
  <c r="G307" i="1" s="1"/>
  <c r="N112" i="1"/>
  <c r="D176" i="1"/>
  <c r="G176" i="1" s="1"/>
  <c r="N143" i="1"/>
  <c r="D207" i="1"/>
  <c r="G207" i="1" s="1"/>
  <c r="N147" i="1"/>
  <c r="J211" i="1"/>
  <c r="M211" i="1" s="1"/>
  <c r="J275" i="1" s="1"/>
  <c r="M275" i="1" s="1"/>
  <c r="J339" i="1" s="1"/>
  <c r="M339" i="1" s="1"/>
  <c r="J403" i="1" s="1"/>
  <c r="M403" i="1" s="1"/>
  <c r="J467" i="1" s="1"/>
  <c r="M467" i="1" s="1"/>
  <c r="J531" i="1" s="1"/>
  <c r="M531" i="1" s="1"/>
  <c r="J595" i="1" s="1"/>
  <c r="M595" i="1" s="1"/>
  <c r="J659" i="1" s="1"/>
  <c r="M659" i="1" s="1"/>
  <c r="D93" i="1"/>
  <c r="J187" i="1"/>
  <c r="M187" i="1" s="1"/>
  <c r="J251" i="1" s="1"/>
  <c r="M251" i="1" s="1"/>
  <c r="J315" i="1" s="1"/>
  <c r="M315" i="1" s="1"/>
  <c r="J379" i="1" s="1"/>
  <c r="M379" i="1" s="1"/>
  <c r="J443" i="1" s="1"/>
  <c r="M443" i="1" s="1"/>
  <c r="J507" i="1" s="1"/>
  <c r="M507" i="1" s="1"/>
  <c r="J571" i="1" s="1"/>
  <c r="M571" i="1" s="1"/>
  <c r="J635" i="1" s="1"/>
  <c r="M635" i="1" s="1"/>
  <c r="N123" i="1"/>
  <c r="D182" i="1"/>
  <c r="G182" i="1" s="1"/>
  <c r="D175" i="1"/>
  <c r="D198" i="1"/>
  <c r="G198" i="1" s="1"/>
  <c r="D282" i="1"/>
  <c r="G282" i="1" s="1"/>
  <c r="N218" i="1"/>
  <c r="D265" i="1"/>
  <c r="G265" i="1" s="1"/>
  <c r="N52" i="1"/>
  <c r="D128" i="1"/>
  <c r="G128" i="1" s="1"/>
  <c r="N64" i="1"/>
  <c r="N196" i="1"/>
  <c r="N72" i="1"/>
  <c r="D136" i="1"/>
  <c r="G136" i="1" s="1"/>
  <c r="D252" i="1"/>
  <c r="G252" i="1" s="1"/>
  <c r="N188" i="1"/>
  <c r="N113" i="1"/>
  <c r="N53" i="1"/>
  <c r="D117" i="1"/>
  <c r="G117" i="1" s="1"/>
  <c r="N124" i="1"/>
  <c r="D185" i="1"/>
  <c r="G185" i="1" s="1"/>
  <c r="D276" i="1"/>
  <c r="G276" i="1" s="1"/>
  <c r="N212" i="1"/>
  <c r="N49" i="1"/>
  <c r="N129" i="1"/>
  <c r="H152" i="1"/>
  <c r="N148" i="1"/>
  <c r="J179" i="1"/>
  <c r="M179" i="1" s="1"/>
  <c r="J243" i="1" s="1"/>
  <c r="M243" i="1" s="1"/>
  <c r="J307" i="1" s="1"/>
  <c r="M307" i="1" s="1"/>
  <c r="J371" i="1" s="1"/>
  <c r="M371" i="1" s="1"/>
  <c r="J435" i="1" s="1"/>
  <c r="M435" i="1" s="1"/>
  <c r="J499" i="1" s="1"/>
  <c r="M499" i="1" s="1"/>
  <c r="J563" i="1" s="1"/>
  <c r="M563" i="1" s="1"/>
  <c r="J627" i="1" s="1"/>
  <c r="M627" i="1" s="1"/>
  <c r="D190" i="1"/>
  <c r="G190" i="1" s="1"/>
  <c r="D206" i="1"/>
  <c r="G206" i="1" s="1"/>
  <c r="D144" i="1"/>
  <c r="G144" i="1" s="1"/>
  <c r="N80" i="1"/>
  <c r="N69" i="1"/>
  <c r="D133" i="1"/>
  <c r="G133" i="1" s="1"/>
  <c r="N116" i="1"/>
  <c r="N125" i="1"/>
  <c r="D189" i="1"/>
  <c r="G189" i="1" s="1"/>
  <c r="D153" i="1"/>
  <c r="G153" i="1" s="1"/>
  <c r="H344" i="1"/>
  <c r="H472" i="1"/>
  <c r="N145" i="1"/>
  <c r="N75" i="1"/>
  <c r="D324" i="1"/>
  <c r="G324" i="1" s="1"/>
  <c r="N260" i="1"/>
  <c r="N58" i="1"/>
  <c r="D122" i="1"/>
  <c r="G122" i="1" s="1"/>
  <c r="N85" i="1"/>
  <c r="D149" i="1"/>
  <c r="G149" i="1" s="1"/>
  <c r="N139" i="1"/>
  <c r="H216" i="1"/>
  <c r="N66" i="1"/>
  <c r="D130" i="1"/>
  <c r="G130" i="1" s="1"/>
  <c r="M88" i="1"/>
  <c r="M91" i="1" s="1"/>
  <c r="D817" i="1"/>
  <c r="G817" i="1" s="1"/>
  <c r="J118" i="1"/>
  <c r="M118" i="1" s="1"/>
  <c r="J182" i="1" s="1"/>
  <c r="M182" i="1" s="1"/>
  <c r="J246" i="1" s="1"/>
  <c r="M246" i="1" s="1"/>
  <c r="J310" i="1" s="1"/>
  <c r="M310" i="1" s="1"/>
  <c r="J374" i="1" s="1"/>
  <c r="M374" i="1" s="1"/>
  <c r="J438" i="1" s="1"/>
  <c r="M438" i="1" s="1"/>
  <c r="J502" i="1" s="1"/>
  <c r="M502" i="1" s="1"/>
  <c r="J566" i="1" s="1"/>
  <c r="M566" i="1" s="1"/>
  <c r="J630" i="1" s="1"/>
  <c r="M630" i="1" s="1"/>
  <c r="N54" i="1"/>
  <c r="N82" i="1"/>
  <c r="D146" i="1"/>
  <c r="G146" i="1" s="1"/>
  <c r="N56" i="1"/>
  <c r="D120" i="1"/>
  <c r="G120" i="1" s="1"/>
  <c r="D315" i="1"/>
  <c r="G315" i="1" s="1"/>
  <c r="J134" i="1"/>
  <c r="M134" i="1" s="1"/>
  <c r="J198" i="1" s="1"/>
  <c r="M198" i="1" s="1"/>
  <c r="J262" i="1" s="1"/>
  <c r="M262" i="1" s="1"/>
  <c r="J326" i="1" s="1"/>
  <c r="M326" i="1" s="1"/>
  <c r="J390" i="1" s="1"/>
  <c r="M390" i="1" s="1"/>
  <c r="J454" i="1" s="1"/>
  <c r="M454" i="1" s="1"/>
  <c r="J518" i="1" s="1"/>
  <c r="M518" i="1" s="1"/>
  <c r="J582" i="1" s="1"/>
  <c r="M582" i="1" s="1"/>
  <c r="J646" i="1" s="1"/>
  <c r="M646" i="1" s="1"/>
  <c r="N70" i="1"/>
  <c r="N154" i="1"/>
  <c r="N131" i="1"/>
  <c r="N140" i="1"/>
  <c r="D177" i="1"/>
  <c r="G177" i="1" s="1"/>
  <c r="D193" i="1"/>
  <c r="G193" i="1" s="1"/>
  <c r="D209" i="1"/>
  <c r="G209" i="1" s="1"/>
  <c r="H280" i="1"/>
  <c r="N48" i="1"/>
  <c r="N74" i="1"/>
  <c r="D138" i="1"/>
  <c r="G138" i="1" s="1"/>
  <c r="N204" i="1"/>
  <c r="D268" i="1"/>
  <c r="G268" i="1" s="1"/>
  <c r="D214" i="1"/>
  <c r="G214" i="1" s="1"/>
  <c r="N62" i="1"/>
  <c r="N195" i="1"/>
  <c r="D259" i="1"/>
  <c r="G259" i="1" s="1"/>
  <c r="N203" i="1"/>
  <c r="H664" i="1"/>
  <c r="D244" i="1"/>
  <c r="G244" i="1" s="1"/>
  <c r="N180" i="1"/>
  <c r="H88" i="1"/>
  <c r="N51" i="1"/>
  <c r="D395" i="1"/>
  <c r="G395" i="1" s="1"/>
  <c r="J150" i="1"/>
  <c r="M150" i="1" s="1"/>
  <c r="J214" i="1" s="1"/>
  <c r="M214" i="1" s="1"/>
  <c r="J278" i="1" s="1"/>
  <c r="M278" i="1" s="1"/>
  <c r="J342" i="1" s="1"/>
  <c r="M342" i="1" s="1"/>
  <c r="J406" i="1" s="1"/>
  <c r="M406" i="1" s="1"/>
  <c r="J470" i="1" s="1"/>
  <c r="M470" i="1" s="1"/>
  <c r="J534" i="1" s="1"/>
  <c r="M534" i="1" s="1"/>
  <c r="J598" i="1" s="1"/>
  <c r="M598" i="1" s="1"/>
  <c r="J662" i="1" s="1"/>
  <c r="M662" i="1" s="1"/>
  <c r="N86" i="1"/>
  <c r="N132" i="1"/>
  <c r="N141" i="1"/>
  <c r="D205" i="1"/>
  <c r="G205" i="1" s="1"/>
  <c r="N50" i="1"/>
  <c r="D114" i="1"/>
  <c r="G114" i="1" s="1"/>
  <c r="D275" i="1"/>
  <c r="G275" i="1" s="1"/>
  <c r="D119" i="1"/>
  <c r="G119" i="1" s="1"/>
  <c r="D819" i="1"/>
  <c r="G819" i="1" s="1"/>
  <c r="N755" i="1"/>
  <c r="J751" i="1"/>
  <c r="M728" i="1"/>
  <c r="M731" i="1" s="1"/>
  <c r="M733" i="1" s="1"/>
  <c r="N687" i="1"/>
  <c r="N715" i="1"/>
  <c r="J779" i="1"/>
  <c r="M779" i="1" s="1"/>
  <c r="J843" i="1" s="1"/>
  <c r="M843" i="1" s="1"/>
  <c r="J907" i="1" s="1"/>
  <c r="M907" i="1" s="1"/>
  <c r="J966" i="1" s="1"/>
  <c r="M966" i="1" s="1"/>
  <c r="J1025" i="1" s="1"/>
  <c r="M1025" i="1" s="1"/>
  <c r="H536" i="1"/>
  <c r="J764" i="1"/>
  <c r="M764" i="1" s="1"/>
  <c r="J828" i="1" s="1"/>
  <c r="M828" i="1" s="1"/>
  <c r="J892" i="1" s="1"/>
  <c r="M892" i="1" s="1"/>
  <c r="N700" i="1"/>
  <c r="J753" i="1"/>
  <c r="M753" i="1" s="1"/>
  <c r="J817" i="1" s="1"/>
  <c r="M817" i="1" s="1"/>
  <c r="J881" i="1" s="1"/>
  <c r="M881" i="1" s="1"/>
  <c r="J945" i="1" s="1"/>
  <c r="M945" i="1" s="1"/>
  <c r="J1004" i="1" s="1"/>
  <c r="M1004" i="1" s="1"/>
  <c r="N689" i="1"/>
  <c r="N709" i="1"/>
  <c r="D773" i="1"/>
  <c r="G773" i="1" s="1"/>
  <c r="G88" i="1"/>
  <c r="G91" i="1" s="1"/>
  <c r="G93" i="1" s="1"/>
  <c r="M111" i="1"/>
  <c r="N705" i="1"/>
  <c r="D766" i="1"/>
  <c r="G766" i="1" s="1"/>
  <c r="N702" i="1"/>
  <c r="H408" i="1"/>
  <c r="J835" i="1"/>
  <c r="M835" i="1" s="1"/>
  <c r="J899" i="1" s="1"/>
  <c r="M899" i="1" s="1"/>
  <c r="J958" i="1" s="1"/>
  <c r="M958" i="1" s="1"/>
  <c r="J1017" i="1" s="1"/>
  <c r="M1017" i="1" s="1"/>
  <c r="N771" i="1"/>
  <c r="D733" i="1"/>
  <c r="D768" i="1"/>
  <c r="G768" i="1" s="1"/>
  <c r="N704" i="1"/>
  <c r="J784" i="1"/>
  <c r="M784" i="1" s="1"/>
  <c r="J848" i="1" s="1"/>
  <c r="M848" i="1" s="1"/>
  <c r="J912" i="1" s="1"/>
  <c r="M912" i="1" s="1"/>
  <c r="J971" i="1" s="1"/>
  <c r="M971" i="1" s="1"/>
  <c r="J1030" i="1" s="1"/>
  <c r="M1030" i="1" s="1"/>
  <c r="N720" i="1"/>
  <c r="N765" i="1"/>
  <c r="D829" i="1"/>
  <c r="G829" i="1" s="1"/>
  <c r="D840" i="1"/>
  <c r="G840" i="1" s="1"/>
  <c r="N776" i="1"/>
  <c r="J825" i="1"/>
  <c r="M825" i="1" s="1"/>
  <c r="J889" i="1" s="1"/>
  <c r="M889" i="1" s="1"/>
  <c r="J953" i="1" s="1"/>
  <c r="M953" i="1" s="1"/>
  <c r="J1012" i="1" s="1"/>
  <c r="M1012" i="1" s="1"/>
  <c r="N761" i="1"/>
  <c r="N668" i="1"/>
  <c r="D777" i="1"/>
  <c r="G777" i="1" s="1"/>
  <c r="N713" i="1"/>
  <c r="H728" i="1"/>
  <c r="N752" i="1"/>
  <c r="D816" i="1"/>
  <c r="G816" i="1" s="1"/>
  <c r="N695" i="1"/>
  <c r="D759" i="1"/>
  <c r="G759" i="1" s="1"/>
  <c r="N699" i="1"/>
  <c r="D763" i="1"/>
  <c r="G763" i="1" s="1"/>
  <c r="D846" i="1"/>
  <c r="G846" i="1" s="1"/>
  <c r="N782" i="1"/>
  <c r="N665" i="1"/>
  <c r="N666" i="1"/>
  <c r="N696" i="1"/>
  <c r="D760" i="1"/>
  <c r="G760" i="1" s="1"/>
  <c r="D783" i="1"/>
  <c r="G783" i="1" s="1"/>
  <c r="N719" i="1"/>
  <c r="D775" i="1"/>
  <c r="G775" i="1" s="1"/>
  <c r="N711" i="1"/>
  <c r="N732" i="1"/>
  <c r="N721" i="1"/>
  <c r="D785" i="1"/>
  <c r="G785" i="1" s="1"/>
  <c r="J818" i="1"/>
  <c r="M818" i="1" s="1"/>
  <c r="J882" i="1" s="1"/>
  <c r="M882" i="1" s="1"/>
  <c r="J946" i="1" s="1"/>
  <c r="M946" i="1" s="1"/>
  <c r="J1005" i="1" s="1"/>
  <c r="M1005" i="1" s="1"/>
  <c r="N754" i="1"/>
  <c r="D751" i="1"/>
  <c r="G728" i="1"/>
  <c r="G731" i="1" s="1"/>
  <c r="G733" i="1" s="1"/>
  <c r="D822" i="1"/>
  <c r="G822" i="1" s="1"/>
  <c r="N758" i="1"/>
  <c r="N769" i="1"/>
  <c r="D833" i="1"/>
  <c r="G833" i="1" s="1"/>
  <c r="D892" i="1"/>
  <c r="G892" i="1" s="1"/>
  <c r="D848" i="1"/>
  <c r="G848" i="1" s="1"/>
  <c r="H792" i="1"/>
  <c r="N688" i="1"/>
  <c r="D787" i="1"/>
  <c r="G787" i="1" s="1"/>
  <c r="N723" i="1"/>
  <c r="D843" i="1"/>
  <c r="G843" i="1" s="1"/>
  <c r="D821" i="1"/>
  <c r="G821" i="1" s="1"/>
  <c r="N757" i="1"/>
  <c r="D889" i="1"/>
  <c r="G889" i="1" s="1"/>
  <c r="H856" i="1"/>
  <c r="D902" i="1"/>
  <c r="G902" i="1" s="1"/>
  <c r="N838" i="1"/>
  <c r="N726" i="1"/>
  <c r="D790" i="1"/>
  <c r="G790" i="1" s="1"/>
  <c r="N762" i="1"/>
  <c r="D826" i="1"/>
  <c r="G826" i="1" s="1"/>
  <c r="D778" i="1"/>
  <c r="G778" i="1" s="1"/>
  <c r="N714" i="1"/>
  <c r="N791" i="1"/>
  <c r="D855" i="1"/>
  <c r="G855" i="1" s="1"/>
  <c r="N781" i="1"/>
  <c r="D899" i="1"/>
  <c r="G899" i="1" s="1"/>
  <c r="D836" i="1"/>
  <c r="G836" i="1" s="1"/>
  <c r="N772" i="1"/>
  <c r="D820" i="1"/>
  <c r="G820" i="1" s="1"/>
  <c r="N756" i="1"/>
  <c r="D909" i="1"/>
  <c r="G909" i="1" s="1"/>
  <c r="N845" i="1"/>
  <c r="N908" i="1"/>
  <c r="D967" i="1"/>
  <c r="G967" i="1" s="1"/>
  <c r="N844" i="1"/>
  <c r="N786" i="1"/>
  <c r="D850" i="1"/>
  <c r="G850" i="1" s="1"/>
  <c r="N698" i="1"/>
  <c r="N718" i="1"/>
  <c r="D789" i="1"/>
  <c r="G789" i="1" s="1"/>
  <c r="D770" i="1"/>
  <c r="G770" i="1" s="1"/>
  <c r="N706" i="1"/>
  <c r="N774" i="1"/>
  <c r="D946" i="1"/>
  <c r="G946" i="1" s="1"/>
  <c r="N693" i="1"/>
  <c r="H979" i="1"/>
  <c r="H920" i="1"/>
  <c r="H1038" i="1"/>
  <c r="D215" i="1" l="1"/>
  <c r="G215" i="1" s="1"/>
  <c r="D191" i="1"/>
  <c r="G191" i="1" s="1"/>
  <c r="D852" i="1"/>
  <c r="G852" i="1" s="1"/>
  <c r="N779" i="1"/>
  <c r="N187" i="1"/>
  <c r="N767" i="1"/>
  <c r="N88" i="1"/>
  <c r="N91" i="1" s="1"/>
  <c r="N93" i="1" s="1"/>
  <c r="N780" i="1"/>
  <c r="N134" i="1"/>
  <c r="N828" i="1"/>
  <c r="N331" i="1"/>
  <c r="N201" i="1"/>
  <c r="N753" i="1"/>
  <c r="N137" i="1"/>
  <c r="D199" i="1"/>
  <c r="G199" i="1" s="1"/>
  <c r="N199" i="1" s="1"/>
  <c r="N764" i="1"/>
  <c r="N211" i="1"/>
  <c r="N820" i="1"/>
  <c r="D884" i="1"/>
  <c r="G884" i="1" s="1"/>
  <c r="N899" i="1"/>
  <c r="D958" i="1"/>
  <c r="G958" i="1" s="1"/>
  <c r="N825" i="1"/>
  <c r="N819" i="1"/>
  <c r="D883" i="1"/>
  <c r="G883" i="1" s="1"/>
  <c r="N852" i="1"/>
  <c r="D916" i="1"/>
  <c r="G916" i="1" s="1"/>
  <c r="D910" i="1"/>
  <c r="G910" i="1" s="1"/>
  <c r="N846" i="1"/>
  <c r="N179" i="1"/>
  <c r="D246" i="1"/>
  <c r="G246" i="1" s="1"/>
  <c r="N182" i="1"/>
  <c r="N821" i="1"/>
  <c r="D885" i="1"/>
  <c r="G885" i="1" s="1"/>
  <c r="G751" i="1"/>
  <c r="D792" i="1"/>
  <c r="D795" i="1" s="1"/>
  <c r="D827" i="1"/>
  <c r="G827" i="1" s="1"/>
  <c r="N763" i="1"/>
  <c r="D837" i="1"/>
  <c r="G837" i="1" s="1"/>
  <c r="N773" i="1"/>
  <c r="D339" i="1"/>
  <c r="G339" i="1" s="1"/>
  <c r="N275" i="1"/>
  <c r="D273" i="1"/>
  <c r="G273" i="1" s="1"/>
  <c r="N209" i="1"/>
  <c r="N128" i="1"/>
  <c r="D192" i="1"/>
  <c r="G192" i="1" s="1"/>
  <c r="N118" i="1"/>
  <c r="D914" i="1"/>
  <c r="G914" i="1" s="1"/>
  <c r="N850" i="1"/>
  <c r="D178" i="1"/>
  <c r="G178" i="1" s="1"/>
  <c r="N114" i="1"/>
  <c r="D308" i="1"/>
  <c r="G308" i="1" s="1"/>
  <c r="N244" i="1"/>
  <c r="D257" i="1"/>
  <c r="G257" i="1" s="1"/>
  <c r="N193" i="1"/>
  <c r="D881" i="1"/>
  <c r="G881" i="1" s="1"/>
  <c r="N817" i="1"/>
  <c r="D907" i="1"/>
  <c r="G907" i="1" s="1"/>
  <c r="N843" i="1"/>
  <c r="N177" i="1"/>
  <c r="D241" i="1"/>
  <c r="G241" i="1" s="1"/>
  <c r="N153" i="1"/>
  <c r="D217" i="1"/>
  <c r="G217" i="1" s="1"/>
  <c r="D152" i="1"/>
  <c r="D155" i="1" s="1"/>
  <c r="M93" i="1"/>
  <c r="M96" i="1"/>
  <c r="D253" i="1"/>
  <c r="G253" i="1" s="1"/>
  <c r="N189" i="1"/>
  <c r="D340" i="1"/>
  <c r="G340" i="1" s="1"/>
  <c r="N276" i="1"/>
  <c r="D329" i="1"/>
  <c r="G329" i="1" s="1"/>
  <c r="N265" i="1"/>
  <c r="G96" i="1"/>
  <c r="D851" i="1"/>
  <c r="G851" i="1" s="1"/>
  <c r="N787" i="1"/>
  <c r="D880" i="1"/>
  <c r="G880" i="1" s="1"/>
  <c r="N816" i="1"/>
  <c r="N215" i="1"/>
  <c r="D279" i="1"/>
  <c r="G279" i="1" s="1"/>
  <c r="D194" i="1"/>
  <c r="G194" i="1" s="1"/>
  <c r="N130" i="1"/>
  <c r="D823" i="1"/>
  <c r="G823" i="1" s="1"/>
  <c r="N759" i="1"/>
  <c r="N778" i="1"/>
  <c r="D842" i="1"/>
  <c r="G842" i="1" s="1"/>
  <c r="D832" i="1"/>
  <c r="G832" i="1" s="1"/>
  <c r="N768" i="1"/>
  <c r="D249" i="1"/>
  <c r="G249" i="1" s="1"/>
  <c r="N185" i="1"/>
  <c r="N818" i="1"/>
  <c r="D890" i="1"/>
  <c r="G890" i="1" s="1"/>
  <c r="N826" i="1"/>
  <c r="G736" i="1"/>
  <c r="D269" i="1"/>
  <c r="G269" i="1" s="1"/>
  <c r="N205" i="1"/>
  <c r="J152" i="1"/>
  <c r="J155" i="1" s="1"/>
  <c r="D919" i="1"/>
  <c r="G919" i="1" s="1"/>
  <c r="N855" i="1"/>
  <c r="D895" i="1"/>
  <c r="G895" i="1" s="1"/>
  <c r="N831" i="1"/>
  <c r="D1026" i="1"/>
  <c r="G1026" i="1" s="1"/>
  <c r="N1026" i="1" s="1"/>
  <c r="N967" i="1"/>
  <c r="D323" i="1"/>
  <c r="G323" i="1" s="1"/>
  <c r="N259" i="1"/>
  <c r="N882" i="1"/>
  <c r="N784" i="1"/>
  <c r="N775" i="1"/>
  <c r="D839" i="1"/>
  <c r="G839" i="1" s="1"/>
  <c r="N133" i="1"/>
  <c r="D197" i="1"/>
  <c r="G197" i="1" s="1"/>
  <c r="N117" i="1"/>
  <c r="D181" i="1"/>
  <c r="G181" i="1" s="1"/>
  <c r="D346" i="1"/>
  <c r="G346" i="1" s="1"/>
  <c r="N282" i="1"/>
  <c r="N207" i="1"/>
  <c r="D271" i="1"/>
  <c r="G271" i="1" s="1"/>
  <c r="D849" i="1"/>
  <c r="G849" i="1" s="1"/>
  <c r="N785" i="1"/>
  <c r="D1005" i="1"/>
  <c r="G1005" i="1" s="1"/>
  <c r="N1005" i="1" s="1"/>
  <c r="N946" i="1"/>
  <c r="D968" i="1"/>
  <c r="G968" i="1" s="1"/>
  <c r="N909" i="1"/>
  <c r="D854" i="1"/>
  <c r="G854" i="1" s="1"/>
  <c r="N790" i="1"/>
  <c r="D912" i="1"/>
  <c r="G912" i="1" s="1"/>
  <c r="N848" i="1"/>
  <c r="D841" i="1"/>
  <c r="G841" i="1" s="1"/>
  <c r="N777" i="1"/>
  <c r="D278" i="1"/>
  <c r="G278" i="1" s="1"/>
  <c r="N214" i="1"/>
  <c r="N251" i="1"/>
  <c r="N149" i="1"/>
  <c r="D213" i="1"/>
  <c r="G213" i="1" s="1"/>
  <c r="N191" i="1"/>
  <c r="D255" i="1"/>
  <c r="G255" i="1" s="1"/>
  <c r="D847" i="1"/>
  <c r="G847" i="1" s="1"/>
  <c r="N783" i="1"/>
  <c r="N728" i="1"/>
  <c r="N731" i="1" s="1"/>
  <c r="N733" i="1" s="1"/>
  <c r="N150" i="1"/>
  <c r="N315" i="1"/>
  <c r="D379" i="1"/>
  <c r="G379" i="1" s="1"/>
  <c r="N176" i="1"/>
  <c r="D240" i="1"/>
  <c r="G240" i="1" s="1"/>
  <c r="D332" i="1"/>
  <c r="G332" i="1" s="1"/>
  <c r="N268" i="1"/>
  <c r="D186" i="1"/>
  <c r="G186" i="1" s="1"/>
  <c r="N122" i="1"/>
  <c r="N144" i="1"/>
  <c r="D208" i="1"/>
  <c r="G208" i="1" s="1"/>
  <c r="D262" i="1"/>
  <c r="G262" i="1" s="1"/>
  <c r="N198" i="1"/>
  <c r="N833" i="1"/>
  <c r="D897" i="1"/>
  <c r="G897" i="1" s="1"/>
  <c r="J792" i="1"/>
  <c r="J795" i="1" s="1"/>
  <c r="M751" i="1"/>
  <c r="N120" i="1"/>
  <c r="D184" i="1"/>
  <c r="G184" i="1" s="1"/>
  <c r="D270" i="1"/>
  <c r="G270" i="1" s="1"/>
  <c r="N206" i="1"/>
  <c r="D316" i="1"/>
  <c r="G316" i="1" s="1"/>
  <c r="N252" i="1"/>
  <c r="N243" i="1"/>
  <c r="D824" i="1"/>
  <c r="G824" i="1" s="1"/>
  <c r="N760" i="1"/>
  <c r="N836" i="1"/>
  <c r="D900" i="1"/>
  <c r="G900" i="1" s="1"/>
  <c r="N766" i="1"/>
  <c r="D830" i="1"/>
  <c r="G830" i="1" s="1"/>
  <c r="D459" i="1"/>
  <c r="G459" i="1" s="1"/>
  <c r="N395" i="1"/>
  <c r="D202" i="1"/>
  <c r="G202" i="1" s="1"/>
  <c r="N138" i="1"/>
  <c r="D254" i="1"/>
  <c r="G254" i="1" s="1"/>
  <c r="N190" i="1"/>
  <c r="N136" i="1"/>
  <c r="D200" i="1"/>
  <c r="G200" i="1" s="1"/>
  <c r="G152" i="1"/>
  <c r="G155" i="1" s="1"/>
  <c r="G157" i="1" s="1"/>
  <c r="N307" i="1"/>
  <c r="D371" i="1"/>
  <c r="G371" i="1" s="1"/>
  <c r="N840" i="1"/>
  <c r="D904" i="1"/>
  <c r="G904" i="1" s="1"/>
  <c r="D210" i="1"/>
  <c r="G210" i="1" s="1"/>
  <c r="N146" i="1"/>
  <c r="D388" i="1"/>
  <c r="G388" i="1" s="1"/>
  <c r="N324" i="1"/>
  <c r="G175" i="1"/>
  <c r="N892" i="1"/>
  <c r="N902" i="1"/>
  <c r="D961" i="1"/>
  <c r="G961" i="1" s="1"/>
  <c r="N770" i="1"/>
  <c r="D834" i="1"/>
  <c r="G834" i="1" s="1"/>
  <c r="D853" i="1"/>
  <c r="G853" i="1" s="1"/>
  <c r="N789" i="1"/>
  <c r="M736" i="1"/>
  <c r="N835" i="1"/>
  <c r="D953" i="1"/>
  <c r="G953" i="1" s="1"/>
  <c r="N889" i="1"/>
  <c r="D886" i="1"/>
  <c r="G886" i="1" s="1"/>
  <c r="N822" i="1"/>
  <c r="D893" i="1"/>
  <c r="G893" i="1" s="1"/>
  <c r="N829" i="1"/>
  <c r="M152" i="1"/>
  <c r="M155" i="1" s="1"/>
  <c r="M157" i="1" s="1"/>
  <c r="J175" i="1"/>
  <c r="N119" i="1"/>
  <c r="D183" i="1"/>
  <c r="G183" i="1" s="1"/>
  <c r="N111" i="1"/>
  <c r="D263" i="1" l="1"/>
  <c r="G263" i="1" s="1"/>
  <c r="M737" i="1"/>
  <c r="N152" i="1"/>
  <c r="N155" i="1" s="1"/>
  <c r="N157" i="1" s="1"/>
  <c r="D380" i="1"/>
  <c r="G380" i="1" s="1"/>
  <c r="N316" i="1"/>
  <c r="N263" i="1"/>
  <c r="D327" i="1"/>
  <c r="G327" i="1" s="1"/>
  <c r="N178" i="1"/>
  <c r="D242" i="1"/>
  <c r="G242" i="1" s="1"/>
  <c r="D949" i="1"/>
  <c r="G949" i="1" s="1"/>
  <c r="N885" i="1"/>
  <c r="N270" i="1"/>
  <c r="D334" i="1"/>
  <c r="G334" i="1" s="1"/>
  <c r="D443" i="1"/>
  <c r="G443" i="1" s="1"/>
  <c r="N379" i="1"/>
  <c r="D310" i="1"/>
  <c r="G310" i="1" s="1"/>
  <c r="N246" i="1"/>
  <c r="J157" i="1"/>
  <c r="M160" i="1"/>
  <c r="N269" i="1"/>
  <c r="D333" i="1"/>
  <c r="G333" i="1" s="1"/>
  <c r="N254" i="1"/>
  <c r="D318" i="1"/>
  <c r="G318" i="1" s="1"/>
  <c r="D903" i="1"/>
  <c r="G903" i="1" s="1"/>
  <c r="N839" i="1"/>
  <c r="D256" i="1"/>
  <c r="G256" i="1" s="1"/>
  <c r="N192" i="1"/>
  <c r="D396" i="1"/>
  <c r="G396" i="1" s="1"/>
  <c r="N332" i="1"/>
  <c r="D258" i="1"/>
  <c r="G258" i="1" s="1"/>
  <c r="N194" i="1"/>
  <c r="N184" i="1"/>
  <c r="D248" i="1"/>
  <c r="G248" i="1" s="1"/>
  <c r="J815" i="1"/>
  <c r="M792" i="1"/>
  <c r="M795" i="1" s="1"/>
  <c r="M797" i="1" s="1"/>
  <c r="D918" i="1"/>
  <c r="G918" i="1" s="1"/>
  <c r="N854" i="1"/>
  <c r="D954" i="1"/>
  <c r="G954" i="1" s="1"/>
  <c r="N890" i="1"/>
  <c r="N241" i="1"/>
  <c r="D305" i="1"/>
  <c r="G305" i="1" s="1"/>
  <c r="D1020" i="1"/>
  <c r="G1020" i="1" s="1"/>
  <c r="N1020" i="1" s="1"/>
  <c r="N961" i="1"/>
  <c r="N217" i="1"/>
  <c r="D281" i="1"/>
  <c r="G281" i="1" s="1"/>
  <c r="D239" i="1"/>
  <c r="G216" i="1"/>
  <c r="G219" i="1" s="1"/>
  <c r="G221" i="1" s="1"/>
  <c r="J797" i="1"/>
  <c r="D944" i="1"/>
  <c r="G944" i="1" s="1"/>
  <c r="N880" i="1"/>
  <c r="D969" i="1"/>
  <c r="G969" i="1" s="1"/>
  <c r="N910" i="1"/>
  <c r="D216" i="1"/>
  <c r="D219" i="1" s="1"/>
  <c r="N893" i="1"/>
  <c r="D523" i="1"/>
  <c r="G523" i="1" s="1"/>
  <c r="N459" i="1"/>
  <c r="D956" i="1"/>
  <c r="G956" i="1" s="1"/>
  <c r="N897" i="1"/>
  <c r="D1027" i="1"/>
  <c r="G1027" i="1" s="1"/>
  <c r="N1027" i="1" s="1"/>
  <c r="N968" i="1"/>
  <c r="D337" i="1"/>
  <c r="G337" i="1" s="1"/>
  <c r="N273" i="1"/>
  <c r="D975" i="1"/>
  <c r="G975" i="1" s="1"/>
  <c r="N916" i="1"/>
  <c r="D971" i="1"/>
  <c r="G971" i="1" s="1"/>
  <c r="N912" i="1"/>
  <c r="D266" i="1"/>
  <c r="G266" i="1" s="1"/>
  <c r="N202" i="1"/>
  <c r="N886" i="1"/>
  <c r="D950" i="1"/>
  <c r="G950" i="1" s="1"/>
  <c r="D452" i="1"/>
  <c r="G452" i="1" s="1"/>
  <c r="N388" i="1"/>
  <c r="N830" i="1"/>
  <c r="D894" i="1"/>
  <c r="G894" i="1" s="1"/>
  <c r="D911" i="1"/>
  <c r="G911" i="1" s="1"/>
  <c r="N847" i="1"/>
  <c r="N249" i="1"/>
  <c r="D313" i="1"/>
  <c r="G313" i="1" s="1"/>
  <c r="D915" i="1"/>
  <c r="G915" i="1" s="1"/>
  <c r="N851" i="1"/>
  <c r="N907" i="1"/>
  <c r="D966" i="1"/>
  <c r="G966" i="1" s="1"/>
  <c r="D959" i="1"/>
  <c r="G959" i="1" s="1"/>
  <c r="N900" i="1"/>
  <c r="N262" i="1"/>
  <c r="D326" i="1"/>
  <c r="G326" i="1" s="1"/>
  <c r="N832" i="1"/>
  <c r="D896" i="1"/>
  <c r="G896" i="1" s="1"/>
  <c r="N881" i="1"/>
  <c r="D945" i="1"/>
  <c r="G945" i="1" s="1"/>
  <c r="D905" i="1"/>
  <c r="G905" i="1" s="1"/>
  <c r="N841" i="1"/>
  <c r="N279" i="1"/>
  <c r="D343" i="1"/>
  <c r="G343" i="1" s="1"/>
  <c r="D913" i="1"/>
  <c r="G913" i="1" s="1"/>
  <c r="N849" i="1"/>
  <c r="D906" i="1"/>
  <c r="G906" i="1" s="1"/>
  <c r="N842" i="1"/>
  <c r="D393" i="1"/>
  <c r="G393" i="1" s="1"/>
  <c r="N329" i="1"/>
  <c r="N837" i="1"/>
  <c r="D901" i="1"/>
  <c r="G901" i="1" s="1"/>
  <c r="D245" i="1"/>
  <c r="G245" i="1" s="1"/>
  <c r="N181" i="1"/>
  <c r="N255" i="1"/>
  <c r="D319" i="1"/>
  <c r="G319" i="1" s="1"/>
  <c r="N339" i="1"/>
  <c r="D403" i="1"/>
  <c r="G403" i="1" s="1"/>
  <c r="N904" i="1"/>
  <c r="D963" i="1"/>
  <c r="G963" i="1" s="1"/>
  <c r="N271" i="1"/>
  <c r="D335" i="1"/>
  <c r="G335" i="1" s="1"/>
  <c r="N257" i="1"/>
  <c r="D321" i="1"/>
  <c r="G321" i="1" s="1"/>
  <c r="D1017" i="1"/>
  <c r="G1017" i="1" s="1"/>
  <c r="N1017" i="1" s="1"/>
  <c r="N958" i="1"/>
  <c r="N240" i="1"/>
  <c r="D304" i="1"/>
  <c r="G304" i="1" s="1"/>
  <c r="D973" i="1"/>
  <c r="G973" i="1" s="1"/>
  <c r="N914" i="1"/>
  <c r="M97" i="1"/>
  <c r="D1012" i="1"/>
  <c r="G1012" i="1" s="1"/>
  <c r="N1012" i="1" s="1"/>
  <c r="N953" i="1"/>
  <c r="N824" i="1"/>
  <c r="D888" i="1"/>
  <c r="G888" i="1" s="1"/>
  <c r="N895" i="1"/>
  <c r="D404" i="1"/>
  <c r="G404" i="1" s="1"/>
  <c r="N340" i="1"/>
  <c r="D891" i="1"/>
  <c r="G891" i="1" s="1"/>
  <c r="N827" i="1"/>
  <c r="N183" i="1"/>
  <c r="D247" i="1"/>
  <c r="G247" i="1" s="1"/>
  <c r="D261" i="1"/>
  <c r="G261" i="1" s="1"/>
  <c r="N197" i="1"/>
  <c r="J216" i="1"/>
  <c r="J219" i="1" s="1"/>
  <c r="M175" i="1"/>
  <c r="N323" i="1"/>
  <c r="D387" i="1"/>
  <c r="G387" i="1" s="1"/>
  <c r="N883" i="1"/>
  <c r="D947" i="1"/>
  <c r="G947" i="1" s="1"/>
  <c r="D272" i="1"/>
  <c r="G272" i="1" s="1"/>
  <c r="N208" i="1"/>
  <c r="N853" i="1"/>
  <c r="D917" i="1"/>
  <c r="G917" i="1" s="1"/>
  <c r="N186" i="1"/>
  <c r="D250" i="1"/>
  <c r="G250" i="1" s="1"/>
  <c r="D887" i="1"/>
  <c r="G887" i="1" s="1"/>
  <c r="N823" i="1"/>
  <c r="N308" i="1"/>
  <c r="D372" i="1"/>
  <c r="G372" i="1" s="1"/>
  <c r="D797" i="1"/>
  <c r="D948" i="1"/>
  <c r="G948" i="1" s="1"/>
  <c r="N884" i="1"/>
  <c r="N200" i="1"/>
  <c r="D264" i="1"/>
  <c r="G264" i="1" s="1"/>
  <c r="G160" i="1"/>
  <c r="M161" i="1" s="1"/>
  <c r="D157" i="1"/>
  <c r="D274" i="1"/>
  <c r="G274" i="1" s="1"/>
  <c r="N210" i="1"/>
  <c r="D277" i="1"/>
  <c r="G277" i="1" s="1"/>
  <c r="N213" i="1"/>
  <c r="D435" i="1"/>
  <c r="G435" i="1" s="1"/>
  <c r="N371" i="1"/>
  <c r="N834" i="1"/>
  <c r="D898" i="1"/>
  <c r="G898" i="1" s="1"/>
  <c r="N278" i="1"/>
  <c r="D342" i="1"/>
  <c r="G342" i="1" s="1"/>
  <c r="D410" i="1"/>
  <c r="G410" i="1" s="1"/>
  <c r="N346" i="1"/>
  <c r="D978" i="1"/>
  <c r="G978" i="1" s="1"/>
  <c r="N919" i="1"/>
  <c r="N253" i="1"/>
  <c r="D317" i="1"/>
  <c r="G317" i="1" s="1"/>
  <c r="G792" i="1"/>
  <c r="G795" i="1" s="1"/>
  <c r="G797" i="1" s="1"/>
  <c r="N751" i="1"/>
  <c r="N792" i="1" s="1"/>
  <c r="N795" i="1" s="1"/>
  <c r="N797" i="1" s="1"/>
  <c r="D815" i="1"/>
  <c r="M800" i="1" l="1"/>
  <c r="G800" i="1"/>
  <c r="D336" i="1"/>
  <c r="G336" i="1" s="1"/>
  <c r="N272" i="1"/>
  <c r="D1022" i="1"/>
  <c r="G1022" i="1" s="1"/>
  <c r="N1022" i="1" s="1"/>
  <c r="N963" i="1"/>
  <c r="N343" i="1"/>
  <c r="D407" i="1"/>
  <c r="G407" i="1" s="1"/>
  <c r="D1003" i="1"/>
  <c r="G1003" i="1" s="1"/>
  <c r="N1003" i="1" s="1"/>
  <c r="N944" i="1"/>
  <c r="D328" i="1"/>
  <c r="G328" i="1" s="1"/>
  <c r="N264" i="1"/>
  <c r="D1006" i="1"/>
  <c r="G1006" i="1" s="1"/>
  <c r="N1006" i="1" s="1"/>
  <c r="N947" i="1"/>
  <c r="D952" i="1"/>
  <c r="G952" i="1" s="1"/>
  <c r="N888" i="1"/>
  <c r="N915" i="1"/>
  <c r="D974" i="1"/>
  <c r="G974" i="1" s="1"/>
  <c r="N975" i="1"/>
  <c r="D1034" i="1"/>
  <c r="G1034" i="1" s="1"/>
  <c r="N1034" i="1" s="1"/>
  <c r="J856" i="1"/>
  <c r="J859" i="1" s="1"/>
  <c r="M815" i="1"/>
  <c r="D1037" i="1"/>
  <c r="G1037" i="1" s="1"/>
  <c r="N1037" i="1" s="1"/>
  <c r="N978" i="1"/>
  <c r="N403" i="1"/>
  <c r="D467" i="1"/>
  <c r="G467" i="1" s="1"/>
  <c r="N313" i="1"/>
  <c r="D377" i="1"/>
  <c r="G377" i="1" s="1"/>
  <c r="N248" i="1"/>
  <c r="D312" i="1"/>
  <c r="G312" i="1" s="1"/>
  <c r="D374" i="1"/>
  <c r="G374" i="1" s="1"/>
  <c r="N310" i="1"/>
  <c r="G239" i="1"/>
  <c r="D280" i="1"/>
  <c r="D283" i="1" s="1"/>
  <c r="N342" i="1"/>
  <c r="D406" i="1"/>
  <c r="G406" i="1" s="1"/>
  <c r="J239" i="1"/>
  <c r="M216" i="1"/>
  <c r="M219" i="1" s="1"/>
  <c r="M221" i="1" s="1"/>
  <c r="D970" i="1"/>
  <c r="G970" i="1" s="1"/>
  <c r="N911" i="1"/>
  <c r="N175" i="1"/>
  <c r="N216" i="1" s="1"/>
  <c r="N219" i="1" s="1"/>
  <c r="N221" i="1" s="1"/>
  <c r="D322" i="1"/>
  <c r="G322" i="1" s="1"/>
  <c r="N258" i="1"/>
  <c r="D507" i="1"/>
  <c r="G507" i="1" s="1"/>
  <c r="N443" i="1"/>
  <c r="N948" i="1"/>
  <c r="D1007" i="1"/>
  <c r="G1007" i="1" s="1"/>
  <c r="N1007" i="1" s="1"/>
  <c r="D383" i="1"/>
  <c r="G383" i="1" s="1"/>
  <c r="N319" i="1"/>
  <c r="J221" i="1"/>
  <c r="D955" i="1"/>
  <c r="G955" i="1" s="1"/>
  <c r="N896" i="1"/>
  <c r="N894" i="1"/>
  <c r="N281" i="1"/>
  <c r="D345" i="1"/>
  <c r="G345" i="1" s="1"/>
  <c r="D398" i="1"/>
  <c r="G398" i="1" s="1"/>
  <c r="N334" i="1"/>
  <c r="D474" i="1"/>
  <c r="G474" i="1" s="1"/>
  <c r="N474" i="1" s="1"/>
  <c r="N410" i="1"/>
  <c r="N945" i="1"/>
  <c r="D1004" i="1"/>
  <c r="G1004" i="1" s="1"/>
  <c r="N1004" i="1" s="1"/>
  <c r="M801" i="1"/>
  <c r="D957" i="1"/>
  <c r="G957" i="1" s="1"/>
  <c r="N898" i="1"/>
  <c r="N372" i="1"/>
  <c r="D436" i="1"/>
  <c r="G436" i="1" s="1"/>
  <c r="D1032" i="1"/>
  <c r="G1032" i="1" s="1"/>
  <c r="N1032" i="1" s="1"/>
  <c r="N973" i="1"/>
  <c r="D309" i="1"/>
  <c r="G309" i="1" s="1"/>
  <c r="N245" i="1"/>
  <c r="N956" i="1"/>
  <c r="D1015" i="1"/>
  <c r="G1015" i="1" s="1"/>
  <c r="N1015" i="1" s="1"/>
  <c r="N396" i="1"/>
  <c r="D460" i="1"/>
  <c r="G460" i="1" s="1"/>
  <c r="N337" i="1"/>
  <c r="D401" i="1"/>
  <c r="G401" i="1" s="1"/>
  <c r="D325" i="1"/>
  <c r="G325" i="1" s="1"/>
  <c r="N261" i="1"/>
  <c r="N304" i="1"/>
  <c r="D368" i="1"/>
  <c r="G368" i="1" s="1"/>
  <c r="D960" i="1"/>
  <c r="G960" i="1" s="1"/>
  <c r="N901" i="1"/>
  <c r="N326" i="1"/>
  <c r="D390" i="1"/>
  <c r="G390" i="1" s="1"/>
  <c r="D311" i="1"/>
  <c r="G311" i="1" s="1"/>
  <c r="N247" i="1"/>
  <c r="N452" i="1"/>
  <c r="D516" i="1"/>
  <c r="G516" i="1" s="1"/>
  <c r="N523" i="1"/>
  <c r="D587" i="1"/>
  <c r="G587" i="1" s="1"/>
  <c r="D320" i="1"/>
  <c r="G320" i="1" s="1"/>
  <c r="N256" i="1"/>
  <c r="D1008" i="1"/>
  <c r="G1008" i="1" s="1"/>
  <c r="N1008" i="1" s="1"/>
  <c r="N949" i="1"/>
  <c r="D451" i="1"/>
  <c r="G451" i="1" s="1"/>
  <c r="N387" i="1"/>
  <c r="D499" i="1"/>
  <c r="G499" i="1" s="1"/>
  <c r="N435" i="1"/>
  <c r="D951" i="1"/>
  <c r="G951" i="1" s="1"/>
  <c r="N887" i="1"/>
  <c r="D1009" i="1"/>
  <c r="G1009" i="1" s="1"/>
  <c r="N1009" i="1" s="1"/>
  <c r="N950" i="1"/>
  <c r="N305" i="1"/>
  <c r="D369" i="1"/>
  <c r="G369" i="1" s="1"/>
  <c r="D306" i="1"/>
  <c r="G306" i="1" s="1"/>
  <c r="N242" i="1"/>
  <c r="D314" i="1"/>
  <c r="G314" i="1" s="1"/>
  <c r="N250" i="1"/>
  <c r="D457" i="1"/>
  <c r="G457" i="1" s="1"/>
  <c r="N393" i="1"/>
  <c r="D856" i="1"/>
  <c r="D859" i="1" s="1"/>
  <c r="G815" i="1"/>
  <c r="N891" i="1"/>
  <c r="D391" i="1"/>
  <c r="G391" i="1" s="1"/>
  <c r="N327" i="1"/>
  <c r="D976" i="1"/>
  <c r="G976" i="1" s="1"/>
  <c r="N917" i="1"/>
  <c r="D965" i="1"/>
  <c r="G965" i="1" s="1"/>
  <c r="N906" i="1"/>
  <c r="N266" i="1"/>
  <c r="D330" i="1"/>
  <c r="G330" i="1" s="1"/>
  <c r="N954" i="1"/>
  <c r="D1013" i="1"/>
  <c r="G1013" i="1" s="1"/>
  <c r="N1013" i="1" s="1"/>
  <c r="D341" i="1"/>
  <c r="G341" i="1" s="1"/>
  <c r="N277" i="1"/>
  <c r="N321" i="1"/>
  <c r="D385" i="1"/>
  <c r="G385" i="1" s="1"/>
  <c r="N318" i="1"/>
  <c r="D382" i="1"/>
  <c r="G382" i="1" s="1"/>
  <c r="N274" i="1"/>
  <c r="D338" i="1"/>
  <c r="G338" i="1" s="1"/>
  <c r="N404" i="1"/>
  <c r="D468" i="1"/>
  <c r="G468" i="1" s="1"/>
  <c r="D399" i="1"/>
  <c r="G399" i="1" s="1"/>
  <c r="N335" i="1"/>
  <c r="D1025" i="1"/>
  <c r="G1025" i="1" s="1"/>
  <c r="N1025" i="1" s="1"/>
  <c r="N966" i="1"/>
  <c r="D1028" i="1"/>
  <c r="G1028" i="1" s="1"/>
  <c r="N1028" i="1" s="1"/>
  <c r="N969" i="1"/>
  <c r="N333" i="1"/>
  <c r="D397" i="1"/>
  <c r="G397" i="1" s="1"/>
  <c r="D964" i="1"/>
  <c r="G964" i="1" s="1"/>
  <c r="N905" i="1"/>
  <c r="N959" i="1"/>
  <c r="D1018" i="1"/>
  <c r="G1018" i="1" s="1"/>
  <c r="N1018" i="1" s="1"/>
  <c r="D962" i="1"/>
  <c r="G962" i="1" s="1"/>
  <c r="N903" i="1"/>
  <c r="D221" i="1"/>
  <c r="G224" i="1"/>
  <c r="D381" i="1"/>
  <c r="G381" i="1" s="1"/>
  <c r="N317" i="1"/>
  <c r="D972" i="1"/>
  <c r="G972" i="1" s="1"/>
  <c r="N913" i="1"/>
  <c r="D1030" i="1"/>
  <c r="G1030" i="1" s="1"/>
  <c r="N1030" i="1" s="1"/>
  <c r="N971" i="1"/>
  <c r="N918" i="1"/>
  <c r="D977" i="1"/>
  <c r="G977" i="1" s="1"/>
  <c r="N380" i="1"/>
  <c r="D444" i="1"/>
  <c r="G444" i="1" s="1"/>
  <c r="M224" i="1" l="1"/>
  <c r="D285" i="1"/>
  <c r="D447" i="1"/>
  <c r="G447" i="1" s="1"/>
  <c r="N383" i="1"/>
  <c r="D376" i="1"/>
  <c r="G376" i="1" s="1"/>
  <c r="N312" i="1"/>
  <c r="D461" i="1"/>
  <c r="G461" i="1" s="1"/>
  <c r="N397" i="1"/>
  <c r="D521" i="1"/>
  <c r="G521" i="1" s="1"/>
  <c r="N457" i="1"/>
  <c r="D384" i="1"/>
  <c r="G384" i="1" s="1"/>
  <c r="N320" i="1"/>
  <c r="D879" i="1"/>
  <c r="G856" i="1"/>
  <c r="G859" i="1" s="1"/>
  <c r="G861" i="1" s="1"/>
  <c r="N815" i="1"/>
  <c r="N856" i="1" s="1"/>
  <c r="N859" i="1" s="1"/>
  <c r="N861" i="1" s="1"/>
  <c r="N451" i="1"/>
  <c r="D515" i="1"/>
  <c r="G515" i="1" s="1"/>
  <c r="N972" i="1"/>
  <c r="D1031" i="1"/>
  <c r="G1031" i="1" s="1"/>
  <c r="N1031" i="1" s="1"/>
  <c r="N507" i="1"/>
  <c r="D571" i="1"/>
  <c r="G571" i="1" s="1"/>
  <c r="N377" i="1"/>
  <c r="D441" i="1"/>
  <c r="G441" i="1" s="1"/>
  <c r="D1033" i="1"/>
  <c r="G1033" i="1" s="1"/>
  <c r="N1033" i="1" s="1"/>
  <c r="N974" i="1"/>
  <c r="D389" i="1"/>
  <c r="G389" i="1" s="1"/>
  <c r="N325" i="1"/>
  <c r="D580" i="1"/>
  <c r="G580" i="1" s="1"/>
  <c r="N516" i="1"/>
  <c r="D462" i="1"/>
  <c r="G462" i="1" s="1"/>
  <c r="N398" i="1"/>
  <c r="N322" i="1"/>
  <c r="D386" i="1"/>
  <c r="G386" i="1" s="1"/>
  <c r="D531" i="1"/>
  <c r="G531" i="1" s="1"/>
  <c r="N467" i="1"/>
  <c r="D524" i="1"/>
  <c r="G524" i="1" s="1"/>
  <c r="N460" i="1"/>
  <c r="N345" i="1"/>
  <c r="D409" i="1"/>
  <c r="G409" i="1" s="1"/>
  <c r="D1016" i="1"/>
  <c r="G1016" i="1" s="1"/>
  <c r="N1016" i="1" s="1"/>
  <c r="N957" i="1"/>
  <c r="N401" i="1"/>
  <c r="D465" i="1"/>
  <c r="G465" i="1" s="1"/>
  <c r="D463" i="1"/>
  <c r="G463" i="1" s="1"/>
  <c r="N399" i="1"/>
  <c r="D471" i="1"/>
  <c r="G471" i="1" s="1"/>
  <c r="N407" i="1"/>
  <c r="D861" i="1"/>
  <c r="N587" i="1"/>
  <c r="D651" i="1"/>
  <c r="G651" i="1" s="1"/>
  <c r="N651" i="1" s="1"/>
  <c r="D432" i="1"/>
  <c r="G432" i="1" s="1"/>
  <c r="N368" i="1"/>
  <c r="N468" i="1"/>
  <c r="D532" i="1"/>
  <c r="G532" i="1" s="1"/>
  <c r="N965" i="1"/>
  <c r="D1024" i="1"/>
  <c r="G1024" i="1" s="1"/>
  <c r="N1024" i="1" s="1"/>
  <c r="D1021" i="1"/>
  <c r="G1021" i="1" s="1"/>
  <c r="N1021" i="1" s="1"/>
  <c r="N962" i="1"/>
  <c r="J879" i="1"/>
  <c r="M856" i="1"/>
  <c r="M859" i="1" s="1"/>
  <c r="M861" i="1" s="1"/>
  <c r="D405" i="1"/>
  <c r="G405" i="1" s="1"/>
  <c r="N341" i="1"/>
  <c r="N952" i="1"/>
  <c r="D1011" i="1"/>
  <c r="G1011" i="1" s="1"/>
  <c r="N1011" i="1" s="1"/>
  <c r="D370" i="1"/>
  <c r="G370" i="1" s="1"/>
  <c r="N306" i="1"/>
  <c r="M225" i="1"/>
  <c r="D375" i="1"/>
  <c r="G375" i="1" s="1"/>
  <c r="N311" i="1"/>
  <c r="N970" i="1"/>
  <c r="D1029" i="1"/>
  <c r="G1029" i="1" s="1"/>
  <c r="N1029" i="1" s="1"/>
  <c r="N444" i="1"/>
  <c r="D508" i="1"/>
  <c r="G508" i="1" s="1"/>
  <c r="D446" i="1"/>
  <c r="G446" i="1" s="1"/>
  <c r="N382" i="1"/>
  <c r="D455" i="1"/>
  <c r="G455" i="1" s="1"/>
  <c r="N391" i="1"/>
  <c r="D1010" i="1"/>
  <c r="G1010" i="1" s="1"/>
  <c r="N1010" i="1" s="1"/>
  <c r="N951" i="1"/>
  <c r="J280" i="1"/>
  <c r="J283" i="1" s="1"/>
  <c r="M239" i="1"/>
  <c r="N239" i="1" s="1"/>
  <c r="N280" i="1" s="1"/>
  <c r="N283" i="1" s="1"/>
  <c r="N285" i="1" s="1"/>
  <c r="J861" i="1"/>
  <c r="D394" i="1"/>
  <c r="G394" i="1" s="1"/>
  <c r="N330" i="1"/>
  <c r="D433" i="1"/>
  <c r="G433" i="1" s="1"/>
  <c r="N369" i="1"/>
  <c r="D402" i="1"/>
  <c r="G402" i="1" s="1"/>
  <c r="N338" i="1"/>
  <c r="N390" i="1"/>
  <c r="D454" i="1"/>
  <c r="G454" i="1" s="1"/>
  <c r="D1036" i="1"/>
  <c r="G1036" i="1" s="1"/>
  <c r="N1036" i="1" s="1"/>
  <c r="N977" i="1"/>
  <c r="D449" i="1"/>
  <c r="G449" i="1" s="1"/>
  <c r="N385" i="1"/>
  <c r="D500" i="1"/>
  <c r="G500" i="1" s="1"/>
  <c r="N436" i="1"/>
  <c r="D1014" i="1"/>
  <c r="G1014" i="1" s="1"/>
  <c r="N1014" i="1" s="1"/>
  <c r="N955" i="1"/>
  <c r="N406" i="1"/>
  <c r="D470" i="1"/>
  <c r="G470" i="1" s="1"/>
  <c r="D303" i="1"/>
  <c r="G280" i="1"/>
  <c r="G283" i="1" s="1"/>
  <c r="G285" i="1" s="1"/>
  <c r="N374" i="1"/>
  <c r="D438" i="1"/>
  <c r="G438" i="1" s="1"/>
  <c r="D378" i="1"/>
  <c r="G378" i="1" s="1"/>
  <c r="N314" i="1"/>
  <c r="D445" i="1"/>
  <c r="G445" i="1" s="1"/>
  <c r="N381" i="1"/>
  <c r="N328" i="1"/>
  <c r="D392" i="1"/>
  <c r="G392" i="1" s="1"/>
  <c r="D1035" i="1"/>
  <c r="G1035" i="1" s="1"/>
  <c r="N1035" i="1" s="1"/>
  <c r="N976" i="1"/>
  <c r="N309" i="1"/>
  <c r="D373" i="1"/>
  <c r="G373" i="1" s="1"/>
  <c r="D1023" i="1"/>
  <c r="G1023" i="1" s="1"/>
  <c r="N1023" i="1" s="1"/>
  <c r="N964" i="1"/>
  <c r="D563" i="1"/>
  <c r="G563" i="1" s="1"/>
  <c r="N499" i="1"/>
  <c r="D1019" i="1"/>
  <c r="G1019" i="1" s="1"/>
  <c r="N1019" i="1" s="1"/>
  <c r="N960" i="1"/>
  <c r="D400" i="1"/>
  <c r="G400" i="1" s="1"/>
  <c r="N336" i="1"/>
  <c r="N400" i="1" l="1"/>
  <c r="D464" i="1"/>
  <c r="G464" i="1" s="1"/>
  <c r="N445" i="1"/>
  <c r="D509" i="1"/>
  <c r="G509" i="1" s="1"/>
  <c r="N471" i="1"/>
  <c r="D535" i="1"/>
  <c r="G535" i="1" s="1"/>
  <c r="N454" i="1"/>
  <c r="D518" i="1"/>
  <c r="G518" i="1" s="1"/>
  <c r="J920" i="1"/>
  <c r="J923" i="1" s="1"/>
  <c r="M879" i="1"/>
  <c r="D527" i="1"/>
  <c r="G527" i="1" s="1"/>
  <c r="N463" i="1"/>
  <c r="N580" i="1"/>
  <c r="D644" i="1"/>
  <c r="G644" i="1" s="1"/>
  <c r="N644" i="1" s="1"/>
  <c r="D510" i="1"/>
  <c r="G510" i="1" s="1"/>
  <c r="N446" i="1"/>
  <c r="D529" i="1"/>
  <c r="G529" i="1" s="1"/>
  <c r="N465" i="1"/>
  <c r="N384" i="1"/>
  <c r="D448" i="1"/>
  <c r="G448" i="1" s="1"/>
  <c r="N508" i="1"/>
  <c r="D572" i="1"/>
  <c r="G572" i="1" s="1"/>
  <c r="N389" i="1"/>
  <c r="D453" i="1"/>
  <c r="G453" i="1" s="1"/>
  <c r="G303" i="1"/>
  <c r="D344" i="1"/>
  <c r="D347" i="1" s="1"/>
  <c r="D466" i="1"/>
  <c r="G466" i="1" s="1"/>
  <c r="N402" i="1"/>
  <c r="D585" i="1"/>
  <c r="G585" i="1" s="1"/>
  <c r="N521" i="1"/>
  <c r="N462" i="1"/>
  <c r="D526" i="1"/>
  <c r="G526" i="1" s="1"/>
  <c r="N563" i="1"/>
  <c r="D627" i="1"/>
  <c r="G627" i="1" s="1"/>
  <c r="N627" i="1" s="1"/>
  <c r="N470" i="1"/>
  <c r="D534" i="1"/>
  <c r="G534" i="1" s="1"/>
  <c r="G879" i="1"/>
  <c r="D920" i="1"/>
  <c r="D923" i="1" s="1"/>
  <c r="N373" i="1"/>
  <c r="D437" i="1"/>
  <c r="G437" i="1" s="1"/>
  <c r="D497" i="1"/>
  <c r="G497" i="1" s="1"/>
  <c r="N433" i="1"/>
  <c r="D596" i="1"/>
  <c r="G596" i="1" s="1"/>
  <c r="N532" i="1"/>
  <c r="N409" i="1"/>
  <c r="D473" i="1"/>
  <c r="G473" i="1" s="1"/>
  <c r="N473" i="1" s="1"/>
  <c r="D505" i="1"/>
  <c r="G505" i="1" s="1"/>
  <c r="N441" i="1"/>
  <c r="D525" i="1"/>
  <c r="G525" i="1" s="1"/>
  <c r="N461" i="1"/>
  <c r="N455" i="1"/>
  <c r="D519" i="1"/>
  <c r="G519" i="1" s="1"/>
  <c r="D458" i="1"/>
  <c r="G458" i="1" s="1"/>
  <c r="N394" i="1"/>
  <c r="N432" i="1"/>
  <c r="D496" i="1"/>
  <c r="G496" i="1" s="1"/>
  <c r="N524" i="1"/>
  <c r="D588" i="1"/>
  <c r="G588" i="1" s="1"/>
  <c r="D469" i="1"/>
  <c r="G469" i="1" s="1"/>
  <c r="N405" i="1"/>
  <c r="D502" i="1"/>
  <c r="G502" i="1" s="1"/>
  <c r="N438" i="1"/>
  <c r="D456" i="1"/>
  <c r="G456" i="1" s="1"/>
  <c r="N392" i="1"/>
  <c r="N500" i="1"/>
  <c r="D564" i="1"/>
  <c r="G564" i="1" s="1"/>
  <c r="M864" i="1"/>
  <c r="D511" i="1"/>
  <c r="G511" i="1" s="1"/>
  <c r="N447" i="1"/>
  <c r="N378" i="1"/>
  <c r="D442" i="1"/>
  <c r="G442" i="1" s="1"/>
  <c r="N375" i="1"/>
  <c r="D439" i="1"/>
  <c r="G439" i="1" s="1"/>
  <c r="D440" i="1"/>
  <c r="G440" i="1" s="1"/>
  <c r="N376" i="1"/>
  <c r="M280" i="1"/>
  <c r="M283" i="1" s="1"/>
  <c r="M285" i="1" s="1"/>
  <c r="J303" i="1"/>
  <c r="D434" i="1"/>
  <c r="G434" i="1" s="1"/>
  <c r="N370" i="1"/>
  <c r="D595" i="1"/>
  <c r="G595" i="1" s="1"/>
  <c r="N531" i="1"/>
  <c r="D635" i="1"/>
  <c r="G635" i="1" s="1"/>
  <c r="N635" i="1" s="1"/>
  <c r="N571" i="1"/>
  <c r="D513" i="1"/>
  <c r="G513" i="1" s="1"/>
  <c r="N449" i="1"/>
  <c r="J285" i="1"/>
  <c r="G864" i="1"/>
  <c r="M865" i="1" s="1"/>
  <c r="D450" i="1"/>
  <c r="G450" i="1" s="1"/>
  <c r="N386" i="1"/>
  <c r="N515" i="1"/>
  <c r="D579" i="1"/>
  <c r="G579" i="1" s="1"/>
  <c r="G288" i="1"/>
  <c r="D659" i="1" l="1"/>
  <c r="G659" i="1" s="1"/>
  <c r="N659" i="1" s="1"/>
  <c r="N595" i="1"/>
  <c r="D520" i="1"/>
  <c r="G520" i="1" s="1"/>
  <c r="N456" i="1"/>
  <c r="N585" i="1"/>
  <c r="D649" i="1"/>
  <c r="G649" i="1" s="1"/>
  <c r="N649" i="1" s="1"/>
  <c r="N526" i="1"/>
  <c r="D590" i="1"/>
  <c r="G590" i="1" s="1"/>
  <c r="N434" i="1"/>
  <c r="D498" i="1"/>
  <c r="G498" i="1" s="1"/>
  <c r="D582" i="1"/>
  <c r="G582" i="1" s="1"/>
  <c r="N518" i="1"/>
  <c r="M303" i="1"/>
  <c r="J344" i="1"/>
  <c r="J347" i="1" s="1"/>
  <c r="N596" i="1"/>
  <c r="D660" i="1"/>
  <c r="G660" i="1" s="1"/>
  <c r="N660" i="1" s="1"/>
  <c r="J943" i="1"/>
  <c r="M920" i="1"/>
  <c r="M923" i="1" s="1"/>
  <c r="M925" i="1" s="1"/>
  <c r="D925" i="1"/>
  <c r="N466" i="1"/>
  <c r="D530" i="1"/>
  <c r="G530" i="1" s="1"/>
  <c r="N579" i="1"/>
  <c r="D643" i="1"/>
  <c r="G643" i="1" s="1"/>
  <c r="N643" i="1" s="1"/>
  <c r="D591" i="1"/>
  <c r="G591" i="1" s="1"/>
  <c r="N527" i="1"/>
  <c r="D504" i="1"/>
  <c r="G504" i="1" s="1"/>
  <c r="N440" i="1"/>
  <c r="N450" i="1"/>
  <c r="D514" i="1"/>
  <c r="G514" i="1" s="1"/>
  <c r="D367" i="1"/>
  <c r="G344" i="1"/>
  <c r="G347" i="1" s="1"/>
  <c r="G349" i="1" s="1"/>
  <c r="D501" i="1"/>
  <c r="G501" i="1" s="1"/>
  <c r="N437" i="1"/>
  <c r="N572" i="1"/>
  <c r="D636" i="1"/>
  <c r="G636" i="1" s="1"/>
  <c r="N636" i="1" s="1"/>
  <c r="D577" i="1"/>
  <c r="G577" i="1" s="1"/>
  <c r="N513" i="1"/>
  <c r="D575" i="1"/>
  <c r="G575" i="1" s="1"/>
  <c r="N511" i="1"/>
  <c r="D583" i="1"/>
  <c r="G583" i="1" s="1"/>
  <c r="N519" i="1"/>
  <c r="N534" i="1"/>
  <c r="D598" i="1"/>
  <c r="G598" i="1" s="1"/>
  <c r="D512" i="1"/>
  <c r="G512" i="1" s="1"/>
  <c r="N448" i="1"/>
  <c r="D573" i="1"/>
  <c r="G573" i="1" s="1"/>
  <c r="N509" i="1"/>
  <c r="D574" i="1"/>
  <c r="G574" i="1" s="1"/>
  <c r="N510" i="1"/>
  <c r="D566" i="1"/>
  <c r="G566" i="1" s="1"/>
  <c r="N502" i="1"/>
  <c r="D349" i="1"/>
  <c r="D561" i="1"/>
  <c r="G561" i="1" s="1"/>
  <c r="N497" i="1"/>
  <c r="N496" i="1"/>
  <c r="D560" i="1"/>
  <c r="G560" i="1" s="1"/>
  <c r="N442" i="1"/>
  <c r="D506" i="1"/>
  <c r="G506" i="1" s="1"/>
  <c r="D943" i="1"/>
  <c r="G920" i="1"/>
  <c r="G923" i="1" s="1"/>
  <c r="G925" i="1" s="1"/>
  <c r="N879" i="1"/>
  <c r="N920" i="1" s="1"/>
  <c r="N923" i="1" s="1"/>
  <c r="N925" i="1" s="1"/>
  <c r="N505" i="1"/>
  <c r="D569" i="1"/>
  <c r="G569" i="1" s="1"/>
  <c r="D652" i="1"/>
  <c r="G652" i="1" s="1"/>
  <c r="N652" i="1" s="1"/>
  <c r="N588" i="1"/>
  <c r="N439" i="1"/>
  <c r="D503" i="1"/>
  <c r="G503" i="1" s="1"/>
  <c r="D517" i="1"/>
  <c r="G517" i="1" s="1"/>
  <c r="N453" i="1"/>
  <c r="D599" i="1"/>
  <c r="G599" i="1" s="1"/>
  <c r="N535" i="1"/>
  <c r="N458" i="1"/>
  <c r="D522" i="1"/>
  <c r="G522" i="1" s="1"/>
  <c r="N564" i="1"/>
  <c r="D628" i="1"/>
  <c r="G628" i="1" s="1"/>
  <c r="N628" i="1" s="1"/>
  <c r="D528" i="1"/>
  <c r="G528" i="1" s="1"/>
  <c r="N464" i="1"/>
  <c r="D533" i="1"/>
  <c r="G533" i="1" s="1"/>
  <c r="N469" i="1"/>
  <c r="M928" i="1"/>
  <c r="J925" i="1"/>
  <c r="M288" i="1"/>
  <c r="M289" i="1" s="1"/>
  <c r="D589" i="1"/>
  <c r="G589" i="1" s="1"/>
  <c r="N525" i="1"/>
  <c r="N529" i="1"/>
  <c r="D593" i="1"/>
  <c r="G593" i="1" s="1"/>
  <c r="G352" i="1" l="1"/>
  <c r="N512" i="1"/>
  <c r="D576" i="1"/>
  <c r="G576" i="1" s="1"/>
  <c r="N522" i="1"/>
  <c r="D586" i="1"/>
  <c r="G586" i="1" s="1"/>
  <c r="N517" i="1"/>
  <c r="D581" i="1"/>
  <c r="G581" i="1" s="1"/>
  <c r="D592" i="1"/>
  <c r="G592" i="1" s="1"/>
  <c r="N528" i="1"/>
  <c r="N506" i="1"/>
  <c r="D570" i="1"/>
  <c r="G570" i="1" s="1"/>
  <c r="G367" i="1"/>
  <c r="D408" i="1"/>
  <c r="D411" i="1" s="1"/>
  <c r="D655" i="1"/>
  <c r="G655" i="1" s="1"/>
  <c r="N655" i="1" s="1"/>
  <c r="N591" i="1"/>
  <c r="D662" i="1"/>
  <c r="G662" i="1" s="1"/>
  <c r="N662" i="1" s="1"/>
  <c r="N598" i="1"/>
  <c r="D646" i="1"/>
  <c r="G646" i="1" s="1"/>
  <c r="N646" i="1" s="1"/>
  <c r="N582" i="1"/>
  <c r="D641" i="1"/>
  <c r="G641" i="1" s="1"/>
  <c r="N641" i="1" s="1"/>
  <c r="N577" i="1"/>
  <c r="D979" i="1"/>
  <c r="D982" i="1" s="1"/>
  <c r="G943" i="1"/>
  <c r="J367" i="1"/>
  <c r="M344" i="1"/>
  <c r="M347" i="1" s="1"/>
  <c r="M349" i="1" s="1"/>
  <c r="N583" i="1"/>
  <c r="D647" i="1"/>
  <c r="G647" i="1" s="1"/>
  <c r="N647" i="1" s="1"/>
  <c r="N599" i="1"/>
  <c r="D663" i="1"/>
  <c r="G663" i="1" s="1"/>
  <c r="N663" i="1" s="1"/>
  <c r="N561" i="1"/>
  <c r="D625" i="1"/>
  <c r="G625" i="1" s="1"/>
  <c r="N625" i="1" s="1"/>
  <c r="D639" i="1"/>
  <c r="G639" i="1" s="1"/>
  <c r="N639" i="1" s="1"/>
  <c r="N575" i="1"/>
  <c r="N590" i="1"/>
  <c r="D654" i="1"/>
  <c r="G654" i="1" s="1"/>
  <c r="N654" i="1" s="1"/>
  <c r="N574" i="1"/>
  <c r="D638" i="1"/>
  <c r="G638" i="1" s="1"/>
  <c r="N638" i="1" s="1"/>
  <c r="D565" i="1"/>
  <c r="G565" i="1" s="1"/>
  <c r="N501" i="1"/>
  <c r="G928" i="1"/>
  <c r="M929" i="1" s="1"/>
  <c r="N520" i="1"/>
  <c r="D584" i="1"/>
  <c r="G584" i="1" s="1"/>
  <c r="N514" i="1"/>
  <c r="D578" i="1"/>
  <c r="G578" i="1" s="1"/>
  <c r="N560" i="1"/>
  <c r="D624" i="1"/>
  <c r="G624" i="1" s="1"/>
  <c r="N624" i="1" s="1"/>
  <c r="N593" i="1"/>
  <c r="D657" i="1"/>
  <c r="G657" i="1" s="1"/>
  <c r="N657" i="1" s="1"/>
  <c r="D567" i="1"/>
  <c r="G567" i="1" s="1"/>
  <c r="N503" i="1"/>
  <c r="N530" i="1"/>
  <c r="D594" i="1"/>
  <c r="G594" i="1" s="1"/>
  <c r="D630" i="1"/>
  <c r="G630" i="1" s="1"/>
  <c r="N630" i="1" s="1"/>
  <c r="N566" i="1"/>
  <c r="N533" i="1"/>
  <c r="D597" i="1"/>
  <c r="G597" i="1" s="1"/>
  <c r="J349" i="1"/>
  <c r="M352" i="1"/>
  <c r="N504" i="1"/>
  <c r="D568" i="1"/>
  <c r="G568" i="1" s="1"/>
  <c r="D562" i="1"/>
  <c r="G562" i="1" s="1"/>
  <c r="N498" i="1"/>
  <c r="M353" i="1"/>
  <c r="D653" i="1"/>
  <c r="G653" i="1" s="1"/>
  <c r="N653" i="1" s="1"/>
  <c r="N589" i="1"/>
  <c r="N569" i="1"/>
  <c r="D633" i="1"/>
  <c r="G633" i="1" s="1"/>
  <c r="N633" i="1" s="1"/>
  <c r="N573" i="1"/>
  <c r="D637" i="1"/>
  <c r="G637" i="1" s="1"/>
  <c r="N637" i="1" s="1"/>
  <c r="N303" i="1"/>
  <c r="N344" i="1" s="1"/>
  <c r="N347" i="1" s="1"/>
  <c r="N349" i="1" s="1"/>
  <c r="J979" i="1"/>
  <c r="J982" i="1" s="1"/>
  <c r="M943" i="1"/>
  <c r="N567" i="1" l="1"/>
  <c r="D631" i="1"/>
  <c r="G631" i="1" s="1"/>
  <c r="N631" i="1" s="1"/>
  <c r="D413" i="1"/>
  <c r="N578" i="1"/>
  <c r="D642" i="1"/>
  <c r="G642" i="1" s="1"/>
  <c r="N642" i="1" s="1"/>
  <c r="D431" i="1"/>
  <c r="G408" i="1"/>
  <c r="G411" i="1" s="1"/>
  <c r="G413" i="1" s="1"/>
  <c r="D634" i="1"/>
  <c r="G634" i="1" s="1"/>
  <c r="N634" i="1" s="1"/>
  <c r="N570" i="1"/>
  <c r="D648" i="1"/>
  <c r="G648" i="1" s="1"/>
  <c r="N648" i="1" s="1"/>
  <c r="N584" i="1"/>
  <c r="N562" i="1"/>
  <c r="D626" i="1"/>
  <c r="G626" i="1" s="1"/>
  <c r="N626" i="1" s="1"/>
  <c r="D632" i="1"/>
  <c r="G632" i="1" s="1"/>
  <c r="N632" i="1" s="1"/>
  <c r="N568" i="1"/>
  <c r="J1002" i="1"/>
  <c r="M979" i="1"/>
  <c r="M982" i="1" s="1"/>
  <c r="M984" i="1" s="1"/>
  <c r="D661" i="1"/>
  <c r="G661" i="1" s="1"/>
  <c r="N661" i="1" s="1"/>
  <c r="N597" i="1"/>
  <c r="J408" i="1"/>
  <c r="J411" i="1" s="1"/>
  <c r="M367" i="1"/>
  <c r="N367" i="1" s="1"/>
  <c r="N408" i="1" s="1"/>
  <c r="N411" i="1" s="1"/>
  <c r="N413" i="1" s="1"/>
  <c r="N592" i="1"/>
  <c r="D656" i="1"/>
  <c r="G656" i="1" s="1"/>
  <c r="N656" i="1" s="1"/>
  <c r="J984" i="1"/>
  <c r="G979" i="1"/>
  <c r="G982" i="1" s="1"/>
  <c r="G984" i="1" s="1"/>
  <c r="D1002" i="1"/>
  <c r="N943" i="1"/>
  <c r="N979" i="1" s="1"/>
  <c r="N982" i="1" s="1"/>
  <c r="N984" i="1" s="1"/>
  <c r="N581" i="1"/>
  <c r="D645" i="1"/>
  <c r="G645" i="1" s="1"/>
  <c r="N645" i="1" s="1"/>
  <c r="D629" i="1"/>
  <c r="G629" i="1" s="1"/>
  <c r="N629" i="1" s="1"/>
  <c r="N565" i="1"/>
  <c r="D984" i="1"/>
  <c r="D650" i="1"/>
  <c r="G650" i="1" s="1"/>
  <c r="N650" i="1" s="1"/>
  <c r="N586" i="1"/>
  <c r="N594" i="1"/>
  <c r="D658" i="1"/>
  <c r="G658" i="1" s="1"/>
  <c r="N658" i="1" s="1"/>
  <c r="N576" i="1"/>
  <c r="D640" i="1"/>
  <c r="G640" i="1" s="1"/>
  <c r="N640" i="1" s="1"/>
  <c r="G416" i="1" l="1"/>
  <c r="J413" i="1"/>
  <c r="D1038" i="1"/>
  <c r="D1041" i="1" s="1"/>
  <c r="G1002" i="1"/>
  <c r="M987" i="1"/>
  <c r="M408" i="1"/>
  <c r="M411" i="1" s="1"/>
  <c r="M413" i="1" s="1"/>
  <c r="J431" i="1"/>
  <c r="D472" i="1"/>
  <c r="D475" i="1" s="1"/>
  <c r="G431" i="1"/>
  <c r="G987" i="1"/>
  <c r="J1038" i="1"/>
  <c r="J1041" i="1" s="1"/>
  <c r="M1002" i="1"/>
  <c r="M1038" i="1" s="1"/>
  <c r="M1041" i="1" s="1"/>
  <c r="M1043" i="1" s="1"/>
  <c r="M988" i="1" l="1"/>
  <c r="J472" i="1"/>
  <c r="J475" i="1" s="1"/>
  <c r="M431" i="1"/>
  <c r="M1046" i="1"/>
  <c r="J1043" i="1"/>
  <c r="D495" i="1"/>
  <c r="G472" i="1"/>
  <c r="G475" i="1" s="1"/>
  <c r="G477" i="1" s="1"/>
  <c r="N431" i="1"/>
  <c r="N472" i="1" s="1"/>
  <c r="N475" i="1" s="1"/>
  <c r="N477" i="1" s="1"/>
  <c r="N1002" i="1"/>
  <c r="N1038" i="1" s="1"/>
  <c r="N1041" i="1" s="1"/>
  <c r="N1043" i="1" s="1"/>
  <c r="G1038" i="1"/>
  <c r="G1041" i="1" s="1"/>
  <c r="G1043" i="1" s="1"/>
  <c r="G480" i="1"/>
  <c r="D477" i="1"/>
  <c r="D1043" i="1"/>
  <c r="M416" i="1"/>
  <c r="M417" i="1" s="1"/>
  <c r="G1046" i="1" l="1"/>
  <c r="M1047" i="1" s="1"/>
  <c r="G495" i="1"/>
  <c r="D536" i="1"/>
  <c r="D539" i="1" s="1"/>
  <c r="M472" i="1"/>
  <c r="M475" i="1" s="1"/>
  <c r="M477" i="1" s="1"/>
  <c r="J495" i="1"/>
  <c r="J477" i="1"/>
  <c r="M480" i="1" l="1"/>
  <c r="M481" i="1" s="1"/>
  <c r="M495" i="1"/>
  <c r="J536" i="1"/>
  <c r="J539" i="1" s="1"/>
  <c r="D541" i="1"/>
  <c r="G536" i="1"/>
  <c r="G539" i="1" s="1"/>
  <c r="G541" i="1" s="1"/>
  <c r="D559" i="1"/>
  <c r="N495" i="1"/>
  <c r="N536" i="1" s="1"/>
  <c r="N539" i="1" s="1"/>
  <c r="N541" i="1" s="1"/>
  <c r="G544" i="1" l="1"/>
  <c r="G559" i="1"/>
  <c r="D600" i="1"/>
  <c r="D603" i="1" s="1"/>
  <c r="J541" i="1"/>
  <c r="J559" i="1"/>
  <c r="M536" i="1"/>
  <c r="M539" i="1" s="1"/>
  <c r="M541" i="1" s="1"/>
  <c r="J600" i="1" l="1"/>
  <c r="J603" i="1" s="1"/>
  <c r="M559" i="1"/>
  <c r="M544" i="1"/>
  <c r="D605" i="1"/>
  <c r="N559" i="1"/>
  <c r="N600" i="1" s="1"/>
  <c r="N603" i="1" s="1"/>
  <c r="N605" i="1" s="1"/>
  <c r="G600" i="1"/>
  <c r="G603" i="1" s="1"/>
  <c r="G605" i="1" s="1"/>
  <c r="D623" i="1"/>
  <c r="M545" i="1"/>
  <c r="G608" i="1" l="1"/>
  <c r="D664" i="1"/>
  <c r="D667" i="1" s="1"/>
  <c r="G623" i="1"/>
  <c r="M600" i="1"/>
  <c r="M603" i="1" s="1"/>
  <c r="M605" i="1" s="1"/>
  <c r="J623" i="1"/>
  <c r="J605" i="1"/>
  <c r="M608" i="1" l="1"/>
  <c r="J664" i="1"/>
  <c r="J667" i="1" s="1"/>
  <c r="M623" i="1"/>
  <c r="M664" i="1" s="1"/>
  <c r="M667" i="1" s="1"/>
  <c r="M669" i="1" s="1"/>
  <c r="N623" i="1"/>
  <c r="N664" i="1" s="1"/>
  <c r="N667" i="1" s="1"/>
  <c r="N669" i="1" s="1"/>
  <c r="G664" i="1"/>
  <c r="G667" i="1" s="1"/>
  <c r="G669" i="1" s="1"/>
  <c r="G672" i="1"/>
  <c r="D669" i="1"/>
  <c r="M609" i="1"/>
  <c r="J669" i="1" l="1"/>
  <c r="M672" i="1"/>
  <c r="M673" i="1" s="1"/>
</calcChain>
</file>

<file path=xl/sharedStrings.xml><?xml version="1.0" encoding="utf-8"?>
<sst xmlns="http://schemas.openxmlformats.org/spreadsheetml/2006/main" count="1951" uniqueCount="147">
  <si>
    <t>File Number:</t>
  </si>
  <si>
    <t>Exhibit:</t>
  </si>
  <si>
    <t>Tab:</t>
  </si>
  <si>
    <t>Schedule:</t>
  </si>
  <si>
    <t>Date:</t>
  </si>
  <si>
    <t>Appendix 2-BA</t>
  </si>
  <si>
    <r>
      <t xml:space="preserve">Fixed Asset Continuity Schedule </t>
    </r>
    <r>
      <rPr>
        <b/>
        <vertAlign val="superscript"/>
        <sz val="14"/>
        <rFont val="Arial"/>
        <family val="2"/>
      </rPr>
      <t>1</t>
    </r>
    <r>
      <rPr>
        <b/>
        <sz val="14"/>
        <rFont val="Arial"/>
        <family val="2"/>
      </rPr>
      <t xml:space="preserve"> </t>
    </r>
  </si>
  <si>
    <t>Notes:</t>
  </si>
  <si>
    <t>Tables in the format outlined above covering all fixed asset accounts should be submitted for the Test Year, Bridge Year and all relevant historical years.  At a minimum , the applicant must provide data for the earlier of: 1) all historical years back to its last rebasing; or 2) at least three years of historical actuals, in addition to Bridge Year and Test Year forecasts. If this is the first application where the applicant is rebasing under MIFRS, contact OEB staff for further guidance on the appropriate fixed asset continuity schedules to complete (i.e. applicable years and accounting standard for each schedule).</t>
  </si>
  <si>
    <t>The "CCA Class" for fixed assets should generally agree with the CCA Class used for tax purposes in Tax Returns. Fixed Assets sub-components may be used where the underlying asset components are classified under multiple CCA Classes for tax purposes. If an applicant uses any different classes from those shown in the table, an explanation should be provided. (also see note 3).</t>
  </si>
  <si>
    <t>The table may need to be customized for a utility's asset categories or for any new asset accounts announced or authorized by the OEB.</t>
  </si>
  <si>
    <t>The additions in column (E) must not include construction work in progress (CWIP).</t>
  </si>
  <si>
    <t>Effective on the date of IFRS adoption, customer contributions will no longer be recorded in Account 1995 Contributions &amp; Grants, but will be recorded in Account 2440, Deferred Revenues.
Amortization of deferred revenue will be removed from the depreciation expense shown on this fixed asset continuity schedule as it should be included as income in Appendix 2-H Other Revenues.</t>
  </si>
  <si>
    <t>The applicant must ensure that all asset disposals have been clearly identified in the Chapter 2 Appendices for all historic, bridge and test years.  Where a distributor for general financial reporting purposes under IFRS has accounted for the amount of gain or loss on the retirement of assets in a pool of like assets as a charge or credit to income, for reporting and rate application filings, the distributor shall reclassify such gains and losses as depreciation expense, and disclose the amount separately.</t>
  </si>
  <si>
    <t>This account includes the amount recorded under finance leases for plant leased from others and used by the utility in its utility operations.</t>
  </si>
  <si>
    <t>The applicant must establish the continuity of historical cost for gross assets and accumulated depreciation by asset class by ensuring that the opening balance in the year agrees to the closing balance in the prior year.</t>
  </si>
  <si>
    <t>Accounting Standard</t>
  </si>
  <si>
    <t>CGAAP</t>
  </si>
  <si>
    <t xml:space="preserve">Year </t>
  </si>
  <si>
    <t>Cost</t>
  </si>
  <si>
    <t>Accumulated Depreciation</t>
  </si>
  <si>
    <r>
      <t xml:space="preserve">CCA Class </t>
    </r>
    <r>
      <rPr>
        <b/>
        <vertAlign val="superscript"/>
        <sz val="10"/>
        <rFont val="Arial"/>
        <family val="2"/>
      </rPr>
      <t>2</t>
    </r>
  </si>
  <si>
    <r>
      <t xml:space="preserve">OEB Account </t>
    </r>
    <r>
      <rPr>
        <b/>
        <vertAlign val="superscript"/>
        <sz val="10"/>
        <rFont val="Arial"/>
        <family val="2"/>
      </rPr>
      <t>3</t>
    </r>
  </si>
  <si>
    <r>
      <t xml:space="preserve">Description </t>
    </r>
    <r>
      <rPr>
        <b/>
        <vertAlign val="superscript"/>
        <sz val="10"/>
        <rFont val="Arial"/>
        <family val="2"/>
      </rPr>
      <t>3</t>
    </r>
  </si>
  <si>
    <r>
      <t xml:space="preserve">Opening Balance </t>
    </r>
    <r>
      <rPr>
        <b/>
        <vertAlign val="superscript"/>
        <sz val="10"/>
        <rFont val="Arial"/>
        <family val="2"/>
      </rPr>
      <t>8</t>
    </r>
  </si>
  <si>
    <r>
      <t xml:space="preserve">Additions </t>
    </r>
    <r>
      <rPr>
        <b/>
        <vertAlign val="superscript"/>
        <sz val="10"/>
        <rFont val="Arial"/>
        <family val="2"/>
      </rPr>
      <t>4</t>
    </r>
  </si>
  <si>
    <r>
      <t xml:space="preserve">Disposals </t>
    </r>
    <r>
      <rPr>
        <b/>
        <vertAlign val="superscript"/>
        <sz val="10"/>
        <rFont val="Arial"/>
        <family val="2"/>
      </rPr>
      <t>6</t>
    </r>
  </si>
  <si>
    <t>Closing Balance</t>
  </si>
  <si>
    <t>RRR DATA</t>
  </si>
  <si>
    <t>Additions</t>
  </si>
  <si>
    <t>Net Book Value</t>
  </si>
  <si>
    <t>Capital Contributions Paid</t>
  </si>
  <si>
    <t>Computer Software (Formally known as Account 1925)</t>
  </si>
  <si>
    <t>CEC</t>
  </si>
  <si>
    <t>Land Rights (Formally known as Account 1906)</t>
  </si>
  <si>
    <t>N/A</t>
  </si>
  <si>
    <t>Land</t>
  </si>
  <si>
    <t>Buildings</t>
  </si>
  <si>
    <t>Leasehold Improvements</t>
  </si>
  <si>
    <t>Transformer Station Equipment &gt;50 kV</t>
  </si>
  <si>
    <t>Distribution Station Equipment &lt;50 kV</t>
  </si>
  <si>
    <t>Storage Battery Equipment</t>
  </si>
  <si>
    <t>Poles, Towers &amp; Fixtures</t>
  </si>
  <si>
    <t>Overhead Conductors &amp; Devices</t>
  </si>
  <si>
    <t>Underground Conduit</t>
  </si>
  <si>
    <t>Underground Conductors &amp; Devices</t>
  </si>
  <si>
    <t>Line Transformers</t>
  </si>
  <si>
    <t>Services (Overhead &amp; Underground)</t>
  </si>
  <si>
    <t>Meters</t>
  </si>
  <si>
    <t>Meters (Smart Meters)</t>
  </si>
  <si>
    <t>Buildings &amp; Fixtures</t>
  </si>
  <si>
    <t>Office Furniture &amp; Equipment (10 years)</t>
  </si>
  <si>
    <t>Office Furniture &amp; Equipment (5 years)</t>
  </si>
  <si>
    <t>Computer Equipment - Hardware</t>
  </si>
  <si>
    <t>Computer Equip.-Hardware(Post Mar. 22/04)</t>
  </si>
  <si>
    <t>Computer Equip.-Hardware(Post Mar. 19/07)</t>
  </si>
  <si>
    <t>Transportation Equipment</t>
  </si>
  <si>
    <t>Stores Equipment</t>
  </si>
  <si>
    <t>Tools, Shop &amp; Garage Equipment</t>
  </si>
  <si>
    <t>Measurement &amp; Testing Equipment</t>
  </si>
  <si>
    <t>Power Operated Equipment</t>
  </si>
  <si>
    <t>Communications Equipment</t>
  </si>
  <si>
    <t>Communication Equipment (Smart Meters)</t>
  </si>
  <si>
    <t xml:space="preserve">Miscellaneous Equipment </t>
  </si>
  <si>
    <t>Load Management Controls Customer Premises</t>
  </si>
  <si>
    <t>Load Management Controls Utility Premises</t>
  </si>
  <si>
    <t>System Supervisor Equipment</t>
  </si>
  <si>
    <t>Miscellaneous Fixed Assets</t>
  </si>
  <si>
    <t>Other Tangible Property</t>
  </si>
  <si>
    <t>Contributions &amp; Grants</t>
  </si>
  <si>
    <r>
      <t>Deferred Revenue</t>
    </r>
    <r>
      <rPr>
        <vertAlign val="superscript"/>
        <sz val="10"/>
        <rFont val="Arial"/>
        <family val="2"/>
      </rPr>
      <t>5</t>
    </r>
  </si>
  <si>
    <r>
      <t>Property Under Finance Lease</t>
    </r>
    <r>
      <rPr>
        <vertAlign val="superscript"/>
        <sz val="10"/>
        <rFont val="Arial"/>
        <family val="2"/>
      </rPr>
      <t>7</t>
    </r>
  </si>
  <si>
    <t>Sub-Total</t>
  </si>
  <si>
    <r>
      <t xml:space="preserve">Less Socialized Renewable Energy Generation Investments </t>
    </r>
    <r>
      <rPr>
        <b/>
        <sz val="9"/>
        <rFont val="Arial"/>
        <family val="2"/>
      </rPr>
      <t>(input as negative)</t>
    </r>
  </si>
  <si>
    <r>
      <t xml:space="preserve">Less Other Non Rate-Regulated Utility Assets </t>
    </r>
    <r>
      <rPr>
        <b/>
        <i/>
        <sz val="9"/>
        <rFont val="Arial"/>
        <family val="2"/>
      </rPr>
      <t>(input as negative)</t>
    </r>
  </si>
  <si>
    <t>Total PP&amp;E for Rate Base Purposes</t>
  </si>
  <si>
    <t>Construction Work In Progress</t>
  </si>
  <si>
    <t>Total PP&amp;E</t>
  </si>
  <si>
    <r>
      <t>Depreciation Expense adj. from gain or loss on the retirement of assets (pool of like assets), if applicable</t>
    </r>
    <r>
      <rPr>
        <b/>
        <vertAlign val="superscript"/>
        <sz val="10"/>
        <rFont val="Arial"/>
        <family val="2"/>
      </rPr>
      <t>6</t>
    </r>
  </si>
  <si>
    <t>Total</t>
  </si>
  <si>
    <t>Gross Fixed Assets (average) for Rate Base</t>
  </si>
  <si>
    <t>Accumulated Depreciation (average)</t>
  </si>
  <si>
    <t>Net Fixed Assets (average)</t>
  </si>
  <si>
    <r>
      <rPr>
        <b/>
        <sz val="10"/>
        <rFont val="Arial"/>
        <family val="2"/>
      </rPr>
      <t>Less:</t>
    </r>
    <r>
      <rPr>
        <sz val="10"/>
        <rFont val="Arial"/>
        <family val="2"/>
      </rPr>
      <t xml:space="preserve"> </t>
    </r>
    <r>
      <rPr>
        <i/>
        <sz val="10"/>
        <rFont val="Arial"/>
        <family val="2"/>
      </rPr>
      <t>Fully Allocated Depreciation</t>
    </r>
  </si>
  <si>
    <t>Transportation</t>
  </si>
  <si>
    <t>Deferred Revenue</t>
  </si>
  <si>
    <t>Net Depreciation</t>
  </si>
  <si>
    <t>Test Year Gross Fixed Assets (avg)</t>
  </si>
  <si>
    <t>Test Year Accumulated Depreciation (avg)</t>
  </si>
  <si>
    <t>Net Fixed Assets (avg)</t>
  </si>
  <si>
    <t>Land rights</t>
  </si>
  <si>
    <t>Buildings and fixtures</t>
  </si>
  <si>
    <t>Station equipment</t>
  </si>
  <si>
    <t>Towers and fixtures</t>
  </si>
  <si>
    <t>Overhead conductors and devices</t>
  </si>
  <si>
    <t>Underground conduit</t>
  </si>
  <si>
    <t>Underground conductors and devices</t>
  </si>
  <si>
    <t>Roads and trails</t>
  </si>
  <si>
    <t>1609</t>
  </si>
  <si>
    <t>1611</t>
  </si>
  <si>
    <t>1612</t>
  </si>
  <si>
    <t>1805</t>
  </si>
  <si>
    <t>1808</t>
  </si>
  <si>
    <t>1810</t>
  </si>
  <si>
    <t>1815</t>
  </si>
  <si>
    <t>1820</t>
  </si>
  <si>
    <t>1825</t>
  </si>
  <si>
    <t>1830</t>
  </si>
  <si>
    <t>1835</t>
  </si>
  <si>
    <t>1840</t>
  </si>
  <si>
    <t>1845</t>
  </si>
  <si>
    <t>1850</t>
  </si>
  <si>
    <t>1855</t>
  </si>
  <si>
    <t>1860</t>
  </si>
  <si>
    <t>1905</t>
  </si>
  <si>
    <t>1908</t>
  </si>
  <si>
    <t>1910</t>
  </si>
  <si>
    <t>1915</t>
  </si>
  <si>
    <t>1920</t>
  </si>
  <si>
    <t>1930</t>
  </si>
  <si>
    <t>1935</t>
  </si>
  <si>
    <t>1940</t>
  </si>
  <si>
    <t>1945</t>
  </si>
  <si>
    <t>1950</t>
  </si>
  <si>
    <t>1955</t>
  </si>
  <si>
    <t>1960</t>
  </si>
  <si>
    <t>1970</t>
  </si>
  <si>
    <t>1975</t>
  </si>
  <si>
    <t>1980</t>
  </si>
  <si>
    <t>1985</t>
  </si>
  <si>
    <t>1990</t>
  </si>
  <si>
    <t>1995</t>
  </si>
  <si>
    <t>2440</t>
  </si>
  <si>
    <t>2005</t>
  </si>
  <si>
    <t>1705</t>
  </si>
  <si>
    <t>1706</t>
  </si>
  <si>
    <t>1708</t>
  </si>
  <si>
    <t>1715</t>
  </si>
  <si>
    <t>1720</t>
  </si>
  <si>
    <t>1730</t>
  </si>
  <si>
    <t>1735</t>
  </si>
  <si>
    <t>1740</t>
  </si>
  <si>
    <t>1745</t>
  </si>
  <si>
    <t>USGAAP</t>
  </si>
  <si>
    <t>C</t>
  </si>
  <si>
    <t>Attachment</t>
  </si>
  <si>
    <t>EB-2026-0078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</si>
</sst>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4" formatCode="_(&quot;$&quot;* #,##0.00_);_(&quot;$&quot;* \(#,##0.00\);_(&quot;$&quot;* &quot;-&quot;??_);_(@_)"/>
    <numFmt numFmtId="164" formatCode="_-&quot;$&quot;* #,##0.00_-;\-&quot;$&quot;* #,##0.00_-;_-&quot;$&quot;* &quot;-&quot;??_-;_-@_-"/>
    <numFmt numFmtId="165" formatCode="&quot;$&quot;#,##0.00"/>
    <numFmt numFmtId="166" formatCode="_-&quot;$&quot;* #,##0_-;\-&quot;$&quot;* #,##0_-;_-&quot;$&quot;* &quot;-&quot;??_-;_-@_-"/>
    <numFmt numFmtId="167" formatCode="_-* #,##0.00_-;\-* #,##0.00_-;_-* &quot;-&quot;??_-;_-@_-"/>
  </numFmts>
  <fonts count="16" x14ac:knownFonts="1">
    <font>
      <sz val="11"/>
      <color theme="1"/>
      <name val="Aptos Narrow"/>
      <family val="2"/>
      <scheme val="minor"/>
    </font>
    <font>
      <sz val="11"/>
      <color theme="1"/>
      <name val="Aptos Narrow"/>
      <family val="2"/>
      <scheme val="minor"/>
    </font>
    <font>
      <sz val="10"/>
      <name val="Arial"/>
      <family val="2"/>
    </font>
    <font>
      <b/>
      <sz val="10"/>
      <name val="Arial"/>
      <family val="2"/>
    </font>
    <font>
      <sz val="8"/>
      <name val="Arial"/>
      <family val="2"/>
    </font>
    <font>
      <b/>
      <sz val="14"/>
      <name val="Arial"/>
      <family val="2"/>
    </font>
    <font>
      <b/>
      <vertAlign val="superscript"/>
      <sz val="14"/>
      <name val="Arial"/>
      <family val="2"/>
    </font>
    <font>
      <b/>
      <i/>
      <sz val="10"/>
      <name val="Arial"/>
      <family val="2"/>
    </font>
    <font>
      <b/>
      <sz val="11"/>
      <name val="Arial"/>
      <family val="2"/>
    </font>
    <font>
      <b/>
      <u/>
      <sz val="11"/>
      <name val="Arial"/>
      <family val="2"/>
    </font>
    <font>
      <sz val="11"/>
      <color theme="0"/>
      <name val="Arial"/>
      <family val="2"/>
    </font>
    <font>
      <b/>
      <vertAlign val="superscript"/>
      <sz val="10"/>
      <name val="Arial"/>
      <family val="2"/>
    </font>
    <font>
      <vertAlign val="superscript"/>
      <sz val="10"/>
      <name val="Arial"/>
      <family val="2"/>
    </font>
    <font>
      <b/>
      <sz val="9"/>
      <name val="Arial"/>
      <family val="2"/>
    </font>
    <font>
      <b/>
      <i/>
      <sz val="9"/>
      <name val="Arial"/>
      <family val="2"/>
    </font>
    <font>
      <i/>
      <sz val="10"/>
      <name val="Arial"/>
      <family val="2"/>
    </font>
  </fonts>
  <fills count="7">
    <fill>
      <patternFill patternType="none"/>
    </fill>
    <fill>
      <patternFill patternType="gray125"/>
    </fill>
    <fill>
      <patternFill patternType="solid">
        <fgColor theme="6" tint="0.79998168889431442"/>
        <bgColor indexed="64"/>
      </patternFill>
    </fill>
    <fill>
      <patternFill patternType="solid">
        <fgColor theme="4" tint="0.79998168889431442"/>
        <bgColor indexed="64"/>
      </patternFill>
    </fill>
    <fill>
      <patternFill patternType="solid">
        <fgColor indexed="9"/>
        <bgColor indexed="64"/>
      </patternFill>
    </fill>
    <fill>
      <patternFill patternType="solid">
        <fgColor rgb="FFFFFFFF"/>
        <bgColor indexed="64"/>
      </patternFill>
    </fill>
    <fill>
      <patternFill patternType="solid">
        <fgColor rgb="FFEBF1DE"/>
        <bgColor indexed="64"/>
      </patternFill>
    </fill>
  </fills>
  <borders count="10">
    <border>
      <left/>
      <right/>
      <top/>
      <bottom/>
      <diagonal/>
    </border>
    <border>
      <left/>
      <right/>
      <top/>
      <bottom style="thin">
        <color theme="0"/>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6">
    <xf numFmtId="0" fontId="0" fillId="0" borderId="0"/>
    <xf numFmtId="44" fontId="1" fillId="0" borderId="0" applyFont="0" applyFill="0" applyBorder="0" applyAlignment="0" applyProtection="0"/>
    <xf numFmtId="0" fontId="2" fillId="0" borderId="0"/>
    <xf numFmtId="164" fontId="1" fillId="0" borderId="0" applyFont="0" applyFill="0" applyBorder="0" applyAlignment="0" applyProtection="0"/>
    <xf numFmtId="167" fontId="1" fillId="0" borderId="0" applyFont="0" applyFill="0" applyBorder="0" applyAlignment="0" applyProtection="0"/>
    <xf numFmtId="9" fontId="1" fillId="0" borderId="0" applyFont="0" applyFill="0" applyBorder="0" applyAlignment="0" applyProtection="0"/>
  </cellStyleXfs>
  <cellXfs count="78">
    <xf numFmtId="0" fontId="0" fillId="0" borderId="0" xfId="0"/>
    <xf numFmtId="0" fontId="2" fillId="0" borderId="0" xfId="2" applyAlignment="1" applyProtection="1">
      <alignment horizontal="center"/>
      <protection locked="0"/>
    </xf>
    <xf numFmtId="0" fontId="2" fillId="0" borderId="0" xfId="2" applyProtection="1">
      <protection locked="0"/>
    </xf>
    <xf numFmtId="0" fontId="3" fillId="0" borderId="0" xfId="2" applyFont="1" applyProtection="1">
      <protection locked="0"/>
    </xf>
    <xf numFmtId="0" fontId="4" fillId="0" borderId="0" xfId="0" applyFont="1" applyAlignment="1">
      <alignment horizontal="right" vertical="top"/>
    </xf>
    <xf numFmtId="0" fontId="4" fillId="2" borderId="1" xfId="2" applyFont="1" applyFill="1" applyBorder="1" applyAlignment="1" applyProtection="1">
      <alignment horizontal="right" vertical="top"/>
      <protection locked="0"/>
    </xf>
    <xf numFmtId="0" fontId="4" fillId="2" borderId="0" xfId="2" applyFont="1" applyFill="1" applyAlignment="1" applyProtection="1">
      <alignment horizontal="right" vertical="top"/>
      <protection locked="0"/>
    </xf>
    <xf numFmtId="0" fontId="4" fillId="0" borderId="0" xfId="2" applyFont="1" applyAlignment="1" applyProtection="1">
      <alignment horizontal="right" vertical="top"/>
      <protection locked="0"/>
    </xf>
    <xf numFmtId="0" fontId="7" fillId="0" borderId="0" xfId="2" applyFont="1" applyAlignment="1" applyProtection="1">
      <alignment horizontal="center"/>
      <protection locked="0"/>
    </xf>
    <xf numFmtId="15" fontId="2" fillId="0" borderId="0" xfId="2" applyNumberFormat="1" applyProtection="1">
      <protection locked="0"/>
    </xf>
    <xf numFmtId="0" fontId="2" fillId="0" borderId="0" xfId="2" applyAlignment="1" applyProtection="1">
      <alignment horizontal="left" wrapText="1"/>
      <protection locked="0"/>
    </xf>
    <xf numFmtId="0" fontId="2" fillId="0" borderId="0" xfId="2" applyAlignment="1" applyProtection="1">
      <alignment horizontal="left"/>
      <protection locked="0"/>
    </xf>
    <xf numFmtId="0" fontId="3" fillId="0" borderId="0" xfId="2" applyFont="1" applyAlignment="1" applyProtection="1">
      <alignment horizontal="right"/>
      <protection locked="0"/>
    </xf>
    <xf numFmtId="0" fontId="0" fillId="3" borderId="0" xfId="0" applyFill="1" applyAlignment="1" applyProtection="1">
      <alignment horizontal="center" vertical="center"/>
      <protection locked="0"/>
    </xf>
    <xf numFmtId="0" fontId="8" fillId="0" borderId="2" xfId="2" applyFont="1" applyBorder="1" applyAlignment="1">
      <alignment horizontal="center"/>
    </xf>
    <xf numFmtId="0" fontId="9" fillId="0" borderId="0" xfId="2" applyFont="1" applyAlignment="1" applyProtection="1">
      <alignment horizontal="center"/>
      <protection locked="0"/>
    </xf>
    <xf numFmtId="0" fontId="10" fillId="0" borderId="0" xfId="2" applyFont="1" applyAlignment="1">
      <alignment horizontal="center"/>
    </xf>
    <xf numFmtId="0" fontId="2" fillId="4" borderId="3" xfId="2" applyFill="1" applyBorder="1" applyProtection="1">
      <protection locked="0"/>
    </xf>
    <xf numFmtId="0" fontId="3" fillId="4" borderId="4" xfId="2" applyFont="1" applyFill="1" applyBorder="1" applyProtection="1">
      <protection locked="0"/>
    </xf>
    <xf numFmtId="0" fontId="3" fillId="4" borderId="5" xfId="2" applyFont="1" applyFill="1" applyBorder="1" applyProtection="1">
      <protection locked="0"/>
    </xf>
    <xf numFmtId="0" fontId="3" fillId="4" borderId="6" xfId="2" applyFont="1" applyFill="1" applyBorder="1" applyAlignment="1" applyProtection="1">
      <alignment horizontal="center" wrapText="1"/>
      <protection locked="0"/>
    </xf>
    <xf numFmtId="0" fontId="3" fillId="4" borderId="6" xfId="2" applyFont="1" applyFill="1" applyBorder="1" applyProtection="1">
      <protection locked="0"/>
    </xf>
    <xf numFmtId="0" fontId="3" fillId="4" borderId="6" xfId="2" applyFont="1" applyFill="1" applyBorder="1" applyAlignment="1" applyProtection="1">
      <alignment horizontal="center"/>
      <protection locked="0"/>
    </xf>
    <xf numFmtId="0" fontId="2" fillId="4" borderId="7" xfId="2" applyFill="1" applyBorder="1" applyProtection="1">
      <protection locked="0"/>
    </xf>
    <xf numFmtId="0" fontId="3" fillId="4" borderId="8" xfId="2" applyFont="1" applyFill="1" applyBorder="1" applyAlignment="1" applyProtection="1">
      <alignment horizontal="center"/>
      <protection locked="0"/>
    </xf>
    <xf numFmtId="0" fontId="3" fillId="4" borderId="8" xfId="2" applyFont="1" applyFill="1" applyBorder="1" applyAlignment="1" applyProtection="1">
      <alignment horizontal="center" wrapText="1"/>
      <protection locked="0"/>
    </xf>
    <xf numFmtId="0" fontId="2" fillId="0" borderId="6" xfId="2" applyBorder="1" applyAlignment="1" applyProtection="1">
      <alignment horizontal="center" vertical="center"/>
      <protection locked="0"/>
    </xf>
    <xf numFmtId="0" fontId="2" fillId="0" borderId="6" xfId="2" applyBorder="1" applyAlignment="1" applyProtection="1">
      <alignment vertical="center" wrapText="1"/>
      <protection locked="0"/>
    </xf>
    <xf numFmtId="165" fontId="0" fillId="2" borderId="6" xfId="1" applyNumberFormat="1" applyFont="1" applyFill="1" applyBorder="1" applyProtection="1">
      <protection locked="0"/>
    </xf>
    <xf numFmtId="165" fontId="0" fillId="0" borderId="6" xfId="1" applyNumberFormat="1" applyFont="1" applyBorder="1" applyProtection="1"/>
    <xf numFmtId="166" fontId="0" fillId="0" borderId="6" xfId="1" applyNumberFormat="1" applyFont="1" applyBorder="1" applyProtection="1"/>
    <xf numFmtId="165" fontId="0" fillId="2" borderId="5" xfId="1" applyNumberFormat="1" applyFont="1" applyFill="1" applyBorder="1" applyProtection="1">
      <protection locked="0"/>
    </xf>
    <xf numFmtId="165" fontId="2" fillId="0" borderId="6" xfId="2" applyNumberFormat="1" applyBorder="1"/>
    <xf numFmtId="0" fontId="2" fillId="0" borderId="0" xfId="2"/>
    <xf numFmtId="0" fontId="2" fillId="0" borderId="7" xfId="2" applyBorder="1" applyProtection="1">
      <protection locked="0"/>
    </xf>
    <xf numFmtId="165" fontId="0" fillId="2" borderId="0" xfId="1" applyNumberFormat="1" applyFont="1" applyFill="1" applyProtection="1">
      <protection locked="0"/>
    </xf>
    <xf numFmtId="0" fontId="2" fillId="0" borderId="6" xfId="2" applyBorder="1" applyAlignment="1" applyProtection="1">
      <alignment horizontal="left" vertical="center"/>
      <protection locked="0"/>
    </xf>
    <xf numFmtId="0" fontId="2" fillId="0" borderId="6" xfId="2" applyBorder="1" applyAlignment="1" applyProtection="1">
      <alignment horizontal="center"/>
      <protection locked="0"/>
    </xf>
    <xf numFmtId="0" fontId="2" fillId="0" borderId="6" xfId="2" applyBorder="1" applyProtection="1">
      <protection locked="0"/>
    </xf>
    <xf numFmtId="165" fontId="2" fillId="2" borderId="6" xfId="2" applyNumberFormat="1" applyFill="1" applyBorder="1" applyProtection="1">
      <protection locked="0"/>
    </xf>
    <xf numFmtId="0" fontId="3" fillId="0" borderId="6" xfId="2" applyFont="1" applyBorder="1" applyProtection="1">
      <protection locked="0"/>
    </xf>
    <xf numFmtId="165" fontId="3" fillId="0" borderId="6" xfId="2" applyNumberFormat="1" applyFont="1" applyBorder="1"/>
    <xf numFmtId="166" fontId="3" fillId="0" borderId="6" xfId="1" applyNumberFormat="1" applyFont="1" applyBorder="1" applyProtection="1"/>
    <xf numFmtId="166" fontId="3" fillId="0" borderId="6" xfId="2" applyNumberFormat="1" applyFont="1" applyBorder="1" applyProtection="1">
      <protection locked="0"/>
    </xf>
    <xf numFmtId="0" fontId="3" fillId="0" borderId="6" xfId="2" applyFont="1" applyBorder="1" applyAlignment="1" applyProtection="1">
      <alignment vertical="center" wrapText="1"/>
      <protection locked="0"/>
    </xf>
    <xf numFmtId="0" fontId="2" fillId="2" borderId="6" xfId="2" applyFill="1" applyBorder="1" applyProtection="1">
      <protection locked="0"/>
    </xf>
    <xf numFmtId="0" fontId="7" fillId="0" borderId="6" xfId="2" applyFont="1" applyBorder="1" applyAlignment="1" applyProtection="1">
      <alignment vertical="top" wrapText="1"/>
      <protection locked="0"/>
    </xf>
    <xf numFmtId="166" fontId="3" fillId="0" borderId="6" xfId="2" applyNumberFormat="1" applyFont="1" applyBorder="1"/>
    <xf numFmtId="0" fontId="3" fillId="0" borderId="3" xfId="2" applyFont="1" applyBorder="1" applyProtection="1">
      <protection locked="0"/>
    </xf>
    <xf numFmtId="166" fontId="0" fillId="2" borderId="6" xfId="1" applyNumberFormat="1" applyFont="1" applyFill="1" applyBorder="1" applyProtection="1">
      <protection locked="0"/>
    </xf>
    <xf numFmtId="165" fontId="2" fillId="0" borderId="0" xfId="2" applyNumberFormat="1" applyProtection="1">
      <protection locked="0"/>
    </xf>
    <xf numFmtId="166" fontId="0" fillId="0" borderId="0" xfId="1" applyNumberFormat="1" applyFont="1" applyFill="1" applyBorder="1" applyProtection="1">
      <protection locked="0"/>
    </xf>
    <xf numFmtId="166" fontId="2" fillId="0" borderId="0" xfId="2" applyNumberFormat="1" applyProtection="1">
      <protection locked="0"/>
    </xf>
    <xf numFmtId="0" fontId="2" fillId="0" borderId="3" xfId="2" applyBorder="1" applyProtection="1">
      <protection locked="0"/>
    </xf>
    <xf numFmtId="0" fontId="2" fillId="0" borderId="4" xfId="2" applyBorder="1" applyProtection="1">
      <protection locked="0"/>
    </xf>
    <xf numFmtId="165" fontId="3" fillId="0" borderId="5" xfId="2" applyNumberFormat="1" applyFont="1" applyBorder="1"/>
    <xf numFmtId="165" fontId="0" fillId="5" borderId="6" xfId="1" applyNumberFormat="1" applyFont="1" applyFill="1" applyBorder="1" applyProtection="1">
      <protection locked="0"/>
    </xf>
    <xf numFmtId="165" fontId="0" fillId="5" borderId="5" xfId="1" applyNumberFormat="1" applyFont="1" applyFill="1" applyBorder="1" applyProtection="1">
      <protection locked="0"/>
    </xf>
    <xf numFmtId="165" fontId="0" fillId="5" borderId="0" xfId="1" applyNumberFormat="1" applyFont="1" applyFill="1" applyProtection="1">
      <protection locked="0"/>
    </xf>
    <xf numFmtId="165" fontId="2" fillId="5" borderId="6" xfId="2" applyNumberFormat="1" applyFill="1" applyBorder="1" applyProtection="1">
      <protection locked="0"/>
    </xf>
    <xf numFmtId="165" fontId="3" fillId="0" borderId="6" xfId="2" applyNumberFormat="1" applyFont="1" applyBorder="1" applyProtection="1">
      <protection locked="0"/>
    </xf>
    <xf numFmtId="165" fontId="2" fillId="0" borderId="7" xfId="2" applyNumberFormat="1" applyBorder="1" applyProtection="1">
      <protection locked="0"/>
    </xf>
    <xf numFmtId="165" fontId="0" fillId="6" borderId="6" xfId="1" applyNumberFormat="1" applyFont="1" applyFill="1" applyBorder="1" applyProtection="1">
      <protection locked="0"/>
    </xf>
    <xf numFmtId="165" fontId="0" fillId="6" borderId="5" xfId="1" applyNumberFormat="1" applyFont="1" applyFill="1" applyBorder="1" applyProtection="1">
      <protection locked="0"/>
    </xf>
    <xf numFmtId="165" fontId="0" fillId="6" borderId="0" xfId="1" applyNumberFormat="1" applyFont="1" applyFill="1" applyProtection="1">
      <protection locked="0"/>
    </xf>
    <xf numFmtId="165" fontId="2" fillId="6" borderId="6" xfId="2" applyNumberFormat="1" applyFill="1" applyBorder="1" applyProtection="1">
      <protection locked="0"/>
    </xf>
    <xf numFmtId="0" fontId="2" fillId="0" borderId="0" xfId="2" applyAlignment="1" applyProtection="1">
      <alignment horizontal="left" wrapText="1"/>
      <protection locked="0"/>
    </xf>
    <xf numFmtId="0" fontId="5" fillId="0" borderId="0" xfId="2" applyFont="1" applyAlignment="1" applyProtection="1">
      <alignment horizontal="center" vertical="top"/>
      <protection locked="0"/>
    </xf>
    <xf numFmtId="0" fontId="2" fillId="0" borderId="0" xfId="2" applyAlignment="1" applyProtection="1">
      <alignment horizontal="left" vertical="top" wrapText="1"/>
      <protection locked="0"/>
    </xf>
    <xf numFmtId="0" fontId="3" fillId="4" borderId="3" xfId="2" applyFont="1" applyFill="1" applyBorder="1" applyAlignment="1" applyProtection="1">
      <alignment horizontal="center"/>
      <protection locked="0"/>
    </xf>
    <xf numFmtId="0" fontId="3" fillId="4" borderId="4" xfId="2" applyFont="1" applyFill="1" applyBorder="1" applyAlignment="1" applyProtection="1">
      <alignment horizontal="center"/>
      <protection locked="0"/>
    </xf>
    <xf numFmtId="0" fontId="3" fillId="4" borderId="5" xfId="2" applyFont="1" applyFill="1" applyBorder="1" applyAlignment="1" applyProtection="1">
      <alignment horizontal="center"/>
      <protection locked="0"/>
    </xf>
    <xf numFmtId="0" fontId="3" fillId="0" borderId="3" xfId="2" applyFont="1" applyBorder="1" applyAlignment="1" applyProtection="1">
      <alignment horizontal="left"/>
      <protection locked="0"/>
    </xf>
    <xf numFmtId="0" fontId="3" fillId="0" borderId="4" xfId="2" applyFont="1" applyBorder="1" applyAlignment="1" applyProtection="1">
      <alignment horizontal="left"/>
      <protection locked="0"/>
    </xf>
    <xf numFmtId="0" fontId="3" fillId="0" borderId="5" xfId="2" applyFont="1" applyBorder="1" applyAlignment="1" applyProtection="1">
      <alignment horizontal="left"/>
      <protection locked="0"/>
    </xf>
    <xf numFmtId="0" fontId="3" fillId="0" borderId="9" xfId="2" applyFont="1" applyBorder="1" applyAlignment="1" applyProtection="1">
      <alignment wrapText="1"/>
      <protection locked="0"/>
    </xf>
    <xf numFmtId="0" fontId="3" fillId="0" borderId="3" xfId="2" applyFont="1" applyBorder="1" applyProtection="1">
      <protection locked="0"/>
    </xf>
    <xf numFmtId="0" fontId="3" fillId="0" borderId="4" xfId="2" applyFont="1" applyBorder="1" applyProtection="1">
      <protection locked="0"/>
    </xf>
  </cellXfs>
  <cellStyles count="6">
    <cellStyle name="Comma 5" xfId="4" xr:uid="{81B5BF6E-0862-4FA7-AFCE-848F236D0C70}"/>
    <cellStyle name="Currency" xfId="1" builtinId="4"/>
    <cellStyle name="Currency 4" xfId="3" xr:uid="{11E549E0-AF25-4D6F-82E5-D7745925ED35}"/>
    <cellStyle name="Normal" xfId="0" builtinId="0"/>
    <cellStyle name="Normal 2" xfId="2" xr:uid="{0EA4C3C6-64DA-4918-A131-E1F29BD27432}"/>
    <cellStyle name="Percent 5" xfId="5" xr:uid="{079DA354-CA2E-4D27-8B1C-B503BE77A561}"/>
  </cellStyles>
  <dxfs count="0"/>
  <tableStyles count="1" defaultTableStyle="TableStyleMedium2" defaultPivotStyle="PivotStyleLight16">
    <tableStyle name="Invisible" pivot="0" table="0" count="0" xr9:uid="{D81F7BA9-914E-40CE-BA3F-D897E2AD7868}"/>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C2F6E-E041-42C9-96BF-7D7E4004D1CA}">
  <dimension ref="A1:R1101"/>
  <sheetViews>
    <sheetView tabSelected="1" topLeftCell="B1" workbookViewId="0">
      <selection activeCell="B1" sqref="B1"/>
    </sheetView>
  </sheetViews>
  <sheetFormatPr defaultColWidth="9.453125" defaultRowHeight="12.5" outlineLevelRow="1" x14ac:dyDescent="0.25"/>
  <cols>
    <col min="1" max="1" width="7.54296875" style="1" customWidth="1"/>
    <col min="2" max="2" width="10.453125" style="1" customWidth="1"/>
    <col min="3" max="3" width="37.54296875" style="2" customWidth="1"/>
    <col min="4" max="4" width="14.453125" style="2" customWidth="1"/>
    <col min="5" max="5" width="13" style="2" customWidth="1"/>
    <col min="6" max="6" width="11.54296875" style="2" customWidth="1"/>
    <col min="7" max="7" width="13.54296875" style="2" customWidth="1"/>
    <col min="8" max="8" width="13.54296875" style="2" hidden="1" customWidth="1"/>
    <col min="9" max="9" width="1.54296875" style="2" customWidth="1"/>
    <col min="10" max="10" width="14.453125" style="2" customWidth="1"/>
    <col min="11" max="11" width="13.453125" style="2" customWidth="1"/>
    <col min="12" max="12" width="11.54296875" style="2" customWidth="1"/>
    <col min="13" max="13" width="14.54296875" style="2" bestFit="1" customWidth="1"/>
    <col min="14" max="14" width="14.453125" style="2" bestFit="1" customWidth="1"/>
    <col min="15" max="15" width="10.453125" style="2" bestFit="1" customWidth="1"/>
    <col min="16" max="17" width="9.453125" style="2"/>
    <col min="18" max="18" width="0" style="2" hidden="1" customWidth="1"/>
    <col min="19" max="16384" width="9.453125" style="2"/>
  </cols>
  <sheetData>
    <row r="1" spans="1:15" ht="13" x14ac:dyDescent="0.3">
      <c r="M1" s="3" t="s">
        <v>0</v>
      </c>
      <c r="N1" s="4" t="s">
        <v>146</v>
      </c>
    </row>
    <row r="2" spans="1:15" ht="13" x14ac:dyDescent="0.3">
      <c r="M2" s="3" t="s">
        <v>1</v>
      </c>
      <c r="N2" s="5" t="s">
        <v>144</v>
      </c>
    </row>
    <row r="3" spans="1:15" ht="13" x14ac:dyDescent="0.3">
      <c r="M3" s="3" t="s">
        <v>2</v>
      </c>
      <c r="N3" s="5">
        <v>1</v>
      </c>
    </row>
    <row r="4" spans="1:15" ht="13" x14ac:dyDescent="0.3">
      <c r="M4" s="3" t="s">
        <v>3</v>
      </c>
      <c r="N4" s="5">
        <v>1</v>
      </c>
    </row>
    <row r="5" spans="1:15" ht="13" x14ac:dyDescent="0.3">
      <c r="M5" s="3" t="s">
        <v>145</v>
      </c>
      <c r="N5" s="6">
        <v>3</v>
      </c>
    </row>
    <row r="6" spans="1:15" ht="9" customHeight="1" x14ac:dyDescent="0.3">
      <c r="M6" s="3"/>
      <c r="N6" s="7"/>
    </row>
    <row r="7" spans="1:15" ht="13" x14ac:dyDescent="0.3">
      <c r="M7" s="3" t="s">
        <v>4</v>
      </c>
      <c r="N7" s="6"/>
    </row>
    <row r="8" spans="1:15" ht="9" customHeight="1" x14ac:dyDescent="0.25"/>
    <row r="9" spans="1:15" ht="20.25" customHeight="1" x14ac:dyDescent="0.25">
      <c r="A9" s="67" t="s">
        <v>5</v>
      </c>
      <c r="B9" s="67"/>
      <c r="C9" s="67"/>
      <c r="D9" s="67"/>
      <c r="E9" s="67"/>
      <c r="F9" s="67"/>
      <c r="G9" s="67"/>
      <c r="H9" s="67"/>
      <c r="I9" s="67"/>
      <c r="J9" s="67"/>
      <c r="K9" s="67"/>
      <c r="L9" s="67"/>
      <c r="M9" s="67"/>
      <c r="N9" s="67"/>
    </row>
    <row r="10" spans="1:15" ht="21" x14ac:dyDescent="0.25">
      <c r="A10" s="67" t="s">
        <v>6</v>
      </c>
      <c r="B10" s="67"/>
      <c r="C10" s="67"/>
      <c r="D10" s="67"/>
      <c r="E10" s="67"/>
      <c r="F10" s="67"/>
      <c r="G10" s="67"/>
      <c r="H10" s="67"/>
      <c r="I10" s="67"/>
      <c r="J10" s="67"/>
      <c r="K10" s="67"/>
      <c r="L10" s="67"/>
      <c r="M10" s="67"/>
      <c r="N10" s="67"/>
    </row>
    <row r="12" spans="1:15" ht="13" x14ac:dyDescent="0.3">
      <c r="A12" s="8" t="s">
        <v>7</v>
      </c>
      <c r="O12" s="9"/>
    </row>
    <row r="14" spans="1:15" x14ac:dyDescent="0.25">
      <c r="A14" s="1">
        <v>1</v>
      </c>
      <c r="B14" s="68" t="s">
        <v>8</v>
      </c>
      <c r="C14" s="68"/>
      <c r="D14" s="68"/>
      <c r="E14" s="68"/>
      <c r="F14" s="68"/>
      <c r="G14" s="68"/>
      <c r="H14" s="68"/>
      <c r="I14" s="68"/>
      <c r="J14" s="68"/>
      <c r="K14" s="68"/>
      <c r="L14" s="68"/>
      <c r="M14" s="68"/>
      <c r="N14" s="68"/>
    </row>
    <row r="15" spans="1:15" ht="29.25" customHeight="1" x14ac:dyDescent="0.25">
      <c r="B15" s="68"/>
      <c r="C15" s="68"/>
      <c r="D15" s="68"/>
      <c r="E15" s="68"/>
      <c r="F15" s="68"/>
      <c r="G15" s="68"/>
      <c r="H15" s="68"/>
      <c r="I15" s="68"/>
      <c r="J15" s="68"/>
      <c r="K15" s="68"/>
      <c r="L15" s="68"/>
      <c r="M15" s="68"/>
      <c r="N15" s="68"/>
    </row>
    <row r="16" spans="1:15" ht="12.75" customHeight="1" x14ac:dyDescent="0.25"/>
    <row r="17" spans="1:14" x14ac:dyDescent="0.25">
      <c r="A17" s="1">
        <v>2</v>
      </c>
      <c r="B17" s="68" t="s">
        <v>9</v>
      </c>
      <c r="C17" s="68"/>
      <c r="D17" s="68"/>
      <c r="E17" s="68"/>
      <c r="F17" s="68"/>
      <c r="G17" s="68"/>
      <c r="H17" s="68"/>
      <c r="I17" s="68"/>
      <c r="J17" s="68"/>
      <c r="K17" s="68"/>
      <c r="L17" s="68"/>
      <c r="M17" s="68"/>
      <c r="N17" s="68"/>
    </row>
    <row r="18" spans="1:14" x14ac:dyDescent="0.25">
      <c r="B18" s="68"/>
      <c r="C18" s="68"/>
      <c r="D18" s="68"/>
      <c r="E18" s="68"/>
      <c r="F18" s="68"/>
      <c r="G18" s="68"/>
      <c r="H18" s="68"/>
      <c r="I18" s="68"/>
      <c r="J18" s="68"/>
      <c r="K18" s="68"/>
      <c r="L18" s="68"/>
      <c r="M18" s="68"/>
      <c r="N18" s="68"/>
    </row>
    <row r="20" spans="1:14" x14ac:dyDescent="0.25">
      <c r="A20" s="1">
        <v>3</v>
      </c>
      <c r="B20" s="66" t="s">
        <v>10</v>
      </c>
      <c r="C20" s="66"/>
      <c r="D20" s="66"/>
      <c r="E20" s="66"/>
      <c r="F20" s="66"/>
      <c r="G20" s="66"/>
      <c r="H20" s="66"/>
      <c r="I20" s="66"/>
      <c r="J20" s="66"/>
      <c r="K20" s="66"/>
      <c r="L20" s="66"/>
      <c r="M20" s="66"/>
      <c r="N20" s="66"/>
    </row>
    <row r="22" spans="1:14" x14ac:dyDescent="0.25">
      <c r="A22" s="1">
        <v>4</v>
      </c>
      <c r="B22" s="11" t="s">
        <v>11</v>
      </c>
    </row>
    <row r="24" spans="1:14" ht="30.75" customHeight="1" x14ac:dyDescent="0.25">
      <c r="A24" s="1">
        <v>5</v>
      </c>
      <c r="B24" s="66" t="s">
        <v>12</v>
      </c>
      <c r="C24" s="66"/>
      <c r="D24" s="66"/>
      <c r="E24" s="66"/>
      <c r="F24" s="66"/>
      <c r="G24" s="66"/>
      <c r="H24" s="66"/>
      <c r="I24" s="66"/>
      <c r="J24" s="66"/>
      <c r="K24" s="66"/>
      <c r="L24" s="66"/>
      <c r="M24" s="66"/>
      <c r="N24" s="66"/>
    </row>
    <row r="26" spans="1:14" x14ac:dyDescent="0.25">
      <c r="A26" s="1">
        <v>6</v>
      </c>
      <c r="B26" s="66" t="s">
        <v>13</v>
      </c>
      <c r="C26" s="66"/>
      <c r="D26" s="66"/>
      <c r="E26" s="66"/>
      <c r="F26" s="66"/>
      <c r="G26" s="66"/>
      <c r="H26" s="66"/>
      <c r="I26" s="66"/>
      <c r="J26" s="66"/>
      <c r="K26" s="66"/>
      <c r="L26" s="66"/>
      <c r="M26" s="66"/>
      <c r="N26" s="66"/>
    </row>
    <row r="27" spans="1:14" x14ac:dyDescent="0.25">
      <c r="B27" s="66"/>
      <c r="C27" s="66"/>
      <c r="D27" s="66"/>
      <c r="E27" s="66"/>
      <c r="F27" s="66"/>
      <c r="G27" s="66"/>
      <c r="H27" s="66"/>
      <c r="I27" s="66"/>
      <c r="J27" s="66"/>
      <c r="K27" s="66"/>
      <c r="L27" s="66"/>
      <c r="M27" s="66"/>
      <c r="N27" s="66"/>
    </row>
    <row r="28" spans="1:14" x14ac:dyDescent="0.25">
      <c r="B28" s="66"/>
      <c r="C28" s="66"/>
      <c r="D28" s="66"/>
      <c r="E28" s="66"/>
      <c r="F28" s="66"/>
      <c r="G28" s="66"/>
      <c r="H28" s="66"/>
      <c r="I28" s="66"/>
      <c r="J28" s="66"/>
      <c r="K28" s="66"/>
      <c r="L28" s="66"/>
      <c r="M28" s="66"/>
      <c r="N28" s="66"/>
    </row>
    <row r="30" spans="1:14" ht="12.75" customHeight="1" x14ac:dyDescent="0.25">
      <c r="A30" s="1">
        <v>7</v>
      </c>
      <c r="B30" s="11" t="s">
        <v>14</v>
      </c>
      <c r="C30" s="10"/>
      <c r="D30" s="10"/>
      <c r="E30" s="10"/>
      <c r="F30" s="10"/>
      <c r="G30" s="10"/>
      <c r="H30" s="10"/>
      <c r="I30" s="10"/>
      <c r="J30" s="10"/>
      <c r="K30" s="10"/>
      <c r="L30" s="10"/>
      <c r="M30" s="10"/>
      <c r="N30" s="10"/>
    </row>
    <row r="31" spans="1:14" x14ac:dyDescent="0.25">
      <c r="B31" s="10"/>
      <c r="C31" s="10"/>
      <c r="D31" s="10"/>
      <c r="E31" s="10"/>
      <c r="F31" s="10"/>
      <c r="G31" s="10"/>
      <c r="H31" s="10"/>
      <c r="I31" s="10"/>
      <c r="J31" s="10"/>
      <c r="K31" s="10"/>
      <c r="L31" s="10"/>
      <c r="M31" s="10"/>
      <c r="N31" s="10"/>
    </row>
    <row r="32" spans="1:14" x14ac:dyDescent="0.25">
      <c r="A32" s="1">
        <v>8</v>
      </c>
      <c r="B32" s="11" t="s">
        <v>15</v>
      </c>
      <c r="C32" s="10"/>
      <c r="D32" s="10"/>
      <c r="E32" s="10"/>
      <c r="F32" s="10"/>
      <c r="G32" s="10"/>
      <c r="H32" s="10"/>
      <c r="I32" s="10"/>
      <c r="J32" s="10"/>
      <c r="K32" s="10"/>
      <c r="L32" s="10"/>
      <c r="M32" s="10"/>
      <c r="N32" s="10"/>
    </row>
    <row r="35" spans="1:18" hidden="1" outlineLevel="1" x14ac:dyDescent="0.25"/>
    <row r="36" spans="1:18" hidden="1" outlineLevel="1" x14ac:dyDescent="0.25"/>
    <row r="37" spans="1:18" hidden="1" outlineLevel="1" x14ac:dyDescent="0.25"/>
    <row r="38" spans="1:18" hidden="1" outlineLevel="1" x14ac:dyDescent="0.25"/>
    <row r="39" spans="1:18" hidden="1" outlineLevel="1" x14ac:dyDescent="0.25"/>
    <row r="40" spans="1:18" hidden="1" outlineLevel="1" x14ac:dyDescent="0.25"/>
    <row r="41" spans="1:18" hidden="1" outlineLevel="1" x14ac:dyDescent="0.25"/>
    <row r="42" spans="1:18" ht="14.5" hidden="1" outlineLevel="1" x14ac:dyDescent="0.3">
      <c r="E42" s="12" t="s">
        <v>16</v>
      </c>
      <c r="F42" s="13" t="s">
        <v>17</v>
      </c>
    </row>
    <row r="43" spans="1:18" ht="14.5" hidden="1" outlineLevel="1" thickBot="1" x14ac:dyDescent="0.35">
      <c r="E43" s="12" t="s">
        <v>18</v>
      </c>
      <c r="F43" s="14">
        <v>2012</v>
      </c>
      <c r="G43" s="15"/>
      <c r="H43" s="16" t="b">
        <f>IF(F43=2014,4,IF(F43=2015,5,IF(F43=2016,6,IF(F43=2017,7,IF(F43=2018,8,IF(F43=2019,9,IF(F43=2020,10)))))))</f>
        <v>0</v>
      </c>
    </row>
    <row r="44" spans="1:18" hidden="1" outlineLevel="1" x14ac:dyDescent="0.25"/>
    <row r="45" spans="1:18" ht="13" hidden="1" outlineLevel="1" x14ac:dyDescent="0.3">
      <c r="D45" s="69" t="s">
        <v>19</v>
      </c>
      <c r="E45" s="70"/>
      <c r="F45" s="70"/>
      <c r="G45" s="70"/>
      <c r="H45" s="71"/>
      <c r="J45" s="17"/>
      <c r="K45" s="18" t="s">
        <v>20</v>
      </c>
      <c r="L45" s="18"/>
      <c r="M45" s="19"/>
    </row>
    <row r="46" spans="1:18" ht="30" hidden="1" customHeight="1" outlineLevel="1" x14ac:dyDescent="0.3">
      <c r="A46" s="20" t="s">
        <v>21</v>
      </c>
      <c r="B46" s="20" t="s">
        <v>22</v>
      </c>
      <c r="C46" s="21" t="s">
        <v>23</v>
      </c>
      <c r="D46" s="20" t="s">
        <v>24</v>
      </c>
      <c r="E46" s="22" t="s">
        <v>25</v>
      </c>
      <c r="F46" s="22" t="s">
        <v>26</v>
      </c>
      <c r="G46" s="20" t="s">
        <v>27</v>
      </c>
      <c r="H46" s="20" t="s">
        <v>28</v>
      </c>
      <c r="I46" s="23"/>
      <c r="J46" s="20" t="s">
        <v>24</v>
      </c>
      <c r="K46" s="24" t="s">
        <v>29</v>
      </c>
      <c r="L46" s="24" t="s">
        <v>26</v>
      </c>
      <c r="M46" s="25" t="s">
        <v>27</v>
      </c>
      <c r="N46" s="20" t="s">
        <v>30</v>
      </c>
    </row>
    <row r="47" spans="1:18" ht="25.5" hidden="1" customHeight="1" outlineLevel="1" x14ac:dyDescent="0.35">
      <c r="A47" s="20"/>
      <c r="B47" s="26">
        <v>1609</v>
      </c>
      <c r="C47" s="27" t="s">
        <v>31</v>
      </c>
      <c r="D47" s="28"/>
      <c r="E47" s="28"/>
      <c r="F47" s="28"/>
      <c r="G47" s="29">
        <f>D47+E47+F47</f>
        <v>0</v>
      </c>
      <c r="H47" s="30">
        <v>0</v>
      </c>
      <c r="I47" s="23"/>
      <c r="J47" s="31"/>
      <c r="K47" s="28"/>
      <c r="L47" s="28"/>
      <c r="M47" s="29">
        <f>J47+K47+L47</f>
        <v>0</v>
      </c>
      <c r="N47" s="32">
        <f>G47+M47</f>
        <v>0</v>
      </c>
      <c r="R47" s="33" t="s">
        <v>98</v>
      </c>
    </row>
    <row r="48" spans="1:18" ht="25" hidden="1" outlineLevel="1" x14ac:dyDescent="0.35">
      <c r="A48" s="26">
        <v>12</v>
      </c>
      <c r="B48" s="26">
        <v>1611</v>
      </c>
      <c r="C48" s="27" t="s">
        <v>32</v>
      </c>
      <c r="D48" s="28"/>
      <c r="E48" s="28"/>
      <c r="F48" s="28"/>
      <c r="G48" s="29">
        <f>D48+E48+F48</f>
        <v>0</v>
      </c>
      <c r="H48" s="30">
        <v>0</v>
      </c>
      <c r="I48" s="34"/>
      <c r="J48" s="31"/>
      <c r="K48" s="28"/>
      <c r="L48" s="28"/>
      <c r="M48" s="29">
        <f>J48+K48+L48</f>
        <v>0</v>
      </c>
      <c r="N48" s="32">
        <f>G48+M48</f>
        <v>0</v>
      </c>
      <c r="R48" s="33" t="s">
        <v>99</v>
      </c>
    </row>
    <row r="49" spans="1:18" ht="25" hidden="1" outlineLevel="1" x14ac:dyDescent="0.35">
      <c r="A49" s="26" t="s">
        <v>33</v>
      </c>
      <c r="B49" s="26">
        <v>1612</v>
      </c>
      <c r="C49" s="27" t="s">
        <v>34</v>
      </c>
      <c r="D49" s="28"/>
      <c r="E49" s="28"/>
      <c r="F49" s="28"/>
      <c r="G49" s="29">
        <f>D49+E49+F49</f>
        <v>0</v>
      </c>
      <c r="H49" s="30">
        <v>0</v>
      </c>
      <c r="I49" s="34"/>
      <c r="J49" s="31"/>
      <c r="K49" s="28"/>
      <c r="L49" s="28"/>
      <c r="M49" s="29">
        <f>J49+K49+L49</f>
        <v>0</v>
      </c>
      <c r="N49" s="32">
        <f>G49+M49</f>
        <v>0</v>
      </c>
      <c r="R49" s="33" t="s">
        <v>100</v>
      </c>
    </row>
    <row r="50" spans="1:18" ht="14.5" hidden="1" outlineLevel="1" x14ac:dyDescent="0.35">
      <c r="A50" s="26" t="s">
        <v>35</v>
      </c>
      <c r="B50" s="26">
        <v>1805</v>
      </c>
      <c r="C50" s="27" t="s">
        <v>36</v>
      </c>
      <c r="D50" s="28"/>
      <c r="E50" s="28"/>
      <c r="F50" s="28"/>
      <c r="G50" s="29">
        <f>D50+E50+F50</f>
        <v>0</v>
      </c>
      <c r="H50" s="30">
        <v>0</v>
      </c>
      <c r="I50" s="34"/>
      <c r="J50" s="31"/>
      <c r="K50" s="28"/>
      <c r="L50" s="28"/>
      <c r="M50" s="29">
        <f>J50+K50+L50</f>
        <v>0</v>
      </c>
      <c r="N50" s="32">
        <f>G50+M50</f>
        <v>0</v>
      </c>
      <c r="R50" s="33" t="s">
        <v>101</v>
      </c>
    </row>
    <row r="51" spans="1:18" ht="14.5" hidden="1" outlineLevel="1" x14ac:dyDescent="0.35">
      <c r="A51" s="26">
        <v>47</v>
      </c>
      <c r="B51" s="26">
        <v>1808</v>
      </c>
      <c r="C51" s="27" t="s">
        <v>37</v>
      </c>
      <c r="D51" s="28"/>
      <c r="E51" s="28"/>
      <c r="F51" s="28"/>
      <c r="G51" s="29">
        <f t="shared" ref="G51:G87" si="0">D51+E51+F51</f>
        <v>0</v>
      </c>
      <c r="H51" s="30">
        <v>0</v>
      </c>
      <c r="I51" s="34"/>
      <c r="J51" s="31"/>
      <c r="K51" s="28"/>
      <c r="L51" s="28"/>
      <c r="M51" s="29">
        <f t="shared" ref="M51:M87" si="1">J51+K51+L51</f>
        <v>0</v>
      </c>
      <c r="N51" s="32">
        <f t="shared" ref="N51:N87" si="2">G51+M51</f>
        <v>0</v>
      </c>
      <c r="R51" s="33" t="s">
        <v>102</v>
      </c>
    </row>
    <row r="52" spans="1:18" ht="14.5" hidden="1" outlineLevel="1" x14ac:dyDescent="0.35">
      <c r="A52" s="26">
        <v>13</v>
      </c>
      <c r="B52" s="26">
        <v>1810</v>
      </c>
      <c r="C52" s="27" t="s">
        <v>38</v>
      </c>
      <c r="D52" s="28"/>
      <c r="E52" s="28"/>
      <c r="F52" s="28"/>
      <c r="G52" s="29">
        <f t="shared" si="0"/>
        <v>0</v>
      </c>
      <c r="H52" s="30">
        <v>0</v>
      </c>
      <c r="I52" s="34"/>
      <c r="J52" s="31"/>
      <c r="K52" s="28"/>
      <c r="L52" s="28"/>
      <c r="M52" s="29">
        <f t="shared" si="1"/>
        <v>0</v>
      </c>
      <c r="N52" s="32">
        <f t="shared" si="2"/>
        <v>0</v>
      </c>
      <c r="R52" s="33" t="s">
        <v>103</v>
      </c>
    </row>
    <row r="53" spans="1:18" ht="14.5" hidden="1" outlineLevel="1" x14ac:dyDescent="0.35">
      <c r="A53" s="26">
        <v>47</v>
      </c>
      <c r="B53" s="26">
        <v>1815</v>
      </c>
      <c r="C53" s="27" t="s">
        <v>39</v>
      </c>
      <c r="D53" s="28"/>
      <c r="E53" s="28"/>
      <c r="F53" s="28"/>
      <c r="G53" s="29">
        <f t="shared" si="0"/>
        <v>0</v>
      </c>
      <c r="H53" s="30">
        <v>0</v>
      </c>
      <c r="I53" s="34"/>
      <c r="J53" s="31"/>
      <c r="K53" s="28"/>
      <c r="L53" s="28"/>
      <c r="M53" s="29">
        <f t="shared" si="1"/>
        <v>0</v>
      </c>
      <c r="N53" s="32">
        <f t="shared" si="2"/>
        <v>0</v>
      </c>
      <c r="R53" s="33" t="s">
        <v>104</v>
      </c>
    </row>
    <row r="54" spans="1:18" ht="14.5" hidden="1" outlineLevel="1" x14ac:dyDescent="0.35">
      <c r="A54" s="26">
        <v>47</v>
      </c>
      <c r="B54" s="26">
        <v>1820</v>
      </c>
      <c r="C54" s="27" t="s">
        <v>40</v>
      </c>
      <c r="D54" s="28"/>
      <c r="E54" s="28"/>
      <c r="F54" s="28"/>
      <c r="G54" s="29">
        <f t="shared" si="0"/>
        <v>0</v>
      </c>
      <c r="H54" s="30">
        <v>0</v>
      </c>
      <c r="I54" s="34"/>
      <c r="J54" s="31"/>
      <c r="K54" s="28"/>
      <c r="L54" s="28"/>
      <c r="M54" s="29">
        <f t="shared" si="1"/>
        <v>0</v>
      </c>
      <c r="N54" s="32">
        <f t="shared" si="2"/>
        <v>0</v>
      </c>
      <c r="R54" s="33" t="s">
        <v>105</v>
      </c>
    </row>
    <row r="55" spans="1:18" ht="14.5" hidden="1" outlineLevel="1" x14ac:dyDescent="0.35">
      <c r="A55" s="26">
        <v>47</v>
      </c>
      <c r="B55" s="26">
        <v>1825</v>
      </c>
      <c r="C55" s="27" t="s">
        <v>41</v>
      </c>
      <c r="D55" s="28"/>
      <c r="E55" s="28"/>
      <c r="F55" s="28"/>
      <c r="G55" s="29">
        <f t="shared" si="0"/>
        <v>0</v>
      </c>
      <c r="H55" s="30">
        <v>0</v>
      </c>
      <c r="I55" s="34"/>
      <c r="J55" s="31"/>
      <c r="K55" s="28"/>
      <c r="L55" s="28"/>
      <c r="M55" s="29">
        <f t="shared" si="1"/>
        <v>0</v>
      </c>
      <c r="N55" s="32">
        <f t="shared" si="2"/>
        <v>0</v>
      </c>
      <c r="R55" s="33" t="s">
        <v>106</v>
      </c>
    </row>
    <row r="56" spans="1:18" ht="14.5" hidden="1" outlineLevel="1" x14ac:dyDescent="0.35">
      <c r="A56" s="26">
        <v>47</v>
      </c>
      <c r="B56" s="26">
        <v>1830</v>
      </c>
      <c r="C56" s="27" t="s">
        <v>42</v>
      </c>
      <c r="D56" s="28"/>
      <c r="E56" s="28"/>
      <c r="F56" s="28"/>
      <c r="G56" s="29">
        <f t="shared" si="0"/>
        <v>0</v>
      </c>
      <c r="H56" s="30">
        <v>0</v>
      </c>
      <c r="I56" s="34"/>
      <c r="J56" s="31"/>
      <c r="K56" s="28"/>
      <c r="L56" s="28"/>
      <c r="M56" s="29">
        <f t="shared" si="1"/>
        <v>0</v>
      </c>
      <c r="N56" s="32">
        <f t="shared" si="2"/>
        <v>0</v>
      </c>
      <c r="R56" s="33" t="s">
        <v>107</v>
      </c>
    </row>
    <row r="57" spans="1:18" ht="14.5" hidden="1" outlineLevel="1" x14ac:dyDescent="0.35">
      <c r="A57" s="26">
        <v>47</v>
      </c>
      <c r="B57" s="26">
        <v>1835</v>
      </c>
      <c r="C57" s="27" t="s">
        <v>43</v>
      </c>
      <c r="D57" s="28"/>
      <c r="E57" s="28"/>
      <c r="F57" s="28"/>
      <c r="G57" s="29">
        <f t="shared" si="0"/>
        <v>0</v>
      </c>
      <c r="H57" s="30">
        <v>0</v>
      </c>
      <c r="I57" s="34"/>
      <c r="J57" s="31"/>
      <c r="K57" s="28"/>
      <c r="L57" s="28"/>
      <c r="M57" s="29">
        <f t="shared" si="1"/>
        <v>0</v>
      </c>
      <c r="N57" s="32">
        <f t="shared" si="2"/>
        <v>0</v>
      </c>
      <c r="R57" s="33" t="s">
        <v>108</v>
      </c>
    </row>
    <row r="58" spans="1:18" ht="14.5" hidden="1" outlineLevel="1" x14ac:dyDescent="0.35">
      <c r="A58" s="26">
        <v>47</v>
      </c>
      <c r="B58" s="26">
        <v>1840</v>
      </c>
      <c r="C58" s="27" t="s">
        <v>44</v>
      </c>
      <c r="D58" s="28"/>
      <c r="E58" s="28"/>
      <c r="F58" s="28"/>
      <c r="G58" s="29">
        <f t="shared" si="0"/>
        <v>0</v>
      </c>
      <c r="H58" s="30">
        <v>0</v>
      </c>
      <c r="I58" s="34"/>
      <c r="J58" s="31"/>
      <c r="K58" s="28"/>
      <c r="L58" s="28"/>
      <c r="M58" s="29">
        <f t="shared" si="1"/>
        <v>0</v>
      </c>
      <c r="N58" s="32">
        <f t="shared" si="2"/>
        <v>0</v>
      </c>
      <c r="R58" s="33" t="s">
        <v>109</v>
      </c>
    </row>
    <row r="59" spans="1:18" ht="14.5" hidden="1" outlineLevel="1" x14ac:dyDescent="0.35">
      <c r="A59" s="26">
        <v>47</v>
      </c>
      <c r="B59" s="26">
        <v>1845</v>
      </c>
      <c r="C59" s="27" t="s">
        <v>45</v>
      </c>
      <c r="D59" s="28"/>
      <c r="E59" s="28"/>
      <c r="F59" s="28"/>
      <c r="G59" s="29">
        <f t="shared" si="0"/>
        <v>0</v>
      </c>
      <c r="H59" s="30">
        <v>0</v>
      </c>
      <c r="I59" s="34"/>
      <c r="J59" s="31"/>
      <c r="K59" s="28"/>
      <c r="L59" s="28"/>
      <c r="M59" s="29">
        <f t="shared" si="1"/>
        <v>0</v>
      </c>
      <c r="N59" s="32">
        <f t="shared" si="2"/>
        <v>0</v>
      </c>
      <c r="R59" s="33" t="s">
        <v>110</v>
      </c>
    </row>
    <row r="60" spans="1:18" ht="14.5" hidden="1" outlineLevel="1" x14ac:dyDescent="0.35">
      <c r="A60" s="26">
        <v>47</v>
      </c>
      <c r="B60" s="26">
        <v>1850</v>
      </c>
      <c r="C60" s="27" t="s">
        <v>46</v>
      </c>
      <c r="D60" s="28"/>
      <c r="E60" s="28"/>
      <c r="F60" s="28"/>
      <c r="G60" s="29">
        <f t="shared" si="0"/>
        <v>0</v>
      </c>
      <c r="H60" s="30">
        <v>0</v>
      </c>
      <c r="I60" s="34"/>
      <c r="J60" s="31"/>
      <c r="K60" s="28"/>
      <c r="L60" s="28"/>
      <c r="M60" s="29">
        <f t="shared" si="1"/>
        <v>0</v>
      </c>
      <c r="N60" s="32">
        <f t="shared" si="2"/>
        <v>0</v>
      </c>
      <c r="R60" s="33" t="s">
        <v>111</v>
      </c>
    </row>
    <row r="61" spans="1:18" ht="14.5" hidden="1" outlineLevel="1" x14ac:dyDescent="0.35">
      <c r="A61" s="26">
        <v>47</v>
      </c>
      <c r="B61" s="26">
        <v>1855</v>
      </c>
      <c r="C61" s="27" t="s">
        <v>47</v>
      </c>
      <c r="D61" s="28"/>
      <c r="E61" s="28"/>
      <c r="F61" s="28"/>
      <c r="G61" s="29">
        <f t="shared" si="0"/>
        <v>0</v>
      </c>
      <c r="H61" s="30">
        <v>0</v>
      </c>
      <c r="I61" s="34"/>
      <c r="J61" s="31"/>
      <c r="K61" s="28"/>
      <c r="L61" s="28"/>
      <c r="M61" s="29">
        <f t="shared" si="1"/>
        <v>0</v>
      </c>
      <c r="N61" s="32">
        <f t="shared" si="2"/>
        <v>0</v>
      </c>
      <c r="R61" s="33" t="s">
        <v>112</v>
      </c>
    </row>
    <row r="62" spans="1:18" ht="14.5" hidden="1" outlineLevel="1" x14ac:dyDescent="0.35">
      <c r="A62" s="26">
        <v>47</v>
      </c>
      <c r="B62" s="26">
        <v>1860</v>
      </c>
      <c r="C62" s="27" t="s">
        <v>48</v>
      </c>
      <c r="D62" s="28"/>
      <c r="E62" s="28"/>
      <c r="F62" s="28"/>
      <c r="G62" s="29">
        <f t="shared" si="0"/>
        <v>0</v>
      </c>
      <c r="H62" s="30">
        <v>0</v>
      </c>
      <c r="I62" s="34"/>
      <c r="J62" s="31"/>
      <c r="K62" s="28"/>
      <c r="L62" s="28"/>
      <c r="M62" s="29">
        <f t="shared" si="1"/>
        <v>0</v>
      </c>
      <c r="N62" s="32">
        <f t="shared" si="2"/>
        <v>0</v>
      </c>
      <c r="R62" s="33" t="s">
        <v>113</v>
      </c>
    </row>
    <row r="63" spans="1:18" ht="14.5" hidden="1" outlineLevel="1" x14ac:dyDescent="0.35">
      <c r="A63" s="26">
        <v>47</v>
      </c>
      <c r="B63" s="26">
        <v>1860</v>
      </c>
      <c r="C63" s="27" t="s">
        <v>49</v>
      </c>
      <c r="D63" s="28"/>
      <c r="E63" s="28"/>
      <c r="F63" s="28"/>
      <c r="G63" s="29">
        <f t="shared" si="0"/>
        <v>0</v>
      </c>
      <c r="H63" s="30">
        <v>0</v>
      </c>
      <c r="I63" s="34"/>
      <c r="J63" s="31"/>
      <c r="K63" s="28"/>
      <c r="L63" s="28"/>
      <c r="M63" s="29">
        <f t="shared" si="1"/>
        <v>0</v>
      </c>
      <c r="N63" s="32">
        <f t="shared" si="2"/>
        <v>0</v>
      </c>
      <c r="R63" s="33" t="s">
        <v>113</v>
      </c>
    </row>
    <row r="64" spans="1:18" ht="14.5" hidden="1" outlineLevel="1" x14ac:dyDescent="0.35">
      <c r="A64" s="26" t="s">
        <v>35</v>
      </c>
      <c r="B64" s="26">
        <v>1905</v>
      </c>
      <c r="C64" s="27" t="s">
        <v>36</v>
      </c>
      <c r="D64" s="28"/>
      <c r="E64" s="28"/>
      <c r="F64" s="28"/>
      <c r="G64" s="29">
        <f t="shared" si="0"/>
        <v>0</v>
      </c>
      <c r="H64" s="30">
        <v>0</v>
      </c>
      <c r="I64" s="34"/>
      <c r="J64" s="31"/>
      <c r="K64" s="28"/>
      <c r="L64" s="28"/>
      <c r="M64" s="29">
        <f t="shared" si="1"/>
        <v>0</v>
      </c>
      <c r="N64" s="32">
        <f t="shared" si="2"/>
        <v>0</v>
      </c>
      <c r="R64" s="33" t="s">
        <v>114</v>
      </c>
    </row>
    <row r="65" spans="1:18" ht="14.5" hidden="1" outlineLevel="1" x14ac:dyDescent="0.35">
      <c r="A65" s="26">
        <v>47</v>
      </c>
      <c r="B65" s="26">
        <v>1908</v>
      </c>
      <c r="C65" s="27" t="s">
        <v>50</v>
      </c>
      <c r="D65" s="28"/>
      <c r="E65" s="28"/>
      <c r="F65" s="28"/>
      <c r="G65" s="29">
        <f t="shared" si="0"/>
        <v>0</v>
      </c>
      <c r="H65" s="30">
        <v>0</v>
      </c>
      <c r="I65" s="34"/>
      <c r="J65" s="31"/>
      <c r="K65" s="28"/>
      <c r="L65" s="28"/>
      <c r="M65" s="29">
        <f t="shared" si="1"/>
        <v>0</v>
      </c>
      <c r="N65" s="32">
        <f t="shared" si="2"/>
        <v>0</v>
      </c>
      <c r="R65" s="33" t="s">
        <v>115</v>
      </c>
    </row>
    <row r="66" spans="1:18" ht="14.5" hidden="1" outlineLevel="1" x14ac:dyDescent="0.35">
      <c r="A66" s="26">
        <v>13</v>
      </c>
      <c r="B66" s="26">
        <v>1910</v>
      </c>
      <c r="C66" s="27" t="s">
        <v>38</v>
      </c>
      <c r="D66" s="28"/>
      <c r="E66" s="28"/>
      <c r="F66" s="28"/>
      <c r="G66" s="29">
        <f t="shared" si="0"/>
        <v>0</v>
      </c>
      <c r="H66" s="30">
        <v>0</v>
      </c>
      <c r="I66" s="34"/>
      <c r="J66" s="31"/>
      <c r="K66" s="28"/>
      <c r="L66" s="28"/>
      <c r="M66" s="29">
        <f t="shared" si="1"/>
        <v>0</v>
      </c>
      <c r="N66" s="32">
        <f t="shared" si="2"/>
        <v>0</v>
      </c>
      <c r="R66" s="33" t="s">
        <v>116</v>
      </c>
    </row>
    <row r="67" spans="1:18" ht="14.5" hidden="1" outlineLevel="1" x14ac:dyDescent="0.35">
      <c r="A67" s="26">
        <v>8</v>
      </c>
      <c r="B67" s="26">
        <v>1915</v>
      </c>
      <c r="C67" s="27" t="s">
        <v>51</v>
      </c>
      <c r="D67" s="28"/>
      <c r="E67" s="28"/>
      <c r="F67" s="28"/>
      <c r="G67" s="29">
        <f t="shared" si="0"/>
        <v>0</v>
      </c>
      <c r="H67" s="30">
        <v>0</v>
      </c>
      <c r="I67" s="34"/>
      <c r="J67" s="31"/>
      <c r="K67" s="28"/>
      <c r="L67" s="28"/>
      <c r="M67" s="29">
        <f t="shared" si="1"/>
        <v>0</v>
      </c>
      <c r="N67" s="32">
        <f t="shared" si="2"/>
        <v>0</v>
      </c>
      <c r="R67" s="33" t="s">
        <v>117</v>
      </c>
    </row>
    <row r="68" spans="1:18" ht="14.5" hidden="1" outlineLevel="1" x14ac:dyDescent="0.35">
      <c r="A68" s="26">
        <v>8</v>
      </c>
      <c r="B68" s="26">
        <v>1915</v>
      </c>
      <c r="C68" s="27" t="s">
        <v>52</v>
      </c>
      <c r="D68" s="28"/>
      <c r="E68" s="28"/>
      <c r="F68" s="28"/>
      <c r="G68" s="29">
        <f t="shared" si="0"/>
        <v>0</v>
      </c>
      <c r="H68" s="30">
        <v>0</v>
      </c>
      <c r="I68" s="34"/>
      <c r="J68" s="31"/>
      <c r="K68" s="28"/>
      <c r="L68" s="28"/>
      <c r="M68" s="29">
        <f t="shared" si="1"/>
        <v>0</v>
      </c>
      <c r="N68" s="32">
        <f t="shared" si="2"/>
        <v>0</v>
      </c>
      <c r="R68" s="33" t="s">
        <v>117</v>
      </c>
    </row>
    <row r="69" spans="1:18" ht="14.5" hidden="1" outlineLevel="1" x14ac:dyDescent="0.35">
      <c r="A69" s="26">
        <v>10</v>
      </c>
      <c r="B69" s="26">
        <v>1920</v>
      </c>
      <c r="C69" s="27" t="s">
        <v>53</v>
      </c>
      <c r="D69" s="28"/>
      <c r="E69" s="28"/>
      <c r="F69" s="28"/>
      <c r="G69" s="29">
        <f t="shared" si="0"/>
        <v>0</v>
      </c>
      <c r="H69" s="30">
        <v>0</v>
      </c>
      <c r="I69" s="34"/>
      <c r="J69" s="31"/>
      <c r="K69" s="28"/>
      <c r="L69" s="28"/>
      <c r="M69" s="29">
        <f t="shared" si="1"/>
        <v>0</v>
      </c>
      <c r="N69" s="32">
        <f t="shared" si="2"/>
        <v>0</v>
      </c>
      <c r="R69" s="33" t="s">
        <v>118</v>
      </c>
    </row>
    <row r="70" spans="1:18" ht="14.5" hidden="1" outlineLevel="1" x14ac:dyDescent="0.35">
      <c r="A70" s="26">
        <v>45</v>
      </c>
      <c r="B70" s="26">
        <v>1920</v>
      </c>
      <c r="C70" s="27" t="s">
        <v>54</v>
      </c>
      <c r="D70" s="28"/>
      <c r="E70" s="28"/>
      <c r="F70" s="28"/>
      <c r="G70" s="29">
        <f t="shared" si="0"/>
        <v>0</v>
      </c>
      <c r="H70" s="30">
        <v>0</v>
      </c>
      <c r="I70" s="34"/>
      <c r="J70" s="31"/>
      <c r="K70" s="28"/>
      <c r="L70" s="28"/>
      <c r="M70" s="29">
        <f t="shared" si="1"/>
        <v>0</v>
      </c>
      <c r="N70" s="32">
        <f t="shared" si="2"/>
        <v>0</v>
      </c>
      <c r="R70" s="33" t="s">
        <v>118</v>
      </c>
    </row>
    <row r="71" spans="1:18" ht="14.5" hidden="1" outlineLevel="1" x14ac:dyDescent="0.35">
      <c r="A71" s="26">
        <v>50</v>
      </c>
      <c r="B71" s="26">
        <v>1920</v>
      </c>
      <c r="C71" s="27" t="s">
        <v>55</v>
      </c>
      <c r="D71" s="28"/>
      <c r="E71" s="28"/>
      <c r="F71" s="28"/>
      <c r="G71" s="29">
        <f t="shared" si="0"/>
        <v>0</v>
      </c>
      <c r="H71" s="30">
        <v>0</v>
      </c>
      <c r="I71" s="34"/>
      <c r="J71" s="31"/>
      <c r="K71" s="28"/>
      <c r="L71" s="28"/>
      <c r="M71" s="29">
        <f t="shared" si="1"/>
        <v>0</v>
      </c>
      <c r="N71" s="32">
        <f t="shared" si="2"/>
        <v>0</v>
      </c>
      <c r="R71" s="33" t="s">
        <v>118</v>
      </c>
    </row>
    <row r="72" spans="1:18" ht="14.5" hidden="1" outlineLevel="1" x14ac:dyDescent="0.35">
      <c r="A72" s="26">
        <v>10</v>
      </c>
      <c r="B72" s="26">
        <v>1930</v>
      </c>
      <c r="C72" s="27" t="s">
        <v>56</v>
      </c>
      <c r="D72" s="28"/>
      <c r="E72" s="28"/>
      <c r="F72" s="28"/>
      <c r="G72" s="29">
        <f t="shared" si="0"/>
        <v>0</v>
      </c>
      <c r="H72" s="30">
        <v>0</v>
      </c>
      <c r="I72" s="34"/>
      <c r="J72" s="31"/>
      <c r="K72" s="28"/>
      <c r="L72" s="28"/>
      <c r="M72" s="29">
        <f t="shared" si="1"/>
        <v>0</v>
      </c>
      <c r="N72" s="32">
        <f t="shared" si="2"/>
        <v>0</v>
      </c>
      <c r="R72" s="33" t="s">
        <v>119</v>
      </c>
    </row>
    <row r="73" spans="1:18" ht="14.5" hidden="1" outlineLevel="1" x14ac:dyDescent="0.35">
      <c r="A73" s="26">
        <v>8</v>
      </c>
      <c r="B73" s="26">
        <v>1935</v>
      </c>
      <c r="C73" s="27" t="s">
        <v>57</v>
      </c>
      <c r="D73" s="28"/>
      <c r="E73" s="28"/>
      <c r="F73" s="28"/>
      <c r="G73" s="29">
        <f t="shared" si="0"/>
        <v>0</v>
      </c>
      <c r="H73" s="30">
        <v>0</v>
      </c>
      <c r="I73" s="34"/>
      <c r="J73" s="31"/>
      <c r="K73" s="28"/>
      <c r="L73" s="28"/>
      <c r="M73" s="29">
        <f t="shared" si="1"/>
        <v>0</v>
      </c>
      <c r="N73" s="32">
        <f t="shared" si="2"/>
        <v>0</v>
      </c>
      <c r="R73" s="33" t="s">
        <v>120</v>
      </c>
    </row>
    <row r="74" spans="1:18" ht="14.5" hidden="1" outlineLevel="1" x14ac:dyDescent="0.35">
      <c r="A74" s="26">
        <v>8</v>
      </c>
      <c r="B74" s="26">
        <v>1940</v>
      </c>
      <c r="C74" s="27" t="s">
        <v>58</v>
      </c>
      <c r="D74" s="28"/>
      <c r="E74" s="28"/>
      <c r="F74" s="28"/>
      <c r="G74" s="29">
        <f t="shared" si="0"/>
        <v>0</v>
      </c>
      <c r="H74" s="30">
        <v>0</v>
      </c>
      <c r="I74" s="34"/>
      <c r="J74" s="31"/>
      <c r="K74" s="28"/>
      <c r="L74" s="28"/>
      <c r="M74" s="29">
        <f t="shared" si="1"/>
        <v>0</v>
      </c>
      <c r="N74" s="32">
        <f t="shared" si="2"/>
        <v>0</v>
      </c>
      <c r="R74" s="33" t="s">
        <v>121</v>
      </c>
    </row>
    <row r="75" spans="1:18" ht="14.5" hidden="1" outlineLevel="1" x14ac:dyDescent="0.35">
      <c r="A75" s="26">
        <v>8</v>
      </c>
      <c r="B75" s="26">
        <v>1945</v>
      </c>
      <c r="C75" s="27" t="s">
        <v>59</v>
      </c>
      <c r="D75" s="28"/>
      <c r="E75" s="28"/>
      <c r="F75" s="28"/>
      <c r="G75" s="29">
        <f t="shared" si="0"/>
        <v>0</v>
      </c>
      <c r="H75" s="30">
        <v>0</v>
      </c>
      <c r="I75" s="34"/>
      <c r="J75" s="31"/>
      <c r="K75" s="28"/>
      <c r="L75" s="28"/>
      <c r="M75" s="29">
        <f t="shared" si="1"/>
        <v>0</v>
      </c>
      <c r="N75" s="32">
        <f t="shared" si="2"/>
        <v>0</v>
      </c>
      <c r="R75" s="33" t="s">
        <v>122</v>
      </c>
    </row>
    <row r="76" spans="1:18" ht="14.5" hidden="1" outlineLevel="1" x14ac:dyDescent="0.35">
      <c r="A76" s="26">
        <v>8</v>
      </c>
      <c r="B76" s="26">
        <v>1950</v>
      </c>
      <c r="C76" s="27" t="s">
        <v>60</v>
      </c>
      <c r="D76" s="28"/>
      <c r="E76" s="28"/>
      <c r="F76" s="28"/>
      <c r="G76" s="29">
        <f t="shared" si="0"/>
        <v>0</v>
      </c>
      <c r="H76" s="30">
        <v>0</v>
      </c>
      <c r="I76" s="34"/>
      <c r="J76" s="35"/>
      <c r="K76" s="28"/>
      <c r="L76" s="28"/>
      <c r="M76" s="29">
        <f t="shared" si="1"/>
        <v>0</v>
      </c>
      <c r="N76" s="32">
        <f t="shared" si="2"/>
        <v>0</v>
      </c>
      <c r="R76" s="33" t="s">
        <v>123</v>
      </c>
    </row>
    <row r="77" spans="1:18" ht="14.5" hidden="1" outlineLevel="1" x14ac:dyDescent="0.35">
      <c r="A77" s="26">
        <v>8</v>
      </c>
      <c r="B77" s="26">
        <v>1955</v>
      </c>
      <c r="C77" s="27" t="s">
        <v>61</v>
      </c>
      <c r="D77" s="28"/>
      <c r="E77" s="28"/>
      <c r="F77" s="28"/>
      <c r="G77" s="29">
        <f t="shared" si="0"/>
        <v>0</v>
      </c>
      <c r="H77" s="30">
        <v>0</v>
      </c>
      <c r="I77" s="34"/>
      <c r="J77" s="31"/>
      <c r="K77" s="28"/>
      <c r="L77" s="28"/>
      <c r="M77" s="29">
        <f t="shared" si="1"/>
        <v>0</v>
      </c>
      <c r="N77" s="32">
        <f t="shared" si="2"/>
        <v>0</v>
      </c>
      <c r="R77" s="33" t="s">
        <v>124</v>
      </c>
    </row>
    <row r="78" spans="1:18" ht="14.5" hidden="1" outlineLevel="1" x14ac:dyDescent="0.35">
      <c r="A78" s="26">
        <v>8</v>
      </c>
      <c r="B78" s="26">
        <v>1955</v>
      </c>
      <c r="C78" s="27" t="s">
        <v>62</v>
      </c>
      <c r="D78" s="28"/>
      <c r="E78" s="28"/>
      <c r="F78" s="28"/>
      <c r="G78" s="29">
        <f t="shared" si="0"/>
        <v>0</v>
      </c>
      <c r="H78" s="30">
        <v>0</v>
      </c>
      <c r="I78" s="34"/>
      <c r="J78" s="31"/>
      <c r="K78" s="28"/>
      <c r="L78" s="28"/>
      <c r="M78" s="29">
        <f t="shared" si="1"/>
        <v>0</v>
      </c>
      <c r="N78" s="32">
        <f t="shared" si="2"/>
        <v>0</v>
      </c>
      <c r="R78" s="33" t="s">
        <v>124</v>
      </c>
    </row>
    <row r="79" spans="1:18" ht="14.5" hidden="1" outlineLevel="1" x14ac:dyDescent="0.35">
      <c r="A79" s="26">
        <v>8</v>
      </c>
      <c r="B79" s="26">
        <v>1960</v>
      </c>
      <c r="C79" s="27" t="s">
        <v>63</v>
      </c>
      <c r="D79" s="28"/>
      <c r="E79" s="28"/>
      <c r="F79" s="28"/>
      <c r="G79" s="29">
        <f t="shared" si="0"/>
        <v>0</v>
      </c>
      <c r="H79" s="30">
        <v>0</v>
      </c>
      <c r="I79" s="34"/>
      <c r="J79" s="31"/>
      <c r="K79" s="28"/>
      <c r="L79" s="28"/>
      <c r="M79" s="29">
        <f t="shared" si="1"/>
        <v>0</v>
      </c>
      <c r="N79" s="32">
        <f t="shared" si="2"/>
        <v>0</v>
      </c>
      <c r="R79" s="33" t="s">
        <v>125</v>
      </c>
    </row>
    <row r="80" spans="1:18" ht="25" hidden="1" outlineLevel="1" x14ac:dyDescent="0.35">
      <c r="A80" s="1">
        <v>47</v>
      </c>
      <c r="B80" s="26">
        <v>1970</v>
      </c>
      <c r="C80" s="27" t="s">
        <v>64</v>
      </c>
      <c r="D80" s="28"/>
      <c r="E80" s="28"/>
      <c r="F80" s="28"/>
      <c r="G80" s="29">
        <f t="shared" si="0"/>
        <v>0</v>
      </c>
      <c r="H80" s="30">
        <v>0</v>
      </c>
      <c r="I80" s="34"/>
      <c r="J80" s="31"/>
      <c r="K80" s="28"/>
      <c r="L80" s="28"/>
      <c r="M80" s="29">
        <f t="shared" si="1"/>
        <v>0</v>
      </c>
      <c r="N80" s="32">
        <f t="shared" si="2"/>
        <v>0</v>
      </c>
      <c r="R80" s="33" t="s">
        <v>126</v>
      </c>
    </row>
    <row r="81" spans="1:18" ht="14.5" hidden="1" outlineLevel="1" x14ac:dyDescent="0.35">
      <c r="A81" s="26">
        <v>47</v>
      </c>
      <c r="B81" s="26">
        <v>1975</v>
      </c>
      <c r="C81" s="27" t="s">
        <v>65</v>
      </c>
      <c r="D81" s="28"/>
      <c r="E81" s="28"/>
      <c r="F81" s="28"/>
      <c r="G81" s="29">
        <f t="shared" si="0"/>
        <v>0</v>
      </c>
      <c r="H81" s="30">
        <v>0</v>
      </c>
      <c r="I81" s="34"/>
      <c r="J81" s="31"/>
      <c r="K81" s="28"/>
      <c r="L81" s="28"/>
      <c r="M81" s="29">
        <f t="shared" si="1"/>
        <v>0</v>
      </c>
      <c r="N81" s="32">
        <f t="shared" si="2"/>
        <v>0</v>
      </c>
      <c r="R81" s="33" t="s">
        <v>127</v>
      </c>
    </row>
    <row r="82" spans="1:18" ht="14.5" hidden="1" outlineLevel="1" x14ac:dyDescent="0.35">
      <c r="A82" s="26">
        <v>47</v>
      </c>
      <c r="B82" s="26">
        <v>1980</v>
      </c>
      <c r="C82" s="27" t="s">
        <v>66</v>
      </c>
      <c r="D82" s="28"/>
      <c r="E82" s="28"/>
      <c r="F82" s="28"/>
      <c r="G82" s="29">
        <f t="shared" si="0"/>
        <v>0</v>
      </c>
      <c r="H82" s="30">
        <v>0</v>
      </c>
      <c r="I82" s="34"/>
      <c r="J82" s="31"/>
      <c r="K82" s="28"/>
      <c r="L82" s="28"/>
      <c r="M82" s="29">
        <f t="shared" si="1"/>
        <v>0</v>
      </c>
      <c r="N82" s="32">
        <f t="shared" si="2"/>
        <v>0</v>
      </c>
      <c r="R82" s="33" t="s">
        <v>128</v>
      </c>
    </row>
    <row r="83" spans="1:18" ht="14.5" hidden="1" outlineLevel="1" x14ac:dyDescent="0.35">
      <c r="A83" s="26">
        <v>47</v>
      </c>
      <c r="B83" s="26">
        <v>1985</v>
      </c>
      <c r="C83" s="27" t="s">
        <v>67</v>
      </c>
      <c r="D83" s="28"/>
      <c r="E83" s="28"/>
      <c r="F83" s="28"/>
      <c r="G83" s="29">
        <f t="shared" si="0"/>
        <v>0</v>
      </c>
      <c r="H83" s="30">
        <v>0</v>
      </c>
      <c r="I83" s="34"/>
      <c r="J83" s="31"/>
      <c r="K83" s="28"/>
      <c r="L83" s="28"/>
      <c r="M83" s="29">
        <f t="shared" si="1"/>
        <v>0</v>
      </c>
      <c r="N83" s="32">
        <f t="shared" si="2"/>
        <v>0</v>
      </c>
      <c r="R83" s="33" t="s">
        <v>129</v>
      </c>
    </row>
    <row r="84" spans="1:18" ht="14.5" hidden="1" outlineLevel="1" x14ac:dyDescent="0.35">
      <c r="A84" s="1">
        <v>47</v>
      </c>
      <c r="B84" s="26">
        <v>1990</v>
      </c>
      <c r="C84" s="36" t="s">
        <v>68</v>
      </c>
      <c r="D84" s="28"/>
      <c r="E84" s="28"/>
      <c r="F84" s="28"/>
      <c r="G84" s="29">
        <f t="shared" si="0"/>
        <v>0</v>
      </c>
      <c r="H84" s="30">
        <v>0</v>
      </c>
      <c r="I84" s="34"/>
      <c r="J84" s="31"/>
      <c r="K84" s="28"/>
      <c r="L84" s="28"/>
      <c r="M84" s="29">
        <f t="shared" si="1"/>
        <v>0</v>
      </c>
      <c r="N84" s="32">
        <f t="shared" si="2"/>
        <v>0</v>
      </c>
      <c r="R84" s="33" t="s">
        <v>130</v>
      </c>
    </row>
    <row r="85" spans="1:18" ht="14.5" hidden="1" outlineLevel="1" x14ac:dyDescent="0.35">
      <c r="A85" s="26">
        <v>47</v>
      </c>
      <c r="B85" s="26">
        <v>1995</v>
      </c>
      <c r="C85" s="27" t="s">
        <v>69</v>
      </c>
      <c r="D85" s="28"/>
      <c r="E85" s="28"/>
      <c r="F85" s="28"/>
      <c r="G85" s="29">
        <f t="shared" si="0"/>
        <v>0</v>
      </c>
      <c r="H85" s="30">
        <v>0</v>
      </c>
      <c r="I85" s="34"/>
      <c r="J85" s="31"/>
      <c r="K85" s="28"/>
      <c r="L85" s="28"/>
      <c r="M85" s="29">
        <f t="shared" si="1"/>
        <v>0</v>
      </c>
      <c r="N85" s="32">
        <f t="shared" si="2"/>
        <v>0</v>
      </c>
      <c r="R85" s="33" t="s">
        <v>131</v>
      </c>
    </row>
    <row r="86" spans="1:18" ht="14.5" hidden="1" outlineLevel="1" x14ac:dyDescent="0.35">
      <c r="A86" s="26">
        <v>47</v>
      </c>
      <c r="B86" s="26">
        <v>2440</v>
      </c>
      <c r="C86" s="27" t="s">
        <v>70</v>
      </c>
      <c r="D86" s="28"/>
      <c r="E86" s="28"/>
      <c r="F86" s="28"/>
      <c r="G86" s="29">
        <f t="shared" si="0"/>
        <v>0</v>
      </c>
      <c r="H86" s="30">
        <v>0</v>
      </c>
      <c r="J86" s="28"/>
      <c r="K86" s="28"/>
      <c r="L86" s="28"/>
      <c r="M86" s="29">
        <f t="shared" si="1"/>
        <v>0</v>
      </c>
      <c r="N86" s="32">
        <f t="shared" si="2"/>
        <v>0</v>
      </c>
      <c r="R86" s="33" t="s">
        <v>132</v>
      </c>
    </row>
    <row r="87" spans="1:18" ht="15.5" hidden="1" outlineLevel="1" x14ac:dyDescent="0.35">
      <c r="A87" s="37"/>
      <c r="B87" s="37">
        <v>2005</v>
      </c>
      <c r="C87" s="38" t="s">
        <v>71</v>
      </c>
      <c r="D87" s="39"/>
      <c r="E87" s="39"/>
      <c r="F87" s="39"/>
      <c r="G87" s="29">
        <f t="shared" si="0"/>
        <v>0</v>
      </c>
      <c r="H87" s="30">
        <v>0</v>
      </c>
      <c r="J87" s="39"/>
      <c r="K87" s="39"/>
      <c r="L87" s="39"/>
      <c r="M87" s="29">
        <f t="shared" si="1"/>
        <v>0</v>
      </c>
      <c r="N87" s="32">
        <f t="shared" si="2"/>
        <v>0</v>
      </c>
      <c r="R87" s="33" t="s">
        <v>133</v>
      </c>
    </row>
    <row r="88" spans="1:18" ht="14.5" hidden="1" outlineLevel="1" x14ac:dyDescent="0.35">
      <c r="A88" s="37"/>
      <c r="B88" s="37"/>
      <c r="C88" s="40" t="s">
        <v>72</v>
      </c>
      <c r="D88" s="41">
        <f>SUM(D47:D87)</f>
        <v>0</v>
      </c>
      <c r="E88" s="41">
        <f>SUM(E47:E87)</f>
        <v>0</v>
      </c>
      <c r="F88" s="41">
        <f>SUM(F47:F87)</f>
        <v>0</v>
      </c>
      <c r="G88" s="29">
        <f>SUM(G47:G87)</f>
        <v>0</v>
      </c>
      <c r="H88" s="42">
        <f>SUM(H47:H87)</f>
        <v>0</v>
      </c>
      <c r="I88" s="43"/>
      <c r="J88" s="41">
        <f>SUM(J47:J87)</f>
        <v>0</v>
      </c>
      <c r="K88" s="41">
        <f>SUM(K47:K87)</f>
        <v>0</v>
      </c>
      <c r="L88" s="41">
        <f>SUM(L47:L87)</f>
        <v>0</v>
      </c>
      <c r="M88" s="41">
        <f>SUM(M47:M87)</f>
        <v>0</v>
      </c>
      <c r="N88" s="41">
        <f>SUM(N47:N87)</f>
        <v>0</v>
      </c>
    </row>
    <row r="89" spans="1:18" ht="26" hidden="1" outlineLevel="1" x14ac:dyDescent="0.35">
      <c r="A89" s="37"/>
      <c r="B89" s="37"/>
      <c r="C89" s="44" t="s">
        <v>73</v>
      </c>
      <c r="D89" s="45"/>
      <c r="E89" s="45"/>
      <c r="F89" s="45"/>
      <c r="G89" s="29">
        <f>D89+E89+F89</f>
        <v>0</v>
      </c>
      <c r="H89" s="30"/>
      <c r="J89" s="39"/>
      <c r="K89" s="39"/>
      <c r="L89" s="39"/>
      <c r="M89" s="29">
        <f>J89+K89+L89</f>
        <v>0</v>
      </c>
      <c r="N89" s="32">
        <f>G89+M89</f>
        <v>0</v>
      </c>
    </row>
    <row r="90" spans="1:18" ht="26" hidden="1" outlineLevel="1" x14ac:dyDescent="0.35">
      <c r="A90" s="37"/>
      <c r="B90" s="37"/>
      <c r="C90" s="46" t="s">
        <v>74</v>
      </c>
      <c r="D90" s="45"/>
      <c r="E90" s="45"/>
      <c r="F90" s="45"/>
      <c r="G90" s="29">
        <f>D90+E90+F90</f>
        <v>0</v>
      </c>
      <c r="H90" s="30"/>
      <c r="J90" s="39"/>
      <c r="K90" s="39"/>
      <c r="L90" s="39"/>
      <c r="M90" s="29">
        <f>J90+K90+L90</f>
        <v>0</v>
      </c>
      <c r="N90" s="32">
        <f>G90+M90</f>
        <v>0</v>
      </c>
    </row>
    <row r="91" spans="1:18" ht="13" hidden="1" outlineLevel="1" x14ac:dyDescent="0.3">
      <c r="A91" s="37"/>
      <c r="B91" s="37"/>
      <c r="C91" s="40" t="s">
        <v>75</v>
      </c>
      <c r="D91" s="41">
        <f>SUM(D88:D90)</f>
        <v>0</v>
      </c>
      <c r="E91" s="41">
        <f>SUM(E88:E90)</f>
        <v>0</v>
      </c>
      <c r="F91" s="41">
        <f>SUM(F88:F90)</f>
        <v>0</v>
      </c>
      <c r="G91" s="41">
        <f>SUM(G88:G90)</f>
        <v>0</v>
      </c>
      <c r="H91" s="47"/>
      <c r="I91" s="43"/>
      <c r="J91" s="41">
        <f>SUM(J88:J90)</f>
        <v>0</v>
      </c>
      <c r="K91" s="41">
        <f>SUM(K88:K90)</f>
        <v>0</v>
      </c>
      <c r="L91" s="41">
        <f>SUM(L88:L90)</f>
        <v>0</v>
      </c>
      <c r="M91" s="41">
        <f>SUM(M88:M90)</f>
        <v>0</v>
      </c>
      <c r="N91" s="41">
        <f>SUM(N88:N90)</f>
        <v>0</v>
      </c>
    </row>
    <row r="92" spans="1:18" ht="14.5" hidden="1" outlineLevel="1" x14ac:dyDescent="0.35">
      <c r="A92" s="37"/>
      <c r="B92" s="37"/>
      <c r="C92" s="48" t="s">
        <v>76</v>
      </c>
      <c r="D92" s="49"/>
      <c r="E92" s="49"/>
      <c r="F92" s="49"/>
      <c r="G92" s="29">
        <f t="shared" ref="G92" si="3">D92+E92+F92</f>
        <v>0</v>
      </c>
      <c r="H92" s="30">
        <v>0</v>
      </c>
      <c r="I92" s="34"/>
      <c r="J92" s="50"/>
      <c r="K92" s="50"/>
      <c r="L92" s="50"/>
      <c r="M92" s="29">
        <f t="shared" ref="M92" si="4">J92+K92+L92</f>
        <v>0</v>
      </c>
      <c r="N92" s="32">
        <f t="shared" ref="N92" si="5">G92+M92</f>
        <v>0</v>
      </c>
    </row>
    <row r="93" spans="1:18" ht="13" hidden="1" outlineLevel="1" x14ac:dyDescent="0.3">
      <c r="A93" s="37"/>
      <c r="B93" s="37"/>
      <c r="C93" s="48" t="s">
        <v>77</v>
      </c>
      <c r="D93" s="41">
        <f>SUM(D91:D92)</f>
        <v>0</v>
      </c>
      <c r="E93" s="41">
        <f t="shared" ref="E93:N93" si="6">SUM(E91:E92)</f>
        <v>0</v>
      </c>
      <c r="F93" s="41">
        <f t="shared" si="6"/>
        <v>0</v>
      </c>
      <c r="G93" s="41">
        <f t="shared" si="6"/>
        <v>0</v>
      </c>
      <c r="H93" s="47">
        <f t="shared" si="6"/>
        <v>0</v>
      </c>
      <c r="I93" s="47">
        <f t="shared" si="6"/>
        <v>0</v>
      </c>
      <c r="J93" s="41">
        <f t="shared" si="6"/>
        <v>0</v>
      </c>
      <c r="K93" s="41">
        <f t="shared" si="6"/>
        <v>0</v>
      </c>
      <c r="L93" s="41">
        <f t="shared" si="6"/>
        <v>0</v>
      </c>
      <c r="M93" s="41">
        <f t="shared" si="6"/>
        <v>0</v>
      </c>
      <c r="N93" s="41">
        <f t="shared" si="6"/>
        <v>0</v>
      </c>
    </row>
    <row r="94" spans="1:18" ht="15.5" hidden="1" outlineLevel="1" x14ac:dyDescent="0.35">
      <c r="A94" s="37"/>
      <c r="B94" s="37"/>
      <c r="C94" s="72" t="s">
        <v>78</v>
      </c>
      <c r="D94" s="73"/>
      <c r="E94" s="73"/>
      <c r="F94" s="73"/>
      <c r="G94" s="73"/>
      <c r="H94" s="73"/>
      <c r="I94" s="73"/>
      <c r="J94" s="74"/>
      <c r="K94" s="39"/>
      <c r="M94" s="51"/>
      <c r="N94" s="52"/>
    </row>
    <row r="95" spans="1:18" ht="14.5" hidden="1" outlineLevel="1" x14ac:dyDescent="0.35">
      <c r="A95" s="37"/>
      <c r="B95" s="37"/>
      <c r="C95" s="72" t="s">
        <v>79</v>
      </c>
      <c r="D95" s="73"/>
      <c r="E95" s="73"/>
      <c r="F95" s="73"/>
      <c r="G95" s="73"/>
      <c r="H95" s="73"/>
      <c r="I95" s="73"/>
      <c r="J95" s="74"/>
      <c r="K95" s="47">
        <f>K93+K94</f>
        <v>0</v>
      </c>
      <c r="M95" s="51"/>
      <c r="N95" s="52"/>
    </row>
    <row r="96" spans="1:18" ht="27.75" hidden="1" customHeight="1" outlineLevel="1" x14ac:dyDescent="0.3">
      <c r="D96" s="75" t="s">
        <v>80</v>
      </c>
      <c r="E96" s="75"/>
      <c r="F96" s="75"/>
      <c r="G96" s="50">
        <f>AVERAGE(D91,G91)</f>
        <v>0</v>
      </c>
      <c r="J96" s="3" t="s">
        <v>81</v>
      </c>
      <c r="M96" s="50">
        <f>AVERAGE(J91,M91)</f>
        <v>0</v>
      </c>
    </row>
    <row r="97" spans="1:18" ht="13" hidden="1" outlineLevel="1" x14ac:dyDescent="0.3">
      <c r="D97" s="3"/>
      <c r="G97" s="52"/>
      <c r="J97" s="3" t="s">
        <v>82</v>
      </c>
      <c r="M97" s="50">
        <f>G96+M96</f>
        <v>0</v>
      </c>
    </row>
    <row r="98" spans="1:18" ht="13" hidden="1" outlineLevel="1" x14ac:dyDescent="0.3">
      <c r="J98" s="2" t="s">
        <v>83</v>
      </c>
    </row>
    <row r="99" spans="1:18" ht="14.5" hidden="1" outlineLevel="1" x14ac:dyDescent="0.35">
      <c r="A99" s="37">
        <v>10</v>
      </c>
      <c r="B99" s="37"/>
      <c r="C99" s="53" t="s">
        <v>84</v>
      </c>
      <c r="D99" s="54"/>
      <c r="E99" s="54"/>
      <c r="F99" s="54"/>
      <c r="G99" s="54"/>
      <c r="H99" s="54"/>
      <c r="I99" s="54"/>
      <c r="J99" s="54" t="s">
        <v>84</v>
      </c>
      <c r="K99" s="54"/>
      <c r="L99" s="31"/>
    </row>
    <row r="100" spans="1:18" ht="14.5" hidden="1" outlineLevel="1" x14ac:dyDescent="0.35">
      <c r="A100" s="37">
        <v>8</v>
      </c>
      <c r="B100" s="37"/>
      <c r="C100" s="53" t="s">
        <v>57</v>
      </c>
      <c r="D100" s="54"/>
      <c r="E100" s="54"/>
      <c r="F100" s="54"/>
      <c r="G100" s="54"/>
      <c r="H100" s="54"/>
      <c r="I100" s="54"/>
      <c r="J100" s="54" t="s">
        <v>57</v>
      </c>
      <c r="K100" s="54"/>
      <c r="L100" s="31"/>
    </row>
    <row r="101" spans="1:18" ht="14.5" hidden="1" outlineLevel="1" x14ac:dyDescent="0.35">
      <c r="A101" s="37">
        <v>47</v>
      </c>
      <c r="B101" s="37"/>
      <c r="C101" s="53" t="s">
        <v>85</v>
      </c>
      <c r="D101" s="54"/>
      <c r="E101" s="54"/>
      <c r="F101" s="54"/>
      <c r="G101" s="54"/>
      <c r="H101" s="54"/>
      <c r="I101" s="54"/>
      <c r="J101" s="54" t="s">
        <v>85</v>
      </c>
      <c r="K101" s="54"/>
      <c r="L101" s="31"/>
    </row>
    <row r="102" spans="1:18" ht="13" hidden="1" outlineLevel="1" x14ac:dyDescent="0.3">
      <c r="J102" s="76" t="s">
        <v>86</v>
      </c>
      <c r="K102" s="77"/>
      <c r="L102" s="55">
        <f>K95-L99-L100-L101</f>
        <v>0</v>
      </c>
    </row>
    <row r="103" spans="1:18" hidden="1" outlineLevel="1" x14ac:dyDescent="0.25"/>
    <row r="104" spans="1:18" hidden="1" outlineLevel="1" x14ac:dyDescent="0.25"/>
    <row r="105" spans="1:18" hidden="1" outlineLevel="1" x14ac:dyDescent="0.25"/>
    <row r="106" spans="1:18" ht="14.5" hidden="1" outlineLevel="1" x14ac:dyDescent="0.3">
      <c r="E106" s="12" t="s">
        <v>16</v>
      </c>
      <c r="F106" s="13" t="s">
        <v>17</v>
      </c>
    </row>
    <row r="107" spans="1:18" ht="14.5" hidden="1" outlineLevel="1" thickBot="1" x14ac:dyDescent="0.35">
      <c r="E107" s="12" t="s">
        <v>18</v>
      </c>
      <c r="F107" s="14">
        <v>2013</v>
      </c>
      <c r="G107" s="15"/>
      <c r="H107" s="16" t="b">
        <f>IF(F107=2014,4,IF(F107=2015,5,IF(F107=2016,6,IF(F107=2017,7,IF(F107=2018,8,IF(F107=2019,9,IF(F107=2020,10)))))))</f>
        <v>0</v>
      </c>
    </row>
    <row r="108" spans="1:18" hidden="1" outlineLevel="1" x14ac:dyDescent="0.25"/>
    <row r="109" spans="1:18" ht="13" hidden="1" outlineLevel="1" x14ac:dyDescent="0.3">
      <c r="D109" s="69" t="s">
        <v>19</v>
      </c>
      <c r="E109" s="70"/>
      <c r="F109" s="70"/>
      <c r="G109" s="70"/>
      <c r="H109" s="71"/>
      <c r="J109" s="17"/>
      <c r="K109" s="18" t="s">
        <v>20</v>
      </c>
      <c r="L109" s="18"/>
      <c r="M109" s="19"/>
    </row>
    <row r="110" spans="1:18" ht="30" hidden="1" customHeight="1" outlineLevel="1" x14ac:dyDescent="0.3">
      <c r="A110" s="20" t="s">
        <v>21</v>
      </c>
      <c r="B110" s="20" t="s">
        <v>22</v>
      </c>
      <c r="C110" s="21" t="s">
        <v>23</v>
      </c>
      <c r="D110" s="20" t="s">
        <v>24</v>
      </c>
      <c r="E110" s="22" t="s">
        <v>25</v>
      </c>
      <c r="F110" s="22" t="s">
        <v>26</v>
      </c>
      <c r="G110" s="20" t="s">
        <v>27</v>
      </c>
      <c r="H110" s="20" t="s">
        <v>28</v>
      </c>
      <c r="I110" s="23"/>
      <c r="J110" s="20" t="s">
        <v>24</v>
      </c>
      <c r="K110" s="24" t="s">
        <v>29</v>
      </c>
      <c r="L110" s="24" t="s">
        <v>26</v>
      </c>
      <c r="M110" s="25" t="s">
        <v>27</v>
      </c>
      <c r="N110" s="20" t="s">
        <v>30</v>
      </c>
    </row>
    <row r="111" spans="1:18" ht="25.5" hidden="1" customHeight="1" outlineLevel="1" x14ac:dyDescent="0.35">
      <c r="A111" s="20"/>
      <c r="B111" s="26">
        <v>1609</v>
      </c>
      <c r="C111" s="27" t="s">
        <v>31</v>
      </c>
      <c r="D111" s="56">
        <f t="shared" ref="D111:D151" si="7">G47</f>
        <v>0</v>
      </c>
      <c r="E111" s="28"/>
      <c r="F111" s="28"/>
      <c r="G111" s="29">
        <f>D111+E111+F111</f>
        <v>0</v>
      </c>
      <c r="H111" s="30">
        <v>0</v>
      </c>
      <c r="I111" s="23"/>
      <c r="J111" s="57">
        <f t="shared" ref="J111:J151" si="8">M47</f>
        <v>0</v>
      </c>
      <c r="K111" s="28"/>
      <c r="L111" s="28"/>
      <c r="M111" s="29">
        <f>J111+K111+L111</f>
        <v>0</v>
      </c>
      <c r="N111" s="32">
        <f>G111+M111</f>
        <v>0</v>
      </c>
      <c r="R111" s="33" t="s">
        <v>98</v>
      </c>
    </row>
    <row r="112" spans="1:18" ht="25" hidden="1" outlineLevel="1" x14ac:dyDescent="0.35">
      <c r="A112" s="26">
        <v>12</v>
      </c>
      <c r="B112" s="26">
        <v>1611</v>
      </c>
      <c r="C112" s="27" t="s">
        <v>32</v>
      </c>
      <c r="D112" s="56">
        <f t="shared" si="7"/>
        <v>0</v>
      </c>
      <c r="E112" s="28"/>
      <c r="F112" s="28"/>
      <c r="G112" s="29">
        <f>D112+E112+F112</f>
        <v>0</v>
      </c>
      <c r="H112" s="30">
        <v>0</v>
      </c>
      <c r="I112" s="34"/>
      <c r="J112" s="57">
        <f t="shared" si="8"/>
        <v>0</v>
      </c>
      <c r="K112" s="28"/>
      <c r="L112" s="28"/>
      <c r="M112" s="29">
        <f>J112+K112+L112</f>
        <v>0</v>
      </c>
      <c r="N112" s="32">
        <f>G112+M112</f>
        <v>0</v>
      </c>
      <c r="R112" s="33" t="s">
        <v>99</v>
      </c>
    </row>
    <row r="113" spans="1:18" ht="25" hidden="1" outlineLevel="1" x14ac:dyDescent="0.35">
      <c r="A113" s="26" t="s">
        <v>33</v>
      </c>
      <c r="B113" s="26">
        <v>1612</v>
      </c>
      <c r="C113" s="27" t="s">
        <v>34</v>
      </c>
      <c r="D113" s="56">
        <f t="shared" si="7"/>
        <v>0</v>
      </c>
      <c r="E113" s="28"/>
      <c r="F113" s="28"/>
      <c r="G113" s="29">
        <f>D113+E113+F113</f>
        <v>0</v>
      </c>
      <c r="H113" s="30">
        <v>0</v>
      </c>
      <c r="I113" s="34"/>
      <c r="J113" s="57">
        <f t="shared" si="8"/>
        <v>0</v>
      </c>
      <c r="K113" s="28"/>
      <c r="L113" s="28"/>
      <c r="M113" s="29">
        <f>J113+K113+L113</f>
        <v>0</v>
      </c>
      <c r="N113" s="32">
        <f>G113+M113</f>
        <v>0</v>
      </c>
      <c r="R113" s="33" t="s">
        <v>100</v>
      </c>
    </row>
    <row r="114" spans="1:18" ht="14.5" hidden="1" outlineLevel="1" x14ac:dyDescent="0.35">
      <c r="A114" s="26" t="s">
        <v>35</v>
      </c>
      <c r="B114" s="26">
        <v>1805</v>
      </c>
      <c r="C114" s="27" t="s">
        <v>36</v>
      </c>
      <c r="D114" s="56">
        <f t="shared" si="7"/>
        <v>0</v>
      </c>
      <c r="E114" s="28"/>
      <c r="F114" s="28"/>
      <c r="G114" s="29">
        <f>D114+E114+F114</f>
        <v>0</v>
      </c>
      <c r="H114" s="30">
        <v>0</v>
      </c>
      <c r="I114" s="34"/>
      <c r="J114" s="57">
        <f t="shared" si="8"/>
        <v>0</v>
      </c>
      <c r="K114" s="28"/>
      <c r="L114" s="28"/>
      <c r="M114" s="29">
        <f>J114+K114+L114</f>
        <v>0</v>
      </c>
      <c r="N114" s="32">
        <f>G114+M114</f>
        <v>0</v>
      </c>
      <c r="R114" s="33" t="s">
        <v>101</v>
      </c>
    </row>
    <row r="115" spans="1:18" ht="14.5" hidden="1" outlineLevel="1" x14ac:dyDescent="0.35">
      <c r="A115" s="26">
        <v>47</v>
      </c>
      <c r="B115" s="26">
        <v>1808</v>
      </c>
      <c r="C115" s="27" t="s">
        <v>37</v>
      </c>
      <c r="D115" s="56">
        <f t="shared" si="7"/>
        <v>0</v>
      </c>
      <c r="E115" s="28"/>
      <c r="F115" s="28"/>
      <c r="G115" s="29">
        <f t="shared" ref="G115:G151" si="9">D115+E115+F115</f>
        <v>0</v>
      </c>
      <c r="H115" s="30">
        <v>0</v>
      </c>
      <c r="I115" s="34"/>
      <c r="J115" s="57">
        <f t="shared" si="8"/>
        <v>0</v>
      </c>
      <c r="K115" s="28"/>
      <c r="L115" s="28"/>
      <c r="M115" s="29">
        <f t="shared" ref="M115:M151" si="10">J115+K115+L115</f>
        <v>0</v>
      </c>
      <c r="N115" s="32">
        <f t="shared" ref="N115:N151" si="11">G115+M115</f>
        <v>0</v>
      </c>
      <c r="R115" s="33" t="s">
        <v>102</v>
      </c>
    </row>
    <row r="116" spans="1:18" ht="14.5" hidden="1" outlineLevel="1" x14ac:dyDescent="0.35">
      <c r="A116" s="26">
        <v>13</v>
      </c>
      <c r="B116" s="26">
        <v>1810</v>
      </c>
      <c r="C116" s="27" t="s">
        <v>38</v>
      </c>
      <c r="D116" s="56">
        <f t="shared" si="7"/>
        <v>0</v>
      </c>
      <c r="E116" s="28"/>
      <c r="F116" s="28"/>
      <c r="G116" s="29">
        <f t="shared" si="9"/>
        <v>0</v>
      </c>
      <c r="H116" s="30">
        <v>0</v>
      </c>
      <c r="I116" s="34"/>
      <c r="J116" s="57">
        <f t="shared" si="8"/>
        <v>0</v>
      </c>
      <c r="K116" s="28"/>
      <c r="L116" s="28"/>
      <c r="M116" s="29">
        <f t="shared" si="10"/>
        <v>0</v>
      </c>
      <c r="N116" s="32">
        <f t="shared" si="11"/>
        <v>0</v>
      </c>
      <c r="R116" s="33" t="s">
        <v>103</v>
      </c>
    </row>
    <row r="117" spans="1:18" ht="14.5" hidden="1" outlineLevel="1" x14ac:dyDescent="0.35">
      <c r="A117" s="26">
        <v>47</v>
      </c>
      <c r="B117" s="26">
        <v>1815</v>
      </c>
      <c r="C117" s="27" t="s">
        <v>39</v>
      </c>
      <c r="D117" s="56">
        <f t="shared" si="7"/>
        <v>0</v>
      </c>
      <c r="E117" s="28"/>
      <c r="F117" s="28"/>
      <c r="G117" s="29">
        <f t="shared" si="9"/>
        <v>0</v>
      </c>
      <c r="H117" s="30">
        <v>0</v>
      </c>
      <c r="I117" s="34"/>
      <c r="J117" s="57">
        <f t="shared" si="8"/>
        <v>0</v>
      </c>
      <c r="K117" s="28"/>
      <c r="L117" s="28"/>
      <c r="M117" s="29">
        <f t="shared" si="10"/>
        <v>0</v>
      </c>
      <c r="N117" s="32">
        <f t="shared" si="11"/>
        <v>0</v>
      </c>
      <c r="R117" s="33" t="s">
        <v>104</v>
      </c>
    </row>
    <row r="118" spans="1:18" ht="14.5" hidden="1" outlineLevel="1" x14ac:dyDescent="0.35">
      <c r="A118" s="26">
        <v>47</v>
      </c>
      <c r="B118" s="26">
        <v>1820</v>
      </c>
      <c r="C118" s="27" t="s">
        <v>40</v>
      </c>
      <c r="D118" s="56">
        <f t="shared" si="7"/>
        <v>0</v>
      </c>
      <c r="E118" s="28"/>
      <c r="F118" s="28"/>
      <c r="G118" s="29">
        <f t="shared" si="9"/>
        <v>0</v>
      </c>
      <c r="H118" s="30">
        <v>0</v>
      </c>
      <c r="I118" s="34"/>
      <c r="J118" s="57">
        <f t="shared" si="8"/>
        <v>0</v>
      </c>
      <c r="K118" s="28"/>
      <c r="L118" s="28"/>
      <c r="M118" s="29">
        <f t="shared" si="10"/>
        <v>0</v>
      </c>
      <c r="N118" s="32">
        <f t="shared" si="11"/>
        <v>0</v>
      </c>
      <c r="R118" s="33" t="s">
        <v>105</v>
      </c>
    </row>
    <row r="119" spans="1:18" ht="14.5" hidden="1" outlineLevel="1" x14ac:dyDescent="0.35">
      <c r="A119" s="26">
        <v>47</v>
      </c>
      <c r="B119" s="26">
        <v>1825</v>
      </c>
      <c r="C119" s="27" t="s">
        <v>41</v>
      </c>
      <c r="D119" s="56">
        <f t="shared" si="7"/>
        <v>0</v>
      </c>
      <c r="E119" s="28"/>
      <c r="F119" s="28"/>
      <c r="G119" s="29">
        <f t="shared" si="9"/>
        <v>0</v>
      </c>
      <c r="H119" s="30">
        <v>0</v>
      </c>
      <c r="I119" s="34"/>
      <c r="J119" s="57">
        <f t="shared" si="8"/>
        <v>0</v>
      </c>
      <c r="K119" s="28"/>
      <c r="L119" s="28"/>
      <c r="M119" s="29">
        <f t="shared" si="10"/>
        <v>0</v>
      </c>
      <c r="N119" s="32">
        <f t="shared" si="11"/>
        <v>0</v>
      </c>
      <c r="R119" s="33" t="s">
        <v>106</v>
      </c>
    </row>
    <row r="120" spans="1:18" ht="14.5" hidden="1" outlineLevel="1" x14ac:dyDescent="0.35">
      <c r="A120" s="26">
        <v>47</v>
      </c>
      <c r="B120" s="26">
        <v>1830</v>
      </c>
      <c r="C120" s="27" t="s">
        <v>42</v>
      </c>
      <c r="D120" s="56">
        <f t="shared" si="7"/>
        <v>0</v>
      </c>
      <c r="E120" s="28"/>
      <c r="F120" s="28"/>
      <c r="G120" s="29">
        <f t="shared" si="9"/>
        <v>0</v>
      </c>
      <c r="H120" s="30">
        <v>0</v>
      </c>
      <c r="I120" s="34"/>
      <c r="J120" s="57">
        <f t="shared" si="8"/>
        <v>0</v>
      </c>
      <c r="K120" s="28"/>
      <c r="L120" s="28"/>
      <c r="M120" s="29">
        <f t="shared" si="10"/>
        <v>0</v>
      </c>
      <c r="N120" s="32">
        <f t="shared" si="11"/>
        <v>0</v>
      </c>
      <c r="R120" s="33" t="s">
        <v>107</v>
      </c>
    </row>
    <row r="121" spans="1:18" ht="14.5" hidden="1" outlineLevel="1" x14ac:dyDescent="0.35">
      <c r="A121" s="26">
        <v>47</v>
      </c>
      <c r="B121" s="26">
        <v>1835</v>
      </c>
      <c r="C121" s="27" t="s">
        <v>43</v>
      </c>
      <c r="D121" s="56">
        <f t="shared" si="7"/>
        <v>0</v>
      </c>
      <c r="E121" s="28"/>
      <c r="F121" s="28"/>
      <c r="G121" s="29">
        <f t="shared" si="9"/>
        <v>0</v>
      </c>
      <c r="H121" s="30">
        <v>0</v>
      </c>
      <c r="I121" s="34"/>
      <c r="J121" s="57">
        <f t="shared" si="8"/>
        <v>0</v>
      </c>
      <c r="K121" s="28"/>
      <c r="L121" s="28"/>
      <c r="M121" s="29">
        <f t="shared" si="10"/>
        <v>0</v>
      </c>
      <c r="N121" s="32">
        <f t="shared" si="11"/>
        <v>0</v>
      </c>
      <c r="R121" s="33" t="s">
        <v>108</v>
      </c>
    </row>
    <row r="122" spans="1:18" ht="14.5" hidden="1" outlineLevel="1" x14ac:dyDescent="0.35">
      <c r="A122" s="26">
        <v>47</v>
      </c>
      <c r="B122" s="26">
        <v>1840</v>
      </c>
      <c r="C122" s="27" t="s">
        <v>44</v>
      </c>
      <c r="D122" s="56">
        <f t="shared" si="7"/>
        <v>0</v>
      </c>
      <c r="E122" s="28"/>
      <c r="F122" s="28"/>
      <c r="G122" s="29">
        <f t="shared" si="9"/>
        <v>0</v>
      </c>
      <c r="H122" s="30">
        <v>0</v>
      </c>
      <c r="I122" s="34"/>
      <c r="J122" s="57">
        <f t="shared" si="8"/>
        <v>0</v>
      </c>
      <c r="K122" s="28"/>
      <c r="L122" s="28"/>
      <c r="M122" s="29">
        <f t="shared" si="10"/>
        <v>0</v>
      </c>
      <c r="N122" s="32">
        <f t="shared" si="11"/>
        <v>0</v>
      </c>
      <c r="R122" s="33" t="s">
        <v>109</v>
      </c>
    </row>
    <row r="123" spans="1:18" ht="14.5" hidden="1" outlineLevel="1" x14ac:dyDescent="0.35">
      <c r="A123" s="26">
        <v>47</v>
      </c>
      <c r="B123" s="26">
        <v>1845</v>
      </c>
      <c r="C123" s="27" t="s">
        <v>45</v>
      </c>
      <c r="D123" s="56">
        <f t="shared" si="7"/>
        <v>0</v>
      </c>
      <c r="E123" s="28"/>
      <c r="F123" s="28"/>
      <c r="G123" s="29">
        <f t="shared" si="9"/>
        <v>0</v>
      </c>
      <c r="H123" s="30">
        <v>0</v>
      </c>
      <c r="I123" s="34"/>
      <c r="J123" s="57">
        <f t="shared" si="8"/>
        <v>0</v>
      </c>
      <c r="K123" s="28"/>
      <c r="L123" s="28"/>
      <c r="M123" s="29">
        <f t="shared" si="10"/>
        <v>0</v>
      </c>
      <c r="N123" s="32">
        <f t="shared" si="11"/>
        <v>0</v>
      </c>
      <c r="R123" s="33" t="s">
        <v>110</v>
      </c>
    </row>
    <row r="124" spans="1:18" ht="14.5" hidden="1" outlineLevel="1" x14ac:dyDescent="0.35">
      <c r="A124" s="26">
        <v>47</v>
      </c>
      <c r="B124" s="26">
        <v>1850</v>
      </c>
      <c r="C124" s="27" t="s">
        <v>46</v>
      </c>
      <c r="D124" s="56">
        <f t="shared" si="7"/>
        <v>0</v>
      </c>
      <c r="E124" s="28"/>
      <c r="F124" s="28"/>
      <c r="G124" s="29">
        <f t="shared" si="9"/>
        <v>0</v>
      </c>
      <c r="H124" s="30">
        <v>0</v>
      </c>
      <c r="I124" s="34"/>
      <c r="J124" s="57">
        <f t="shared" si="8"/>
        <v>0</v>
      </c>
      <c r="K124" s="28"/>
      <c r="L124" s="28"/>
      <c r="M124" s="29">
        <f t="shared" si="10"/>
        <v>0</v>
      </c>
      <c r="N124" s="32">
        <f t="shared" si="11"/>
        <v>0</v>
      </c>
      <c r="R124" s="33" t="s">
        <v>111</v>
      </c>
    </row>
    <row r="125" spans="1:18" ht="14.5" hidden="1" outlineLevel="1" x14ac:dyDescent="0.35">
      <c r="A125" s="26">
        <v>47</v>
      </c>
      <c r="B125" s="26">
        <v>1855</v>
      </c>
      <c r="C125" s="27" t="s">
        <v>47</v>
      </c>
      <c r="D125" s="56">
        <f t="shared" si="7"/>
        <v>0</v>
      </c>
      <c r="E125" s="28"/>
      <c r="F125" s="28"/>
      <c r="G125" s="29">
        <f t="shared" si="9"/>
        <v>0</v>
      </c>
      <c r="H125" s="30">
        <v>0</v>
      </c>
      <c r="I125" s="34"/>
      <c r="J125" s="57">
        <f t="shared" si="8"/>
        <v>0</v>
      </c>
      <c r="K125" s="28"/>
      <c r="L125" s="28"/>
      <c r="M125" s="29">
        <f t="shared" si="10"/>
        <v>0</v>
      </c>
      <c r="N125" s="32">
        <f t="shared" si="11"/>
        <v>0</v>
      </c>
      <c r="R125" s="33" t="s">
        <v>112</v>
      </c>
    </row>
    <row r="126" spans="1:18" ht="14.5" hidden="1" outlineLevel="1" x14ac:dyDescent="0.35">
      <c r="A126" s="26">
        <v>47</v>
      </c>
      <c r="B126" s="26">
        <v>1860</v>
      </c>
      <c r="C126" s="27" t="s">
        <v>48</v>
      </c>
      <c r="D126" s="56">
        <f t="shared" si="7"/>
        <v>0</v>
      </c>
      <c r="E126" s="28"/>
      <c r="F126" s="28"/>
      <c r="G126" s="29">
        <f t="shared" si="9"/>
        <v>0</v>
      </c>
      <c r="H126" s="30">
        <v>0</v>
      </c>
      <c r="I126" s="34"/>
      <c r="J126" s="57">
        <f t="shared" si="8"/>
        <v>0</v>
      </c>
      <c r="K126" s="28"/>
      <c r="L126" s="28"/>
      <c r="M126" s="29">
        <f t="shared" si="10"/>
        <v>0</v>
      </c>
      <c r="N126" s="32">
        <f t="shared" si="11"/>
        <v>0</v>
      </c>
      <c r="R126" s="33" t="s">
        <v>113</v>
      </c>
    </row>
    <row r="127" spans="1:18" ht="14.5" hidden="1" outlineLevel="1" x14ac:dyDescent="0.35">
      <c r="A127" s="26">
        <v>47</v>
      </c>
      <c r="B127" s="26">
        <v>1860</v>
      </c>
      <c r="C127" s="27" t="s">
        <v>49</v>
      </c>
      <c r="D127" s="56">
        <f t="shared" si="7"/>
        <v>0</v>
      </c>
      <c r="E127" s="28"/>
      <c r="F127" s="28"/>
      <c r="G127" s="29">
        <f t="shared" si="9"/>
        <v>0</v>
      </c>
      <c r="H127" s="30">
        <v>0</v>
      </c>
      <c r="I127" s="34"/>
      <c r="J127" s="57">
        <f t="shared" si="8"/>
        <v>0</v>
      </c>
      <c r="K127" s="28"/>
      <c r="L127" s="28"/>
      <c r="M127" s="29">
        <f t="shared" si="10"/>
        <v>0</v>
      </c>
      <c r="N127" s="32">
        <f t="shared" si="11"/>
        <v>0</v>
      </c>
      <c r="R127" s="33" t="s">
        <v>113</v>
      </c>
    </row>
    <row r="128" spans="1:18" ht="14.5" hidden="1" outlineLevel="1" x14ac:dyDescent="0.35">
      <c r="A128" s="26" t="s">
        <v>35</v>
      </c>
      <c r="B128" s="26">
        <v>1905</v>
      </c>
      <c r="C128" s="27" t="s">
        <v>36</v>
      </c>
      <c r="D128" s="56">
        <f t="shared" si="7"/>
        <v>0</v>
      </c>
      <c r="E128" s="28"/>
      <c r="F128" s="28"/>
      <c r="G128" s="29">
        <f t="shared" si="9"/>
        <v>0</v>
      </c>
      <c r="H128" s="30">
        <v>0</v>
      </c>
      <c r="I128" s="34"/>
      <c r="J128" s="57">
        <f t="shared" si="8"/>
        <v>0</v>
      </c>
      <c r="K128" s="28"/>
      <c r="L128" s="28"/>
      <c r="M128" s="29">
        <f t="shared" si="10"/>
        <v>0</v>
      </c>
      <c r="N128" s="32">
        <f t="shared" si="11"/>
        <v>0</v>
      </c>
      <c r="R128" s="33" t="s">
        <v>114</v>
      </c>
    </row>
    <row r="129" spans="1:18" ht="14.5" hidden="1" outlineLevel="1" x14ac:dyDescent="0.35">
      <c r="A129" s="26">
        <v>47</v>
      </c>
      <c r="B129" s="26">
        <v>1908</v>
      </c>
      <c r="C129" s="27" t="s">
        <v>50</v>
      </c>
      <c r="D129" s="56">
        <f t="shared" si="7"/>
        <v>0</v>
      </c>
      <c r="E129" s="28"/>
      <c r="F129" s="28"/>
      <c r="G129" s="29">
        <f t="shared" si="9"/>
        <v>0</v>
      </c>
      <c r="H129" s="30">
        <v>0</v>
      </c>
      <c r="I129" s="34"/>
      <c r="J129" s="57">
        <f t="shared" si="8"/>
        <v>0</v>
      </c>
      <c r="K129" s="28"/>
      <c r="L129" s="28"/>
      <c r="M129" s="29">
        <f t="shared" si="10"/>
        <v>0</v>
      </c>
      <c r="N129" s="32">
        <f t="shared" si="11"/>
        <v>0</v>
      </c>
      <c r="R129" s="33" t="s">
        <v>115</v>
      </c>
    </row>
    <row r="130" spans="1:18" ht="14.5" hidden="1" outlineLevel="1" x14ac:dyDescent="0.35">
      <c r="A130" s="26">
        <v>13</v>
      </c>
      <c r="B130" s="26">
        <v>1910</v>
      </c>
      <c r="C130" s="27" t="s">
        <v>38</v>
      </c>
      <c r="D130" s="56">
        <f t="shared" si="7"/>
        <v>0</v>
      </c>
      <c r="E130" s="28"/>
      <c r="F130" s="28"/>
      <c r="G130" s="29">
        <f t="shared" si="9"/>
        <v>0</v>
      </c>
      <c r="H130" s="30">
        <v>0</v>
      </c>
      <c r="I130" s="34"/>
      <c r="J130" s="57">
        <f t="shared" si="8"/>
        <v>0</v>
      </c>
      <c r="K130" s="28"/>
      <c r="L130" s="28"/>
      <c r="M130" s="29">
        <f t="shared" si="10"/>
        <v>0</v>
      </c>
      <c r="N130" s="32">
        <f t="shared" si="11"/>
        <v>0</v>
      </c>
      <c r="R130" s="33" t="s">
        <v>116</v>
      </c>
    </row>
    <row r="131" spans="1:18" ht="14.5" hidden="1" outlineLevel="1" x14ac:dyDescent="0.35">
      <c r="A131" s="26">
        <v>8</v>
      </c>
      <c r="B131" s="26">
        <v>1915</v>
      </c>
      <c r="C131" s="27" t="s">
        <v>51</v>
      </c>
      <c r="D131" s="56">
        <f t="shared" si="7"/>
        <v>0</v>
      </c>
      <c r="E131" s="28"/>
      <c r="F131" s="28"/>
      <c r="G131" s="29">
        <f t="shared" si="9"/>
        <v>0</v>
      </c>
      <c r="H131" s="30">
        <v>0</v>
      </c>
      <c r="I131" s="34"/>
      <c r="J131" s="57">
        <f t="shared" si="8"/>
        <v>0</v>
      </c>
      <c r="K131" s="28"/>
      <c r="L131" s="28"/>
      <c r="M131" s="29">
        <f t="shared" si="10"/>
        <v>0</v>
      </c>
      <c r="N131" s="32">
        <f t="shared" si="11"/>
        <v>0</v>
      </c>
      <c r="R131" s="33" t="s">
        <v>117</v>
      </c>
    </row>
    <row r="132" spans="1:18" ht="14.5" hidden="1" outlineLevel="1" x14ac:dyDescent="0.35">
      <c r="A132" s="26">
        <v>8</v>
      </c>
      <c r="B132" s="26">
        <v>1915</v>
      </c>
      <c r="C132" s="27" t="s">
        <v>52</v>
      </c>
      <c r="D132" s="56">
        <f t="shared" si="7"/>
        <v>0</v>
      </c>
      <c r="E132" s="28"/>
      <c r="F132" s="28"/>
      <c r="G132" s="29">
        <f t="shared" si="9"/>
        <v>0</v>
      </c>
      <c r="H132" s="30">
        <v>0</v>
      </c>
      <c r="I132" s="34"/>
      <c r="J132" s="57">
        <f t="shared" si="8"/>
        <v>0</v>
      </c>
      <c r="K132" s="28"/>
      <c r="L132" s="28"/>
      <c r="M132" s="29">
        <f t="shared" si="10"/>
        <v>0</v>
      </c>
      <c r="N132" s="32">
        <f t="shared" si="11"/>
        <v>0</v>
      </c>
      <c r="R132" s="33" t="s">
        <v>117</v>
      </c>
    </row>
    <row r="133" spans="1:18" ht="14.5" hidden="1" outlineLevel="1" x14ac:dyDescent="0.35">
      <c r="A133" s="26">
        <v>10</v>
      </c>
      <c r="B133" s="26">
        <v>1920</v>
      </c>
      <c r="C133" s="27" t="s">
        <v>53</v>
      </c>
      <c r="D133" s="56">
        <f t="shared" si="7"/>
        <v>0</v>
      </c>
      <c r="E133" s="28"/>
      <c r="F133" s="28"/>
      <c r="G133" s="29">
        <f t="shared" si="9"/>
        <v>0</v>
      </c>
      <c r="H133" s="30">
        <v>0</v>
      </c>
      <c r="I133" s="34"/>
      <c r="J133" s="57">
        <f t="shared" si="8"/>
        <v>0</v>
      </c>
      <c r="K133" s="28"/>
      <c r="L133" s="28"/>
      <c r="M133" s="29">
        <f t="shared" si="10"/>
        <v>0</v>
      </c>
      <c r="N133" s="32">
        <f t="shared" si="11"/>
        <v>0</v>
      </c>
      <c r="R133" s="33" t="s">
        <v>118</v>
      </c>
    </row>
    <row r="134" spans="1:18" ht="14.5" hidden="1" outlineLevel="1" x14ac:dyDescent="0.35">
      <c r="A134" s="26">
        <v>45</v>
      </c>
      <c r="B134" s="26">
        <v>1920</v>
      </c>
      <c r="C134" s="27" t="s">
        <v>54</v>
      </c>
      <c r="D134" s="56">
        <f t="shared" si="7"/>
        <v>0</v>
      </c>
      <c r="E134" s="28"/>
      <c r="F134" s="28"/>
      <c r="G134" s="29">
        <f t="shared" si="9"/>
        <v>0</v>
      </c>
      <c r="H134" s="30">
        <v>0</v>
      </c>
      <c r="I134" s="34"/>
      <c r="J134" s="57">
        <f t="shared" si="8"/>
        <v>0</v>
      </c>
      <c r="K134" s="28"/>
      <c r="L134" s="28"/>
      <c r="M134" s="29">
        <f t="shared" si="10"/>
        <v>0</v>
      </c>
      <c r="N134" s="32">
        <f t="shared" si="11"/>
        <v>0</v>
      </c>
      <c r="R134" s="33" t="s">
        <v>118</v>
      </c>
    </row>
    <row r="135" spans="1:18" ht="14.5" hidden="1" outlineLevel="1" x14ac:dyDescent="0.35">
      <c r="A135" s="26">
        <v>50</v>
      </c>
      <c r="B135" s="26">
        <v>1920</v>
      </c>
      <c r="C135" s="27" t="s">
        <v>55</v>
      </c>
      <c r="D135" s="56">
        <f t="shared" si="7"/>
        <v>0</v>
      </c>
      <c r="E135" s="28"/>
      <c r="F135" s="28"/>
      <c r="G135" s="29">
        <f t="shared" si="9"/>
        <v>0</v>
      </c>
      <c r="H135" s="30">
        <v>0</v>
      </c>
      <c r="I135" s="34"/>
      <c r="J135" s="57">
        <f t="shared" si="8"/>
        <v>0</v>
      </c>
      <c r="K135" s="28"/>
      <c r="L135" s="28"/>
      <c r="M135" s="29">
        <f t="shared" si="10"/>
        <v>0</v>
      </c>
      <c r="N135" s="32">
        <f t="shared" si="11"/>
        <v>0</v>
      </c>
      <c r="R135" s="33" t="s">
        <v>118</v>
      </c>
    </row>
    <row r="136" spans="1:18" ht="14.5" hidden="1" outlineLevel="1" x14ac:dyDescent="0.35">
      <c r="A136" s="26">
        <v>10</v>
      </c>
      <c r="B136" s="26">
        <v>1930</v>
      </c>
      <c r="C136" s="27" t="s">
        <v>56</v>
      </c>
      <c r="D136" s="56">
        <f t="shared" si="7"/>
        <v>0</v>
      </c>
      <c r="E136" s="28"/>
      <c r="F136" s="28"/>
      <c r="G136" s="29">
        <f t="shared" si="9"/>
        <v>0</v>
      </c>
      <c r="H136" s="30">
        <v>0</v>
      </c>
      <c r="I136" s="34"/>
      <c r="J136" s="57">
        <f t="shared" si="8"/>
        <v>0</v>
      </c>
      <c r="K136" s="28"/>
      <c r="L136" s="28"/>
      <c r="M136" s="29">
        <f t="shared" si="10"/>
        <v>0</v>
      </c>
      <c r="N136" s="32">
        <f t="shared" si="11"/>
        <v>0</v>
      </c>
      <c r="R136" s="33" t="s">
        <v>119</v>
      </c>
    </row>
    <row r="137" spans="1:18" ht="14.5" hidden="1" outlineLevel="1" x14ac:dyDescent="0.35">
      <c r="A137" s="26">
        <v>8</v>
      </c>
      <c r="B137" s="26">
        <v>1935</v>
      </c>
      <c r="C137" s="27" t="s">
        <v>57</v>
      </c>
      <c r="D137" s="56">
        <f t="shared" si="7"/>
        <v>0</v>
      </c>
      <c r="E137" s="28"/>
      <c r="F137" s="28"/>
      <c r="G137" s="29">
        <f t="shared" si="9"/>
        <v>0</v>
      </c>
      <c r="H137" s="30">
        <v>0</v>
      </c>
      <c r="I137" s="34"/>
      <c r="J137" s="57">
        <f t="shared" si="8"/>
        <v>0</v>
      </c>
      <c r="K137" s="28"/>
      <c r="L137" s="28"/>
      <c r="M137" s="29">
        <f t="shared" si="10"/>
        <v>0</v>
      </c>
      <c r="N137" s="32">
        <f t="shared" si="11"/>
        <v>0</v>
      </c>
      <c r="R137" s="33" t="s">
        <v>120</v>
      </c>
    </row>
    <row r="138" spans="1:18" ht="14.5" hidden="1" outlineLevel="1" x14ac:dyDescent="0.35">
      <c r="A138" s="26">
        <v>8</v>
      </c>
      <c r="B138" s="26">
        <v>1940</v>
      </c>
      <c r="C138" s="27" t="s">
        <v>58</v>
      </c>
      <c r="D138" s="56">
        <f t="shared" si="7"/>
        <v>0</v>
      </c>
      <c r="E138" s="28"/>
      <c r="F138" s="28"/>
      <c r="G138" s="29">
        <f t="shared" si="9"/>
        <v>0</v>
      </c>
      <c r="H138" s="30">
        <v>0</v>
      </c>
      <c r="I138" s="34"/>
      <c r="J138" s="57">
        <f t="shared" si="8"/>
        <v>0</v>
      </c>
      <c r="K138" s="28"/>
      <c r="L138" s="28"/>
      <c r="M138" s="29">
        <f t="shared" si="10"/>
        <v>0</v>
      </c>
      <c r="N138" s="32">
        <f t="shared" si="11"/>
        <v>0</v>
      </c>
      <c r="R138" s="33" t="s">
        <v>121</v>
      </c>
    </row>
    <row r="139" spans="1:18" ht="14.5" hidden="1" outlineLevel="1" x14ac:dyDescent="0.35">
      <c r="A139" s="26">
        <v>8</v>
      </c>
      <c r="B139" s="26">
        <v>1945</v>
      </c>
      <c r="C139" s="27" t="s">
        <v>59</v>
      </c>
      <c r="D139" s="56">
        <f t="shared" si="7"/>
        <v>0</v>
      </c>
      <c r="E139" s="28"/>
      <c r="F139" s="28"/>
      <c r="G139" s="29">
        <f t="shared" si="9"/>
        <v>0</v>
      </c>
      <c r="H139" s="30">
        <v>0</v>
      </c>
      <c r="I139" s="34"/>
      <c r="J139" s="57">
        <f t="shared" si="8"/>
        <v>0</v>
      </c>
      <c r="K139" s="28"/>
      <c r="L139" s="28"/>
      <c r="M139" s="29">
        <f t="shared" si="10"/>
        <v>0</v>
      </c>
      <c r="N139" s="32">
        <f t="shared" si="11"/>
        <v>0</v>
      </c>
      <c r="R139" s="33" t="s">
        <v>122</v>
      </c>
    </row>
    <row r="140" spans="1:18" ht="14.5" hidden="1" outlineLevel="1" x14ac:dyDescent="0.35">
      <c r="A140" s="26">
        <v>8</v>
      </c>
      <c r="B140" s="26">
        <v>1950</v>
      </c>
      <c r="C140" s="27" t="s">
        <v>60</v>
      </c>
      <c r="D140" s="56">
        <f t="shared" si="7"/>
        <v>0</v>
      </c>
      <c r="E140" s="28"/>
      <c r="F140" s="28"/>
      <c r="G140" s="29">
        <f t="shared" si="9"/>
        <v>0</v>
      </c>
      <c r="H140" s="30">
        <v>0</v>
      </c>
      <c r="I140" s="34"/>
      <c r="J140" s="58">
        <f t="shared" si="8"/>
        <v>0</v>
      </c>
      <c r="K140" s="28"/>
      <c r="L140" s="28"/>
      <c r="M140" s="29">
        <f t="shared" si="10"/>
        <v>0</v>
      </c>
      <c r="N140" s="32">
        <f t="shared" si="11"/>
        <v>0</v>
      </c>
      <c r="R140" s="33" t="s">
        <v>123</v>
      </c>
    </row>
    <row r="141" spans="1:18" ht="14.5" hidden="1" outlineLevel="1" x14ac:dyDescent="0.35">
      <c r="A141" s="26">
        <v>8</v>
      </c>
      <c r="B141" s="26">
        <v>1955</v>
      </c>
      <c r="C141" s="27" t="s">
        <v>61</v>
      </c>
      <c r="D141" s="56">
        <f t="shared" si="7"/>
        <v>0</v>
      </c>
      <c r="E141" s="28"/>
      <c r="F141" s="28"/>
      <c r="G141" s="29">
        <f t="shared" si="9"/>
        <v>0</v>
      </c>
      <c r="H141" s="30">
        <v>0</v>
      </c>
      <c r="I141" s="34"/>
      <c r="J141" s="57">
        <f t="shared" si="8"/>
        <v>0</v>
      </c>
      <c r="K141" s="28"/>
      <c r="L141" s="28"/>
      <c r="M141" s="29">
        <f t="shared" si="10"/>
        <v>0</v>
      </c>
      <c r="N141" s="32">
        <f t="shared" si="11"/>
        <v>0</v>
      </c>
      <c r="R141" s="33" t="s">
        <v>124</v>
      </c>
    </row>
    <row r="142" spans="1:18" ht="14.5" hidden="1" outlineLevel="1" x14ac:dyDescent="0.35">
      <c r="A142" s="26">
        <v>8</v>
      </c>
      <c r="B142" s="26">
        <v>1955</v>
      </c>
      <c r="C142" s="27" t="s">
        <v>62</v>
      </c>
      <c r="D142" s="56">
        <f t="shared" si="7"/>
        <v>0</v>
      </c>
      <c r="E142" s="28"/>
      <c r="F142" s="28"/>
      <c r="G142" s="29">
        <f t="shared" si="9"/>
        <v>0</v>
      </c>
      <c r="H142" s="30">
        <v>0</v>
      </c>
      <c r="I142" s="34"/>
      <c r="J142" s="57">
        <f t="shared" si="8"/>
        <v>0</v>
      </c>
      <c r="K142" s="28"/>
      <c r="L142" s="28"/>
      <c r="M142" s="29">
        <f t="shared" si="10"/>
        <v>0</v>
      </c>
      <c r="N142" s="32">
        <f t="shared" si="11"/>
        <v>0</v>
      </c>
      <c r="R142" s="33" t="s">
        <v>124</v>
      </c>
    </row>
    <row r="143" spans="1:18" ht="14.5" hidden="1" outlineLevel="1" x14ac:dyDescent="0.35">
      <c r="A143" s="26">
        <v>8</v>
      </c>
      <c r="B143" s="26">
        <v>1960</v>
      </c>
      <c r="C143" s="27" t="s">
        <v>63</v>
      </c>
      <c r="D143" s="56">
        <f t="shared" si="7"/>
        <v>0</v>
      </c>
      <c r="E143" s="28"/>
      <c r="F143" s="28"/>
      <c r="G143" s="29">
        <f t="shared" si="9"/>
        <v>0</v>
      </c>
      <c r="H143" s="30">
        <v>0</v>
      </c>
      <c r="I143" s="34"/>
      <c r="J143" s="57">
        <f t="shared" si="8"/>
        <v>0</v>
      </c>
      <c r="K143" s="28"/>
      <c r="L143" s="28"/>
      <c r="M143" s="29">
        <f t="shared" si="10"/>
        <v>0</v>
      </c>
      <c r="N143" s="32">
        <f t="shared" si="11"/>
        <v>0</v>
      </c>
      <c r="R143" s="33" t="s">
        <v>125</v>
      </c>
    </row>
    <row r="144" spans="1:18" ht="25" hidden="1" outlineLevel="1" x14ac:dyDescent="0.35">
      <c r="A144" s="1">
        <v>47</v>
      </c>
      <c r="B144" s="26">
        <v>1970</v>
      </c>
      <c r="C144" s="27" t="s">
        <v>64</v>
      </c>
      <c r="D144" s="56">
        <f t="shared" si="7"/>
        <v>0</v>
      </c>
      <c r="E144" s="28"/>
      <c r="F144" s="28"/>
      <c r="G144" s="29">
        <f t="shared" si="9"/>
        <v>0</v>
      </c>
      <c r="H144" s="30">
        <v>0</v>
      </c>
      <c r="I144" s="34"/>
      <c r="J144" s="57">
        <f t="shared" si="8"/>
        <v>0</v>
      </c>
      <c r="K144" s="28"/>
      <c r="L144" s="28"/>
      <c r="M144" s="29">
        <f t="shared" si="10"/>
        <v>0</v>
      </c>
      <c r="N144" s="32">
        <f t="shared" si="11"/>
        <v>0</v>
      </c>
      <c r="R144" s="33" t="s">
        <v>126</v>
      </c>
    </row>
    <row r="145" spans="1:18" ht="14.5" hidden="1" outlineLevel="1" x14ac:dyDescent="0.35">
      <c r="A145" s="26">
        <v>47</v>
      </c>
      <c r="B145" s="26">
        <v>1975</v>
      </c>
      <c r="C145" s="27" t="s">
        <v>65</v>
      </c>
      <c r="D145" s="56">
        <f t="shared" si="7"/>
        <v>0</v>
      </c>
      <c r="E145" s="28"/>
      <c r="F145" s="28"/>
      <c r="G145" s="29">
        <f t="shared" si="9"/>
        <v>0</v>
      </c>
      <c r="H145" s="30">
        <v>0</v>
      </c>
      <c r="I145" s="34"/>
      <c r="J145" s="57">
        <f t="shared" si="8"/>
        <v>0</v>
      </c>
      <c r="K145" s="28"/>
      <c r="L145" s="28"/>
      <c r="M145" s="29">
        <f t="shared" si="10"/>
        <v>0</v>
      </c>
      <c r="N145" s="32">
        <f t="shared" si="11"/>
        <v>0</v>
      </c>
      <c r="R145" s="33" t="s">
        <v>127</v>
      </c>
    </row>
    <row r="146" spans="1:18" ht="14.5" hidden="1" outlineLevel="1" x14ac:dyDescent="0.35">
      <c r="A146" s="26">
        <v>47</v>
      </c>
      <c r="B146" s="26">
        <v>1980</v>
      </c>
      <c r="C146" s="27" t="s">
        <v>66</v>
      </c>
      <c r="D146" s="56">
        <f t="shared" si="7"/>
        <v>0</v>
      </c>
      <c r="E146" s="28"/>
      <c r="F146" s="28"/>
      <c r="G146" s="29">
        <f t="shared" si="9"/>
        <v>0</v>
      </c>
      <c r="H146" s="30">
        <v>0</v>
      </c>
      <c r="I146" s="34"/>
      <c r="J146" s="57">
        <f t="shared" si="8"/>
        <v>0</v>
      </c>
      <c r="K146" s="28"/>
      <c r="L146" s="28"/>
      <c r="M146" s="29">
        <f t="shared" si="10"/>
        <v>0</v>
      </c>
      <c r="N146" s="32">
        <f t="shared" si="11"/>
        <v>0</v>
      </c>
      <c r="R146" s="33" t="s">
        <v>128</v>
      </c>
    </row>
    <row r="147" spans="1:18" ht="14.5" hidden="1" outlineLevel="1" x14ac:dyDescent="0.35">
      <c r="A147" s="26">
        <v>47</v>
      </c>
      <c r="B147" s="26">
        <v>1985</v>
      </c>
      <c r="C147" s="27" t="s">
        <v>67</v>
      </c>
      <c r="D147" s="56">
        <f t="shared" si="7"/>
        <v>0</v>
      </c>
      <c r="E147" s="28"/>
      <c r="F147" s="28"/>
      <c r="G147" s="29">
        <f t="shared" si="9"/>
        <v>0</v>
      </c>
      <c r="H147" s="30">
        <v>0</v>
      </c>
      <c r="I147" s="34"/>
      <c r="J147" s="57">
        <f t="shared" si="8"/>
        <v>0</v>
      </c>
      <c r="K147" s="28"/>
      <c r="L147" s="28"/>
      <c r="M147" s="29">
        <f t="shared" si="10"/>
        <v>0</v>
      </c>
      <c r="N147" s="32">
        <f t="shared" si="11"/>
        <v>0</v>
      </c>
      <c r="R147" s="33" t="s">
        <v>129</v>
      </c>
    </row>
    <row r="148" spans="1:18" ht="14.5" hidden="1" outlineLevel="1" x14ac:dyDescent="0.35">
      <c r="A148" s="1">
        <v>47</v>
      </c>
      <c r="B148" s="26">
        <v>1990</v>
      </c>
      <c r="C148" s="36" t="s">
        <v>68</v>
      </c>
      <c r="D148" s="56">
        <f t="shared" si="7"/>
        <v>0</v>
      </c>
      <c r="E148" s="28"/>
      <c r="F148" s="28"/>
      <c r="G148" s="29">
        <f t="shared" si="9"/>
        <v>0</v>
      </c>
      <c r="H148" s="30">
        <v>0</v>
      </c>
      <c r="I148" s="34"/>
      <c r="J148" s="57">
        <f t="shared" si="8"/>
        <v>0</v>
      </c>
      <c r="K148" s="28"/>
      <c r="L148" s="28"/>
      <c r="M148" s="29">
        <f t="shared" si="10"/>
        <v>0</v>
      </c>
      <c r="N148" s="32">
        <f t="shared" si="11"/>
        <v>0</v>
      </c>
      <c r="R148" s="33" t="s">
        <v>130</v>
      </c>
    </row>
    <row r="149" spans="1:18" ht="14.5" hidden="1" outlineLevel="1" x14ac:dyDescent="0.35">
      <c r="A149" s="26">
        <v>47</v>
      </c>
      <c r="B149" s="26">
        <v>1995</v>
      </c>
      <c r="C149" s="27" t="s">
        <v>69</v>
      </c>
      <c r="D149" s="56">
        <f t="shared" si="7"/>
        <v>0</v>
      </c>
      <c r="E149" s="28"/>
      <c r="F149" s="28"/>
      <c r="G149" s="29">
        <f t="shared" si="9"/>
        <v>0</v>
      </c>
      <c r="H149" s="30">
        <v>0</v>
      </c>
      <c r="I149" s="34"/>
      <c r="J149" s="57">
        <f t="shared" si="8"/>
        <v>0</v>
      </c>
      <c r="K149" s="28"/>
      <c r="L149" s="28"/>
      <c r="M149" s="29">
        <f t="shared" si="10"/>
        <v>0</v>
      </c>
      <c r="N149" s="32">
        <f t="shared" si="11"/>
        <v>0</v>
      </c>
      <c r="R149" s="33" t="s">
        <v>131</v>
      </c>
    </row>
    <row r="150" spans="1:18" ht="14.5" hidden="1" outlineLevel="1" x14ac:dyDescent="0.35">
      <c r="A150" s="26">
        <v>47</v>
      </c>
      <c r="B150" s="26">
        <v>2440</v>
      </c>
      <c r="C150" s="27" t="s">
        <v>70</v>
      </c>
      <c r="D150" s="56">
        <f t="shared" si="7"/>
        <v>0</v>
      </c>
      <c r="E150" s="28"/>
      <c r="F150" s="28"/>
      <c r="G150" s="29">
        <f t="shared" si="9"/>
        <v>0</v>
      </c>
      <c r="H150" s="30">
        <v>0</v>
      </c>
      <c r="J150" s="56">
        <f t="shared" si="8"/>
        <v>0</v>
      </c>
      <c r="K150" s="28"/>
      <c r="L150" s="28"/>
      <c r="M150" s="29">
        <f t="shared" si="10"/>
        <v>0</v>
      </c>
      <c r="N150" s="32">
        <f t="shared" si="11"/>
        <v>0</v>
      </c>
      <c r="R150" s="33" t="s">
        <v>132</v>
      </c>
    </row>
    <row r="151" spans="1:18" ht="15.5" hidden="1" outlineLevel="1" x14ac:dyDescent="0.35">
      <c r="A151" s="37"/>
      <c r="B151" s="37">
        <v>2005</v>
      </c>
      <c r="C151" s="38" t="s">
        <v>71</v>
      </c>
      <c r="D151" s="59">
        <f t="shared" si="7"/>
        <v>0</v>
      </c>
      <c r="E151" s="39"/>
      <c r="F151" s="39"/>
      <c r="G151" s="29">
        <f t="shared" si="9"/>
        <v>0</v>
      </c>
      <c r="H151" s="30">
        <v>0</v>
      </c>
      <c r="J151" s="59">
        <f t="shared" si="8"/>
        <v>0</v>
      </c>
      <c r="K151" s="39"/>
      <c r="L151" s="39"/>
      <c r="M151" s="29">
        <f t="shared" si="10"/>
        <v>0</v>
      </c>
      <c r="N151" s="32">
        <f t="shared" si="11"/>
        <v>0</v>
      </c>
      <c r="R151" s="33" t="s">
        <v>133</v>
      </c>
    </row>
    <row r="152" spans="1:18" ht="14.5" hidden="1" outlineLevel="1" x14ac:dyDescent="0.35">
      <c r="A152" s="37"/>
      <c r="B152" s="37"/>
      <c r="C152" s="40" t="s">
        <v>72</v>
      </c>
      <c r="D152" s="41">
        <f>SUM(D111:D151)</f>
        <v>0</v>
      </c>
      <c r="E152" s="41">
        <f>SUM(E111:E151)</f>
        <v>0</v>
      </c>
      <c r="F152" s="41">
        <f>SUM(F111:F151)</f>
        <v>0</v>
      </c>
      <c r="G152" s="29">
        <f>SUM(G111:G151)</f>
        <v>0</v>
      </c>
      <c r="H152" s="42">
        <f>SUM(H111:H151)</f>
        <v>0</v>
      </c>
      <c r="I152" s="43"/>
      <c r="J152" s="41">
        <f>SUM(J111:J151)</f>
        <v>0</v>
      </c>
      <c r="K152" s="41">
        <f>SUM(K111:K151)</f>
        <v>0</v>
      </c>
      <c r="L152" s="41">
        <f>SUM(L111:L151)</f>
        <v>0</v>
      </c>
      <c r="M152" s="41">
        <f>SUM(M111:M151)</f>
        <v>0</v>
      </c>
      <c r="N152" s="41">
        <f>SUM(N111:N151)</f>
        <v>0</v>
      </c>
    </row>
    <row r="153" spans="1:18" ht="26" hidden="1" outlineLevel="1" x14ac:dyDescent="0.35">
      <c r="A153" s="37"/>
      <c r="B153" s="37"/>
      <c r="C153" s="44" t="s">
        <v>73</v>
      </c>
      <c r="D153" s="39">
        <f>G89</f>
        <v>0</v>
      </c>
      <c r="E153" s="39"/>
      <c r="F153" s="39"/>
      <c r="G153" s="29">
        <f>D153+E153+F153</f>
        <v>0</v>
      </c>
      <c r="H153" s="29"/>
      <c r="I153" s="50"/>
      <c r="J153" s="39">
        <f t="shared" ref="J153:J154" si="12">M89</f>
        <v>0</v>
      </c>
      <c r="K153" s="39"/>
      <c r="L153" s="39"/>
      <c r="M153" s="29">
        <f>J153+K153+L153</f>
        <v>0</v>
      </c>
      <c r="N153" s="32">
        <f>G153+M153</f>
        <v>0</v>
      </c>
    </row>
    <row r="154" spans="1:18" ht="26" hidden="1" outlineLevel="1" x14ac:dyDescent="0.35">
      <c r="A154" s="37"/>
      <c r="B154" s="37"/>
      <c r="C154" s="46" t="s">
        <v>74</v>
      </c>
      <c r="D154" s="39">
        <f>G90</f>
        <v>0</v>
      </c>
      <c r="E154" s="39"/>
      <c r="F154" s="39"/>
      <c r="G154" s="29">
        <f>D154+E154+F154</f>
        <v>0</v>
      </c>
      <c r="H154" s="29"/>
      <c r="I154" s="50"/>
      <c r="J154" s="39">
        <f t="shared" si="12"/>
        <v>0</v>
      </c>
      <c r="K154" s="39"/>
      <c r="L154" s="39"/>
      <c r="M154" s="29">
        <f>J154+K154+L154</f>
        <v>0</v>
      </c>
      <c r="N154" s="32">
        <f>G154+M154</f>
        <v>0</v>
      </c>
    </row>
    <row r="155" spans="1:18" ht="13" hidden="1" outlineLevel="1" x14ac:dyDescent="0.3">
      <c r="A155" s="37"/>
      <c r="B155" s="37"/>
      <c r="C155" s="40" t="s">
        <v>75</v>
      </c>
      <c r="D155" s="41">
        <f>SUM(D152:D154)</f>
        <v>0</v>
      </c>
      <c r="E155" s="41">
        <f>SUM(E152:E154)</f>
        <v>0</v>
      </c>
      <c r="F155" s="41">
        <f>SUM(F152:F154)</f>
        <v>0</v>
      </c>
      <c r="G155" s="41">
        <f>SUM(G152:G154)</f>
        <v>0</v>
      </c>
      <c r="H155" s="41"/>
      <c r="I155" s="60"/>
      <c r="J155" s="41">
        <f>SUM(J152:J154)</f>
        <v>0</v>
      </c>
      <c r="K155" s="41">
        <f>SUM(K152:K154)</f>
        <v>0</v>
      </c>
      <c r="L155" s="41">
        <f>SUM(L152:L154)</f>
        <v>0</v>
      </c>
      <c r="M155" s="41">
        <f>SUM(M152:M154)</f>
        <v>0</v>
      </c>
      <c r="N155" s="41">
        <f>SUM(N152:N154)</f>
        <v>0</v>
      </c>
    </row>
    <row r="156" spans="1:18" ht="14.5" hidden="1" outlineLevel="1" x14ac:dyDescent="0.35">
      <c r="A156" s="37"/>
      <c r="B156" s="37"/>
      <c r="C156" s="48" t="s">
        <v>76</v>
      </c>
      <c r="D156" s="28"/>
      <c r="E156" s="28"/>
      <c r="F156" s="28"/>
      <c r="G156" s="29">
        <f t="shared" ref="G156" si="13">D156+E156+F156</f>
        <v>0</v>
      </c>
      <c r="H156" s="29">
        <v>0</v>
      </c>
      <c r="I156" s="61"/>
      <c r="J156" s="50"/>
      <c r="K156" s="50"/>
      <c r="L156" s="50"/>
      <c r="M156" s="29">
        <f t="shared" ref="M156" si="14">J156+K156+L156</f>
        <v>0</v>
      </c>
      <c r="N156" s="32">
        <f t="shared" ref="N156" si="15">G156+M156</f>
        <v>0</v>
      </c>
    </row>
    <row r="157" spans="1:18" ht="13" hidden="1" outlineLevel="1" x14ac:dyDescent="0.3">
      <c r="A157" s="37"/>
      <c r="B157" s="37"/>
      <c r="C157" s="48" t="s">
        <v>77</v>
      </c>
      <c r="D157" s="41">
        <f>SUM(D155:D156)</f>
        <v>0</v>
      </c>
      <c r="E157" s="41">
        <f t="shared" ref="E157:N157" si="16">SUM(E155:E156)</f>
        <v>0</v>
      </c>
      <c r="F157" s="41">
        <f t="shared" si="16"/>
        <v>0</v>
      </c>
      <c r="G157" s="41">
        <f t="shared" si="16"/>
        <v>0</v>
      </c>
      <c r="H157" s="41">
        <f t="shared" si="16"/>
        <v>0</v>
      </c>
      <c r="I157" s="41">
        <f t="shared" si="16"/>
        <v>0</v>
      </c>
      <c r="J157" s="41">
        <f t="shared" si="16"/>
        <v>0</v>
      </c>
      <c r="K157" s="41">
        <f t="shared" si="16"/>
        <v>0</v>
      </c>
      <c r="L157" s="41">
        <f t="shared" si="16"/>
        <v>0</v>
      </c>
      <c r="M157" s="41">
        <f t="shared" si="16"/>
        <v>0</v>
      </c>
      <c r="N157" s="41">
        <f t="shared" si="16"/>
        <v>0</v>
      </c>
    </row>
    <row r="158" spans="1:18" ht="15.5" hidden="1" outlineLevel="1" x14ac:dyDescent="0.35">
      <c r="A158" s="37"/>
      <c r="B158" s="37"/>
      <c r="C158" s="72" t="s">
        <v>78</v>
      </c>
      <c r="D158" s="73"/>
      <c r="E158" s="73"/>
      <c r="F158" s="73"/>
      <c r="G158" s="73"/>
      <c r="H158" s="73"/>
      <c r="I158" s="73"/>
      <c r="J158" s="74"/>
      <c r="K158" s="39"/>
      <c r="M158" s="51"/>
      <c r="N158" s="52"/>
    </row>
    <row r="159" spans="1:18" ht="14.5" hidden="1" outlineLevel="1" x14ac:dyDescent="0.35">
      <c r="A159" s="37"/>
      <c r="B159" s="37"/>
      <c r="C159" s="72" t="s">
        <v>79</v>
      </c>
      <c r="D159" s="73"/>
      <c r="E159" s="73"/>
      <c r="F159" s="73"/>
      <c r="G159" s="73"/>
      <c r="H159" s="73"/>
      <c r="I159" s="73"/>
      <c r="J159" s="74"/>
      <c r="K159" s="47">
        <f>K157+K158</f>
        <v>0</v>
      </c>
      <c r="M159" s="51"/>
      <c r="N159" s="52"/>
    </row>
    <row r="160" spans="1:18" ht="25.5" hidden="1" customHeight="1" outlineLevel="1" x14ac:dyDescent="0.3">
      <c r="D160" s="75" t="s">
        <v>80</v>
      </c>
      <c r="E160" s="75"/>
      <c r="F160" s="75"/>
      <c r="G160" s="50">
        <f>AVERAGE(D155,G155)</f>
        <v>0</v>
      </c>
      <c r="J160" s="3" t="s">
        <v>81</v>
      </c>
      <c r="M160" s="50">
        <f>AVERAGE(J155,M155)</f>
        <v>0</v>
      </c>
    </row>
    <row r="161" spans="1:18" ht="13" hidden="1" outlineLevel="1" x14ac:dyDescent="0.3">
      <c r="D161" s="3"/>
      <c r="G161" s="52"/>
      <c r="J161" s="3" t="s">
        <v>82</v>
      </c>
      <c r="M161" s="50">
        <f>G160+M160</f>
        <v>0</v>
      </c>
    </row>
    <row r="162" spans="1:18" ht="13" hidden="1" outlineLevel="1" x14ac:dyDescent="0.3">
      <c r="J162" s="2" t="s">
        <v>83</v>
      </c>
    </row>
    <row r="163" spans="1:18" ht="14.5" hidden="1" outlineLevel="1" x14ac:dyDescent="0.35">
      <c r="A163" s="37">
        <v>10</v>
      </c>
      <c r="B163" s="37"/>
      <c r="C163" s="53" t="s">
        <v>84</v>
      </c>
      <c r="D163" s="54"/>
      <c r="E163" s="54"/>
      <c r="F163" s="54"/>
      <c r="G163" s="54"/>
      <c r="H163" s="54"/>
      <c r="I163" s="54"/>
      <c r="J163" s="54" t="s">
        <v>84</v>
      </c>
      <c r="K163" s="54"/>
      <c r="L163" s="31"/>
    </row>
    <row r="164" spans="1:18" ht="14.5" hidden="1" outlineLevel="1" x14ac:dyDescent="0.35">
      <c r="A164" s="37">
        <v>8</v>
      </c>
      <c r="B164" s="37"/>
      <c r="C164" s="53" t="s">
        <v>57</v>
      </c>
      <c r="D164" s="54"/>
      <c r="E164" s="54"/>
      <c r="F164" s="54"/>
      <c r="G164" s="54"/>
      <c r="H164" s="54"/>
      <c r="I164" s="54"/>
      <c r="J164" s="54" t="s">
        <v>57</v>
      </c>
      <c r="K164" s="54"/>
      <c r="L164" s="31"/>
    </row>
    <row r="165" spans="1:18" ht="14.5" hidden="1" outlineLevel="1" x14ac:dyDescent="0.35">
      <c r="A165" s="37">
        <v>47</v>
      </c>
      <c r="B165" s="37"/>
      <c r="C165" s="53" t="s">
        <v>85</v>
      </c>
      <c r="D165" s="54"/>
      <c r="E165" s="54"/>
      <c r="F165" s="54"/>
      <c r="G165" s="54"/>
      <c r="H165" s="54"/>
      <c r="I165" s="54"/>
      <c r="J165" s="54" t="s">
        <v>85</v>
      </c>
      <c r="K165" s="54"/>
      <c r="L165" s="31"/>
    </row>
    <row r="166" spans="1:18" ht="13" hidden="1" outlineLevel="1" x14ac:dyDescent="0.3">
      <c r="J166" s="76" t="s">
        <v>86</v>
      </c>
      <c r="K166" s="77"/>
      <c r="L166" s="55">
        <f>K159-L163-L164-L165</f>
        <v>0</v>
      </c>
    </row>
    <row r="167" spans="1:18" hidden="1" outlineLevel="1" x14ac:dyDescent="0.25"/>
    <row r="168" spans="1:18" hidden="1" outlineLevel="1" x14ac:dyDescent="0.25"/>
    <row r="169" spans="1:18" hidden="1" outlineLevel="1" x14ac:dyDescent="0.25"/>
    <row r="170" spans="1:18" ht="14.5" hidden="1" outlineLevel="1" x14ac:dyDescent="0.3">
      <c r="E170" s="12" t="s">
        <v>16</v>
      </c>
      <c r="F170" s="13" t="s">
        <v>17</v>
      </c>
    </row>
    <row r="171" spans="1:18" ht="14.5" hidden="1" outlineLevel="1" thickBot="1" x14ac:dyDescent="0.35">
      <c r="E171" s="12" t="s">
        <v>18</v>
      </c>
      <c r="F171" s="14">
        <v>2014</v>
      </c>
      <c r="G171" s="15"/>
      <c r="H171" s="16">
        <f>IF(F171=2014,4,IF(F171=2015,5,IF(F171=2016,6,IF(F171=2017,7,IF(F171=2018,8,IF(F171=2019,9,IF(F171=2020,10)))))))</f>
        <v>4</v>
      </c>
    </row>
    <row r="172" spans="1:18" hidden="1" outlineLevel="1" x14ac:dyDescent="0.25"/>
    <row r="173" spans="1:18" ht="13" hidden="1" outlineLevel="1" x14ac:dyDescent="0.3">
      <c r="D173" s="69" t="s">
        <v>19</v>
      </c>
      <c r="E173" s="70"/>
      <c r="F173" s="70"/>
      <c r="G173" s="70"/>
      <c r="H173" s="71"/>
      <c r="J173" s="17"/>
      <c r="K173" s="18" t="s">
        <v>20</v>
      </c>
      <c r="L173" s="18"/>
      <c r="M173" s="19"/>
    </row>
    <row r="174" spans="1:18" ht="30" hidden="1" customHeight="1" outlineLevel="1" x14ac:dyDescent="0.3">
      <c r="A174" s="20" t="s">
        <v>21</v>
      </c>
      <c r="B174" s="20" t="s">
        <v>22</v>
      </c>
      <c r="C174" s="21" t="s">
        <v>23</v>
      </c>
      <c r="D174" s="20" t="s">
        <v>24</v>
      </c>
      <c r="E174" s="22" t="s">
        <v>25</v>
      </c>
      <c r="F174" s="22" t="s">
        <v>26</v>
      </c>
      <c r="G174" s="20" t="s">
        <v>27</v>
      </c>
      <c r="H174" s="20" t="s">
        <v>28</v>
      </c>
      <c r="I174" s="23"/>
      <c r="J174" s="20" t="s">
        <v>24</v>
      </c>
      <c r="K174" s="24" t="s">
        <v>29</v>
      </c>
      <c r="L174" s="24" t="s">
        <v>26</v>
      </c>
      <c r="M174" s="25" t="s">
        <v>27</v>
      </c>
      <c r="N174" s="20" t="s">
        <v>30</v>
      </c>
    </row>
    <row r="175" spans="1:18" ht="25.5" hidden="1" customHeight="1" outlineLevel="1" x14ac:dyDescent="0.35">
      <c r="A175" s="20"/>
      <c r="B175" s="26">
        <v>1609</v>
      </c>
      <c r="C175" s="27" t="s">
        <v>31</v>
      </c>
      <c r="D175" s="56">
        <f t="shared" ref="D175:D215" si="17">G111</f>
        <v>0</v>
      </c>
      <c r="E175" s="28"/>
      <c r="F175" s="28"/>
      <c r="G175" s="29">
        <f>D175+E175+F175</f>
        <v>0</v>
      </c>
      <c r="H175" s="30">
        <v>0</v>
      </c>
      <c r="I175" s="23"/>
      <c r="J175" s="57">
        <f t="shared" ref="J175:J215" si="18">M111</f>
        <v>0</v>
      </c>
      <c r="K175" s="28"/>
      <c r="L175" s="28"/>
      <c r="M175" s="29">
        <f>J175+K175+L175</f>
        <v>0</v>
      </c>
      <c r="N175" s="32">
        <f>G175+M175</f>
        <v>0</v>
      </c>
      <c r="R175" s="33" t="s">
        <v>98</v>
      </c>
    </row>
    <row r="176" spans="1:18" ht="25" hidden="1" outlineLevel="1" x14ac:dyDescent="0.35">
      <c r="A176" s="26">
        <v>12</v>
      </c>
      <c r="B176" s="26">
        <v>1611</v>
      </c>
      <c r="C176" s="27" t="s">
        <v>32</v>
      </c>
      <c r="D176" s="56">
        <f t="shared" si="17"/>
        <v>0</v>
      </c>
      <c r="E176" s="28"/>
      <c r="F176" s="28"/>
      <c r="G176" s="29">
        <f>D176+E176+F176</f>
        <v>0</v>
      </c>
      <c r="H176" s="30">
        <v>0</v>
      </c>
      <c r="I176" s="34"/>
      <c r="J176" s="57">
        <f t="shared" si="18"/>
        <v>0</v>
      </c>
      <c r="K176" s="28"/>
      <c r="L176" s="28"/>
      <c r="M176" s="29">
        <f>J176+K176+L176</f>
        <v>0</v>
      </c>
      <c r="N176" s="32">
        <f>G176+M176</f>
        <v>0</v>
      </c>
      <c r="R176" s="33" t="s">
        <v>99</v>
      </c>
    </row>
    <row r="177" spans="1:18" ht="25" hidden="1" outlineLevel="1" x14ac:dyDescent="0.35">
      <c r="A177" s="26" t="s">
        <v>33</v>
      </c>
      <c r="B177" s="26">
        <v>1612</v>
      </c>
      <c r="C177" s="27" t="s">
        <v>34</v>
      </c>
      <c r="D177" s="56">
        <f t="shared" si="17"/>
        <v>0</v>
      </c>
      <c r="E177" s="28"/>
      <c r="F177" s="28"/>
      <c r="G177" s="29">
        <f>D177+E177+F177</f>
        <v>0</v>
      </c>
      <c r="H177" s="30">
        <v>0</v>
      </c>
      <c r="I177" s="34"/>
      <c r="J177" s="57">
        <f t="shared" si="18"/>
        <v>0</v>
      </c>
      <c r="K177" s="28"/>
      <c r="L177" s="28"/>
      <c r="M177" s="29">
        <f>J177+K177+L177</f>
        <v>0</v>
      </c>
      <c r="N177" s="32">
        <f>G177+M177</f>
        <v>0</v>
      </c>
      <c r="R177" s="33" t="s">
        <v>100</v>
      </c>
    </row>
    <row r="178" spans="1:18" ht="14.5" hidden="1" outlineLevel="1" x14ac:dyDescent="0.35">
      <c r="A178" s="26" t="s">
        <v>35</v>
      </c>
      <c r="B178" s="26">
        <v>1805</v>
      </c>
      <c r="C178" s="27" t="s">
        <v>36</v>
      </c>
      <c r="D178" s="56">
        <f t="shared" si="17"/>
        <v>0</v>
      </c>
      <c r="E178" s="28"/>
      <c r="F178" s="28"/>
      <c r="G178" s="29">
        <f>D178+E178+F178</f>
        <v>0</v>
      </c>
      <c r="H178" s="30">
        <v>0</v>
      </c>
      <c r="I178" s="34"/>
      <c r="J178" s="57">
        <f t="shared" si="18"/>
        <v>0</v>
      </c>
      <c r="K178" s="28"/>
      <c r="L178" s="28"/>
      <c r="M178" s="29">
        <f>J178+K178+L178</f>
        <v>0</v>
      </c>
      <c r="N178" s="32">
        <f>G178+M178</f>
        <v>0</v>
      </c>
      <c r="R178" s="33" t="s">
        <v>101</v>
      </c>
    </row>
    <row r="179" spans="1:18" ht="14.5" hidden="1" outlineLevel="1" x14ac:dyDescent="0.35">
      <c r="A179" s="26">
        <v>47</v>
      </c>
      <c r="B179" s="26">
        <v>1808</v>
      </c>
      <c r="C179" s="27" t="s">
        <v>37</v>
      </c>
      <c r="D179" s="56">
        <f t="shared" si="17"/>
        <v>0</v>
      </c>
      <c r="E179" s="28"/>
      <c r="F179" s="28"/>
      <c r="G179" s="29">
        <f t="shared" ref="G179:G215" si="19">D179+E179+F179</f>
        <v>0</v>
      </c>
      <c r="H179" s="30">
        <v>0</v>
      </c>
      <c r="I179" s="34"/>
      <c r="J179" s="57">
        <f t="shared" si="18"/>
        <v>0</v>
      </c>
      <c r="K179" s="28"/>
      <c r="L179" s="28"/>
      <c r="M179" s="29">
        <f t="shared" ref="M179:M215" si="20">J179+K179+L179</f>
        <v>0</v>
      </c>
      <c r="N179" s="32">
        <f t="shared" ref="N179:N215" si="21">G179+M179</f>
        <v>0</v>
      </c>
      <c r="R179" s="33" t="s">
        <v>102</v>
      </c>
    </row>
    <row r="180" spans="1:18" ht="14.5" hidden="1" outlineLevel="1" x14ac:dyDescent="0.35">
      <c r="A180" s="26">
        <v>13</v>
      </c>
      <c r="B180" s="26">
        <v>1810</v>
      </c>
      <c r="C180" s="27" t="s">
        <v>38</v>
      </c>
      <c r="D180" s="56">
        <f t="shared" si="17"/>
        <v>0</v>
      </c>
      <c r="E180" s="28"/>
      <c r="F180" s="28"/>
      <c r="G180" s="29">
        <f t="shared" si="19"/>
        <v>0</v>
      </c>
      <c r="H180" s="30">
        <v>0</v>
      </c>
      <c r="I180" s="34"/>
      <c r="J180" s="57">
        <f t="shared" si="18"/>
        <v>0</v>
      </c>
      <c r="K180" s="28"/>
      <c r="L180" s="28"/>
      <c r="M180" s="29">
        <f t="shared" si="20"/>
        <v>0</v>
      </c>
      <c r="N180" s="32">
        <f t="shared" si="21"/>
        <v>0</v>
      </c>
      <c r="R180" s="33" t="s">
        <v>103</v>
      </c>
    </row>
    <row r="181" spans="1:18" ht="14.5" hidden="1" outlineLevel="1" x14ac:dyDescent="0.35">
      <c r="A181" s="26">
        <v>47</v>
      </c>
      <c r="B181" s="26">
        <v>1815</v>
      </c>
      <c r="C181" s="27" t="s">
        <v>39</v>
      </c>
      <c r="D181" s="56">
        <f t="shared" si="17"/>
        <v>0</v>
      </c>
      <c r="E181" s="28"/>
      <c r="F181" s="28"/>
      <c r="G181" s="29">
        <f t="shared" si="19"/>
        <v>0</v>
      </c>
      <c r="H181" s="30">
        <v>0</v>
      </c>
      <c r="I181" s="34"/>
      <c r="J181" s="57">
        <f t="shared" si="18"/>
        <v>0</v>
      </c>
      <c r="K181" s="28"/>
      <c r="L181" s="28"/>
      <c r="M181" s="29">
        <f t="shared" si="20"/>
        <v>0</v>
      </c>
      <c r="N181" s="32">
        <f t="shared" si="21"/>
        <v>0</v>
      </c>
      <c r="R181" s="33" t="s">
        <v>104</v>
      </c>
    </row>
    <row r="182" spans="1:18" ht="14.5" hidden="1" outlineLevel="1" x14ac:dyDescent="0.35">
      <c r="A182" s="26">
        <v>47</v>
      </c>
      <c r="B182" s="26">
        <v>1820</v>
      </c>
      <c r="C182" s="27" t="s">
        <v>40</v>
      </c>
      <c r="D182" s="56">
        <f t="shared" si="17"/>
        <v>0</v>
      </c>
      <c r="E182" s="28"/>
      <c r="F182" s="28"/>
      <c r="G182" s="29">
        <f t="shared" si="19"/>
        <v>0</v>
      </c>
      <c r="H182" s="30">
        <v>0</v>
      </c>
      <c r="I182" s="34"/>
      <c r="J182" s="57">
        <f t="shared" si="18"/>
        <v>0</v>
      </c>
      <c r="K182" s="28"/>
      <c r="L182" s="28"/>
      <c r="M182" s="29">
        <f t="shared" si="20"/>
        <v>0</v>
      </c>
      <c r="N182" s="32">
        <f t="shared" si="21"/>
        <v>0</v>
      </c>
      <c r="R182" s="33" t="s">
        <v>105</v>
      </c>
    </row>
    <row r="183" spans="1:18" ht="14.5" hidden="1" outlineLevel="1" x14ac:dyDescent="0.35">
      <c r="A183" s="26">
        <v>47</v>
      </c>
      <c r="B183" s="26">
        <v>1825</v>
      </c>
      <c r="C183" s="27" t="s">
        <v>41</v>
      </c>
      <c r="D183" s="56">
        <f t="shared" si="17"/>
        <v>0</v>
      </c>
      <c r="E183" s="28"/>
      <c r="F183" s="28"/>
      <c r="G183" s="29">
        <f t="shared" si="19"/>
        <v>0</v>
      </c>
      <c r="H183" s="30">
        <v>0</v>
      </c>
      <c r="I183" s="34"/>
      <c r="J183" s="57">
        <f t="shared" si="18"/>
        <v>0</v>
      </c>
      <c r="K183" s="28"/>
      <c r="L183" s="28"/>
      <c r="M183" s="29">
        <f t="shared" si="20"/>
        <v>0</v>
      </c>
      <c r="N183" s="32">
        <f t="shared" si="21"/>
        <v>0</v>
      </c>
      <c r="R183" s="33" t="s">
        <v>106</v>
      </c>
    </row>
    <row r="184" spans="1:18" ht="14.5" hidden="1" outlineLevel="1" x14ac:dyDescent="0.35">
      <c r="A184" s="26">
        <v>47</v>
      </c>
      <c r="B184" s="26">
        <v>1830</v>
      </c>
      <c r="C184" s="27" t="s">
        <v>42</v>
      </c>
      <c r="D184" s="56">
        <f t="shared" si="17"/>
        <v>0</v>
      </c>
      <c r="E184" s="28"/>
      <c r="F184" s="28"/>
      <c r="G184" s="29">
        <f t="shared" si="19"/>
        <v>0</v>
      </c>
      <c r="H184" s="30">
        <v>0</v>
      </c>
      <c r="I184" s="34"/>
      <c r="J184" s="57">
        <f t="shared" si="18"/>
        <v>0</v>
      </c>
      <c r="K184" s="28"/>
      <c r="L184" s="28"/>
      <c r="M184" s="29">
        <f t="shared" si="20"/>
        <v>0</v>
      </c>
      <c r="N184" s="32">
        <f t="shared" si="21"/>
        <v>0</v>
      </c>
      <c r="R184" s="33" t="s">
        <v>107</v>
      </c>
    </row>
    <row r="185" spans="1:18" ht="14.5" hidden="1" outlineLevel="1" x14ac:dyDescent="0.35">
      <c r="A185" s="26">
        <v>47</v>
      </c>
      <c r="B185" s="26">
        <v>1835</v>
      </c>
      <c r="C185" s="27" t="s">
        <v>43</v>
      </c>
      <c r="D185" s="56">
        <f t="shared" si="17"/>
        <v>0</v>
      </c>
      <c r="E185" s="28"/>
      <c r="F185" s="28"/>
      <c r="G185" s="29">
        <f t="shared" si="19"/>
        <v>0</v>
      </c>
      <c r="H185" s="30">
        <v>0</v>
      </c>
      <c r="I185" s="34"/>
      <c r="J185" s="57">
        <f t="shared" si="18"/>
        <v>0</v>
      </c>
      <c r="K185" s="28"/>
      <c r="L185" s="28"/>
      <c r="M185" s="29">
        <f t="shared" si="20"/>
        <v>0</v>
      </c>
      <c r="N185" s="32">
        <f t="shared" si="21"/>
        <v>0</v>
      </c>
      <c r="R185" s="33" t="s">
        <v>108</v>
      </c>
    </row>
    <row r="186" spans="1:18" ht="14.5" hidden="1" outlineLevel="1" x14ac:dyDescent="0.35">
      <c r="A186" s="26">
        <v>47</v>
      </c>
      <c r="B186" s="26">
        <v>1840</v>
      </c>
      <c r="C186" s="27" t="s">
        <v>44</v>
      </c>
      <c r="D186" s="56">
        <f t="shared" si="17"/>
        <v>0</v>
      </c>
      <c r="E186" s="28"/>
      <c r="F186" s="28"/>
      <c r="G186" s="29">
        <f t="shared" si="19"/>
        <v>0</v>
      </c>
      <c r="H186" s="30">
        <v>0</v>
      </c>
      <c r="I186" s="34"/>
      <c r="J186" s="57">
        <f t="shared" si="18"/>
        <v>0</v>
      </c>
      <c r="K186" s="28"/>
      <c r="L186" s="28"/>
      <c r="M186" s="29">
        <f t="shared" si="20"/>
        <v>0</v>
      </c>
      <c r="N186" s="32">
        <f t="shared" si="21"/>
        <v>0</v>
      </c>
      <c r="R186" s="33" t="s">
        <v>109</v>
      </c>
    </row>
    <row r="187" spans="1:18" ht="14.5" hidden="1" outlineLevel="1" x14ac:dyDescent="0.35">
      <c r="A187" s="26">
        <v>47</v>
      </c>
      <c r="B187" s="26">
        <v>1845</v>
      </c>
      <c r="C187" s="27" t="s">
        <v>45</v>
      </c>
      <c r="D187" s="56">
        <f t="shared" si="17"/>
        <v>0</v>
      </c>
      <c r="E187" s="28"/>
      <c r="F187" s="28"/>
      <c r="G187" s="29">
        <f t="shared" si="19"/>
        <v>0</v>
      </c>
      <c r="H187" s="30">
        <v>0</v>
      </c>
      <c r="I187" s="34"/>
      <c r="J187" s="57">
        <f t="shared" si="18"/>
        <v>0</v>
      </c>
      <c r="K187" s="28"/>
      <c r="L187" s="28"/>
      <c r="M187" s="29">
        <f t="shared" si="20"/>
        <v>0</v>
      </c>
      <c r="N187" s="32">
        <f t="shared" si="21"/>
        <v>0</v>
      </c>
      <c r="R187" s="33" t="s">
        <v>110</v>
      </c>
    </row>
    <row r="188" spans="1:18" ht="14.5" hidden="1" outlineLevel="1" x14ac:dyDescent="0.35">
      <c r="A188" s="26">
        <v>47</v>
      </c>
      <c r="B188" s="26">
        <v>1850</v>
      </c>
      <c r="C188" s="27" t="s">
        <v>46</v>
      </c>
      <c r="D188" s="56">
        <f t="shared" si="17"/>
        <v>0</v>
      </c>
      <c r="E188" s="28"/>
      <c r="F188" s="28"/>
      <c r="G188" s="29">
        <f t="shared" si="19"/>
        <v>0</v>
      </c>
      <c r="H188" s="30">
        <v>0</v>
      </c>
      <c r="I188" s="34"/>
      <c r="J188" s="57">
        <f t="shared" si="18"/>
        <v>0</v>
      </c>
      <c r="K188" s="28"/>
      <c r="L188" s="28"/>
      <c r="M188" s="29">
        <f t="shared" si="20"/>
        <v>0</v>
      </c>
      <c r="N188" s="32">
        <f t="shared" si="21"/>
        <v>0</v>
      </c>
      <c r="R188" s="33" t="s">
        <v>111</v>
      </c>
    </row>
    <row r="189" spans="1:18" ht="14.5" hidden="1" outlineLevel="1" x14ac:dyDescent="0.35">
      <c r="A189" s="26">
        <v>47</v>
      </c>
      <c r="B189" s="26">
        <v>1855</v>
      </c>
      <c r="C189" s="27" t="s">
        <v>47</v>
      </c>
      <c r="D189" s="56">
        <f t="shared" si="17"/>
        <v>0</v>
      </c>
      <c r="E189" s="28"/>
      <c r="F189" s="28"/>
      <c r="G189" s="29">
        <f t="shared" si="19"/>
        <v>0</v>
      </c>
      <c r="H189" s="30">
        <v>0</v>
      </c>
      <c r="I189" s="34"/>
      <c r="J189" s="57">
        <f t="shared" si="18"/>
        <v>0</v>
      </c>
      <c r="K189" s="28"/>
      <c r="L189" s="28"/>
      <c r="M189" s="29">
        <f t="shared" si="20"/>
        <v>0</v>
      </c>
      <c r="N189" s="32">
        <f t="shared" si="21"/>
        <v>0</v>
      </c>
      <c r="R189" s="33" t="s">
        <v>112</v>
      </c>
    </row>
    <row r="190" spans="1:18" ht="14.5" hidden="1" outlineLevel="1" x14ac:dyDescent="0.35">
      <c r="A190" s="26">
        <v>47</v>
      </c>
      <c r="B190" s="26">
        <v>1860</v>
      </c>
      <c r="C190" s="27" t="s">
        <v>48</v>
      </c>
      <c r="D190" s="56">
        <f t="shared" si="17"/>
        <v>0</v>
      </c>
      <c r="E190" s="28"/>
      <c r="F190" s="28"/>
      <c r="G190" s="29">
        <f t="shared" si="19"/>
        <v>0</v>
      </c>
      <c r="H190" s="30">
        <v>0</v>
      </c>
      <c r="I190" s="34"/>
      <c r="J190" s="57">
        <f t="shared" si="18"/>
        <v>0</v>
      </c>
      <c r="K190" s="28"/>
      <c r="L190" s="28"/>
      <c r="M190" s="29">
        <f t="shared" si="20"/>
        <v>0</v>
      </c>
      <c r="N190" s="32">
        <f t="shared" si="21"/>
        <v>0</v>
      </c>
      <c r="R190" s="33" t="s">
        <v>113</v>
      </c>
    </row>
    <row r="191" spans="1:18" ht="14.5" hidden="1" outlineLevel="1" x14ac:dyDescent="0.35">
      <c r="A191" s="26">
        <v>47</v>
      </c>
      <c r="B191" s="26">
        <v>1860</v>
      </c>
      <c r="C191" s="27" t="s">
        <v>49</v>
      </c>
      <c r="D191" s="56">
        <f t="shared" si="17"/>
        <v>0</v>
      </c>
      <c r="E191" s="28"/>
      <c r="F191" s="28"/>
      <c r="G191" s="29">
        <f t="shared" si="19"/>
        <v>0</v>
      </c>
      <c r="H191" s="30">
        <v>0</v>
      </c>
      <c r="I191" s="34"/>
      <c r="J191" s="57">
        <f t="shared" si="18"/>
        <v>0</v>
      </c>
      <c r="K191" s="28"/>
      <c r="L191" s="28"/>
      <c r="M191" s="29">
        <f t="shared" si="20"/>
        <v>0</v>
      </c>
      <c r="N191" s="32">
        <f t="shared" si="21"/>
        <v>0</v>
      </c>
      <c r="R191" s="33" t="s">
        <v>113</v>
      </c>
    </row>
    <row r="192" spans="1:18" ht="14.5" hidden="1" outlineLevel="1" x14ac:dyDescent="0.35">
      <c r="A192" s="26" t="s">
        <v>35</v>
      </c>
      <c r="B192" s="26">
        <v>1905</v>
      </c>
      <c r="C192" s="27" t="s">
        <v>36</v>
      </c>
      <c r="D192" s="56">
        <f t="shared" si="17"/>
        <v>0</v>
      </c>
      <c r="E192" s="28"/>
      <c r="F192" s="28"/>
      <c r="G192" s="29">
        <f t="shared" si="19"/>
        <v>0</v>
      </c>
      <c r="H192" s="30">
        <v>0</v>
      </c>
      <c r="I192" s="34"/>
      <c r="J192" s="57">
        <f t="shared" si="18"/>
        <v>0</v>
      </c>
      <c r="K192" s="28"/>
      <c r="L192" s="28"/>
      <c r="M192" s="29">
        <f t="shared" si="20"/>
        <v>0</v>
      </c>
      <c r="N192" s="32">
        <f t="shared" si="21"/>
        <v>0</v>
      </c>
      <c r="R192" s="33" t="s">
        <v>114</v>
      </c>
    </row>
    <row r="193" spans="1:18" ht="14.5" hidden="1" outlineLevel="1" x14ac:dyDescent="0.35">
      <c r="A193" s="26">
        <v>47</v>
      </c>
      <c r="B193" s="26">
        <v>1908</v>
      </c>
      <c r="C193" s="27" t="s">
        <v>50</v>
      </c>
      <c r="D193" s="56">
        <f t="shared" si="17"/>
        <v>0</v>
      </c>
      <c r="E193" s="28"/>
      <c r="F193" s="28"/>
      <c r="G193" s="29">
        <f t="shared" si="19"/>
        <v>0</v>
      </c>
      <c r="H193" s="30">
        <v>0</v>
      </c>
      <c r="I193" s="34"/>
      <c r="J193" s="57">
        <f t="shared" si="18"/>
        <v>0</v>
      </c>
      <c r="K193" s="28"/>
      <c r="L193" s="28"/>
      <c r="M193" s="29">
        <f t="shared" si="20"/>
        <v>0</v>
      </c>
      <c r="N193" s="32">
        <f t="shared" si="21"/>
        <v>0</v>
      </c>
      <c r="R193" s="33" t="s">
        <v>115</v>
      </c>
    </row>
    <row r="194" spans="1:18" ht="14.5" hidden="1" outlineLevel="1" x14ac:dyDescent="0.35">
      <c r="A194" s="26">
        <v>13</v>
      </c>
      <c r="B194" s="26">
        <v>1910</v>
      </c>
      <c r="C194" s="27" t="s">
        <v>38</v>
      </c>
      <c r="D194" s="56">
        <f t="shared" si="17"/>
        <v>0</v>
      </c>
      <c r="E194" s="28"/>
      <c r="F194" s="28"/>
      <c r="G194" s="29">
        <f t="shared" si="19"/>
        <v>0</v>
      </c>
      <c r="H194" s="30">
        <v>0</v>
      </c>
      <c r="I194" s="34"/>
      <c r="J194" s="57">
        <f t="shared" si="18"/>
        <v>0</v>
      </c>
      <c r="K194" s="28"/>
      <c r="L194" s="28"/>
      <c r="M194" s="29">
        <f t="shared" si="20"/>
        <v>0</v>
      </c>
      <c r="N194" s="32">
        <f t="shared" si="21"/>
        <v>0</v>
      </c>
      <c r="R194" s="33" t="s">
        <v>116</v>
      </c>
    </row>
    <row r="195" spans="1:18" ht="14.5" hidden="1" outlineLevel="1" x14ac:dyDescent="0.35">
      <c r="A195" s="26">
        <v>8</v>
      </c>
      <c r="B195" s="26">
        <v>1915</v>
      </c>
      <c r="C195" s="27" t="s">
        <v>51</v>
      </c>
      <c r="D195" s="56">
        <f t="shared" si="17"/>
        <v>0</v>
      </c>
      <c r="E195" s="28"/>
      <c r="F195" s="28"/>
      <c r="G195" s="29">
        <f t="shared" si="19"/>
        <v>0</v>
      </c>
      <c r="H195" s="30">
        <v>0</v>
      </c>
      <c r="I195" s="34"/>
      <c r="J195" s="57">
        <f t="shared" si="18"/>
        <v>0</v>
      </c>
      <c r="K195" s="28"/>
      <c r="L195" s="28"/>
      <c r="M195" s="29">
        <f t="shared" si="20"/>
        <v>0</v>
      </c>
      <c r="N195" s="32">
        <f t="shared" si="21"/>
        <v>0</v>
      </c>
      <c r="R195" s="33" t="s">
        <v>117</v>
      </c>
    </row>
    <row r="196" spans="1:18" ht="14.5" hidden="1" outlineLevel="1" x14ac:dyDescent="0.35">
      <c r="A196" s="26">
        <v>8</v>
      </c>
      <c r="B196" s="26">
        <v>1915</v>
      </c>
      <c r="C196" s="27" t="s">
        <v>52</v>
      </c>
      <c r="D196" s="56">
        <f t="shared" si="17"/>
        <v>0</v>
      </c>
      <c r="E196" s="28"/>
      <c r="F196" s="28"/>
      <c r="G196" s="29">
        <f t="shared" si="19"/>
        <v>0</v>
      </c>
      <c r="H196" s="30">
        <v>0</v>
      </c>
      <c r="I196" s="34"/>
      <c r="J196" s="57">
        <f t="shared" si="18"/>
        <v>0</v>
      </c>
      <c r="K196" s="28"/>
      <c r="L196" s="28"/>
      <c r="M196" s="29">
        <f t="shared" si="20"/>
        <v>0</v>
      </c>
      <c r="N196" s="32">
        <f t="shared" si="21"/>
        <v>0</v>
      </c>
      <c r="R196" s="33" t="s">
        <v>117</v>
      </c>
    </row>
    <row r="197" spans="1:18" ht="14.5" hidden="1" outlineLevel="1" x14ac:dyDescent="0.35">
      <c r="A197" s="26">
        <v>10</v>
      </c>
      <c r="B197" s="26">
        <v>1920</v>
      </c>
      <c r="C197" s="27" t="s">
        <v>53</v>
      </c>
      <c r="D197" s="56">
        <f t="shared" si="17"/>
        <v>0</v>
      </c>
      <c r="E197" s="28"/>
      <c r="F197" s="28"/>
      <c r="G197" s="29">
        <f t="shared" si="19"/>
        <v>0</v>
      </c>
      <c r="H197" s="30">
        <v>0</v>
      </c>
      <c r="I197" s="34"/>
      <c r="J197" s="57">
        <f t="shared" si="18"/>
        <v>0</v>
      </c>
      <c r="K197" s="28"/>
      <c r="L197" s="28"/>
      <c r="M197" s="29">
        <f t="shared" si="20"/>
        <v>0</v>
      </c>
      <c r="N197" s="32">
        <f t="shared" si="21"/>
        <v>0</v>
      </c>
      <c r="R197" s="33" t="s">
        <v>118</v>
      </c>
    </row>
    <row r="198" spans="1:18" ht="14.5" hidden="1" outlineLevel="1" x14ac:dyDescent="0.35">
      <c r="A198" s="26">
        <v>45</v>
      </c>
      <c r="B198" s="26">
        <v>1920</v>
      </c>
      <c r="C198" s="27" t="s">
        <v>54</v>
      </c>
      <c r="D198" s="56">
        <f t="shared" si="17"/>
        <v>0</v>
      </c>
      <c r="E198" s="28"/>
      <c r="F198" s="28"/>
      <c r="G198" s="29">
        <f t="shared" si="19"/>
        <v>0</v>
      </c>
      <c r="H198" s="30">
        <v>0</v>
      </c>
      <c r="I198" s="34"/>
      <c r="J198" s="57">
        <f t="shared" si="18"/>
        <v>0</v>
      </c>
      <c r="K198" s="28"/>
      <c r="L198" s="28"/>
      <c r="M198" s="29">
        <f t="shared" si="20"/>
        <v>0</v>
      </c>
      <c r="N198" s="32">
        <f t="shared" si="21"/>
        <v>0</v>
      </c>
      <c r="R198" s="33" t="s">
        <v>118</v>
      </c>
    </row>
    <row r="199" spans="1:18" ht="14.5" hidden="1" outlineLevel="1" x14ac:dyDescent="0.35">
      <c r="A199" s="26">
        <v>50</v>
      </c>
      <c r="B199" s="26">
        <v>1920</v>
      </c>
      <c r="C199" s="27" t="s">
        <v>55</v>
      </c>
      <c r="D199" s="56">
        <f t="shared" si="17"/>
        <v>0</v>
      </c>
      <c r="E199" s="28"/>
      <c r="F199" s="28"/>
      <c r="G199" s="29">
        <f t="shared" si="19"/>
        <v>0</v>
      </c>
      <c r="H199" s="30">
        <v>0</v>
      </c>
      <c r="I199" s="34"/>
      <c r="J199" s="57">
        <f t="shared" si="18"/>
        <v>0</v>
      </c>
      <c r="K199" s="28"/>
      <c r="L199" s="28"/>
      <c r="M199" s="29">
        <f t="shared" si="20"/>
        <v>0</v>
      </c>
      <c r="N199" s="32">
        <f t="shared" si="21"/>
        <v>0</v>
      </c>
      <c r="R199" s="33" t="s">
        <v>118</v>
      </c>
    </row>
    <row r="200" spans="1:18" ht="14.5" hidden="1" outlineLevel="1" x14ac:dyDescent="0.35">
      <c r="A200" s="26">
        <v>10</v>
      </c>
      <c r="B200" s="26">
        <v>1930</v>
      </c>
      <c r="C200" s="27" t="s">
        <v>56</v>
      </c>
      <c r="D200" s="56">
        <f t="shared" si="17"/>
        <v>0</v>
      </c>
      <c r="E200" s="28"/>
      <c r="F200" s="28"/>
      <c r="G200" s="29">
        <f t="shared" si="19"/>
        <v>0</v>
      </c>
      <c r="H200" s="30">
        <v>0</v>
      </c>
      <c r="I200" s="34"/>
      <c r="J200" s="57">
        <f t="shared" si="18"/>
        <v>0</v>
      </c>
      <c r="K200" s="28"/>
      <c r="L200" s="28"/>
      <c r="M200" s="29">
        <f t="shared" si="20"/>
        <v>0</v>
      </c>
      <c r="N200" s="32">
        <f t="shared" si="21"/>
        <v>0</v>
      </c>
      <c r="R200" s="33" t="s">
        <v>119</v>
      </c>
    </row>
    <row r="201" spans="1:18" ht="14.5" hidden="1" outlineLevel="1" x14ac:dyDescent="0.35">
      <c r="A201" s="26">
        <v>8</v>
      </c>
      <c r="B201" s="26">
        <v>1935</v>
      </c>
      <c r="C201" s="27" t="s">
        <v>57</v>
      </c>
      <c r="D201" s="56">
        <f t="shared" si="17"/>
        <v>0</v>
      </c>
      <c r="E201" s="28"/>
      <c r="F201" s="28"/>
      <c r="G201" s="29">
        <f t="shared" si="19"/>
        <v>0</v>
      </c>
      <c r="H201" s="30">
        <v>0</v>
      </c>
      <c r="I201" s="34"/>
      <c r="J201" s="57">
        <f t="shared" si="18"/>
        <v>0</v>
      </c>
      <c r="K201" s="28"/>
      <c r="L201" s="28"/>
      <c r="M201" s="29">
        <f t="shared" si="20"/>
        <v>0</v>
      </c>
      <c r="N201" s="32">
        <f t="shared" si="21"/>
        <v>0</v>
      </c>
      <c r="R201" s="33" t="s">
        <v>120</v>
      </c>
    </row>
    <row r="202" spans="1:18" ht="14.5" hidden="1" outlineLevel="1" x14ac:dyDescent="0.35">
      <c r="A202" s="26">
        <v>8</v>
      </c>
      <c r="B202" s="26">
        <v>1940</v>
      </c>
      <c r="C202" s="27" t="s">
        <v>58</v>
      </c>
      <c r="D202" s="56">
        <f t="shared" si="17"/>
        <v>0</v>
      </c>
      <c r="E202" s="28"/>
      <c r="F202" s="28"/>
      <c r="G202" s="29">
        <f t="shared" si="19"/>
        <v>0</v>
      </c>
      <c r="H202" s="30">
        <v>0</v>
      </c>
      <c r="I202" s="34"/>
      <c r="J202" s="57">
        <f t="shared" si="18"/>
        <v>0</v>
      </c>
      <c r="K202" s="28"/>
      <c r="L202" s="28"/>
      <c r="M202" s="29">
        <f t="shared" si="20"/>
        <v>0</v>
      </c>
      <c r="N202" s="32">
        <f t="shared" si="21"/>
        <v>0</v>
      </c>
      <c r="R202" s="33" t="s">
        <v>121</v>
      </c>
    </row>
    <row r="203" spans="1:18" ht="14.5" hidden="1" outlineLevel="1" x14ac:dyDescent="0.35">
      <c r="A203" s="26">
        <v>8</v>
      </c>
      <c r="B203" s="26">
        <v>1945</v>
      </c>
      <c r="C203" s="27" t="s">
        <v>59</v>
      </c>
      <c r="D203" s="56">
        <f t="shared" si="17"/>
        <v>0</v>
      </c>
      <c r="E203" s="28"/>
      <c r="F203" s="28"/>
      <c r="G203" s="29">
        <f t="shared" si="19"/>
        <v>0</v>
      </c>
      <c r="H203" s="30">
        <v>0</v>
      </c>
      <c r="I203" s="34"/>
      <c r="J203" s="57">
        <f t="shared" si="18"/>
        <v>0</v>
      </c>
      <c r="K203" s="28"/>
      <c r="L203" s="28"/>
      <c r="M203" s="29">
        <f t="shared" si="20"/>
        <v>0</v>
      </c>
      <c r="N203" s="32">
        <f t="shared" si="21"/>
        <v>0</v>
      </c>
      <c r="R203" s="33" t="s">
        <v>122</v>
      </c>
    </row>
    <row r="204" spans="1:18" ht="14.5" hidden="1" outlineLevel="1" x14ac:dyDescent="0.35">
      <c r="A204" s="26">
        <v>8</v>
      </c>
      <c r="B204" s="26">
        <v>1950</v>
      </c>
      <c r="C204" s="27" t="s">
        <v>60</v>
      </c>
      <c r="D204" s="56">
        <f t="shared" si="17"/>
        <v>0</v>
      </c>
      <c r="E204" s="28"/>
      <c r="F204" s="28"/>
      <c r="G204" s="29">
        <f t="shared" si="19"/>
        <v>0</v>
      </c>
      <c r="H204" s="30">
        <v>0</v>
      </c>
      <c r="I204" s="34"/>
      <c r="J204" s="58">
        <f t="shared" si="18"/>
        <v>0</v>
      </c>
      <c r="K204" s="28"/>
      <c r="L204" s="28"/>
      <c r="M204" s="29">
        <f t="shared" si="20"/>
        <v>0</v>
      </c>
      <c r="N204" s="32">
        <f t="shared" si="21"/>
        <v>0</v>
      </c>
      <c r="R204" s="33" t="s">
        <v>123</v>
      </c>
    </row>
    <row r="205" spans="1:18" ht="14.5" hidden="1" outlineLevel="1" x14ac:dyDescent="0.35">
      <c r="A205" s="26">
        <v>8</v>
      </c>
      <c r="B205" s="26">
        <v>1955</v>
      </c>
      <c r="C205" s="27" t="s">
        <v>61</v>
      </c>
      <c r="D205" s="56">
        <f t="shared" si="17"/>
        <v>0</v>
      </c>
      <c r="E205" s="28"/>
      <c r="F205" s="28"/>
      <c r="G205" s="29">
        <f t="shared" si="19"/>
        <v>0</v>
      </c>
      <c r="H205" s="30">
        <v>0</v>
      </c>
      <c r="I205" s="34"/>
      <c r="J205" s="57">
        <f t="shared" si="18"/>
        <v>0</v>
      </c>
      <c r="K205" s="28"/>
      <c r="L205" s="28"/>
      <c r="M205" s="29">
        <f t="shared" si="20"/>
        <v>0</v>
      </c>
      <c r="N205" s="32">
        <f t="shared" si="21"/>
        <v>0</v>
      </c>
      <c r="R205" s="33" t="s">
        <v>124</v>
      </c>
    </row>
    <row r="206" spans="1:18" ht="14.5" hidden="1" outlineLevel="1" x14ac:dyDescent="0.35">
      <c r="A206" s="26">
        <v>8</v>
      </c>
      <c r="B206" s="26">
        <v>1955</v>
      </c>
      <c r="C206" s="27" t="s">
        <v>62</v>
      </c>
      <c r="D206" s="56">
        <f t="shared" si="17"/>
        <v>0</v>
      </c>
      <c r="E206" s="28"/>
      <c r="F206" s="28"/>
      <c r="G206" s="29">
        <f t="shared" si="19"/>
        <v>0</v>
      </c>
      <c r="H206" s="30">
        <v>0</v>
      </c>
      <c r="I206" s="34"/>
      <c r="J206" s="57">
        <f t="shared" si="18"/>
        <v>0</v>
      </c>
      <c r="K206" s="28"/>
      <c r="L206" s="28"/>
      <c r="M206" s="29">
        <f t="shared" si="20"/>
        <v>0</v>
      </c>
      <c r="N206" s="32">
        <f t="shared" si="21"/>
        <v>0</v>
      </c>
      <c r="R206" s="33" t="s">
        <v>124</v>
      </c>
    </row>
    <row r="207" spans="1:18" ht="14.5" hidden="1" outlineLevel="1" x14ac:dyDescent="0.35">
      <c r="A207" s="26">
        <v>8</v>
      </c>
      <c r="B207" s="26">
        <v>1960</v>
      </c>
      <c r="C207" s="27" t="s">
        <v>63</v>
      </c>
      <c r="D207" s="56">
        <f t="shared" si="17"/>
        <v>0</v>
      </c>
      <c r="E207" s="28"/>
      <c r="F207" s="28"/>
      <c r="G207" s="29">
        <f t="shared" si="19"/>
        <v>0</v>
      </c>
      <c r="H207" s="30">
        <v>0</v>
      </c>
      <c r="I207" s="34"/>
      <c r="J207" s="57">
        <f t="shared" si="18"/>
        <v>0</v>
      </c>
      <c r="K207" s="28"/>
      <c r="L207" s="28"/>
      <c r="M207" s="29">
        <f t="shared" si="20"/>
        <v>0</v>
      </c>
      <c r="N207" s="32">
        <f t="shared" si="21"/>
        <v>0</v>
      </c>
      <c r="R207" s="33" t="s">
        <v>125</v>
      </c>
    </row>
    <row r="208" spans="1:18" ht="25" hidden="1" outlineLevel="1" x14ac:dyDescent="0.35">
      <c r="A208" s="1">
        <v>47</v>
      </c>
      <c r="B208" s="26">
        <v>1970</v>
      </c>
      <c r="C208" s="27" t="s">
        <v>64</v>
      </c>
      <c r="D208" s="56">
        <f t="shared" si="17"/>
        <v>0</v>
      </c>
      <c r="E208" s="28"/>
      <c r="F208" s="28"/>
      <c r="G208" s="29">
        <f t="shared" si="19"/>
        <v>0</v>
      </c>
      <c r="H208" s="30">
        <v>0</v>
      </c>
      <c r="I208" s="34"/>
      <c r="J208" s="57">
        <f t="shared" si="18"/>
        <v>0</v>
      </c>
      <c r="K208" s="28"/>
      <c r="L208" s="28"/>
      <c r="M208" s="29">
        <f t="shared" si="20"/>
        <v>0</v>
      </c>
      <c r="N208" s="32">
        <f t="shared" si="21"/>
        <v>0</v>
      </c>
      <c r="R208" s="33" t="s">
        <v>126</v>
      </c>
    </row>
    <row r="209" spans="1:18" ht="14.5" hidden="1" outlineLevel="1" x14ac:dyDescent="0.35">
      <c r="A209" s="26">
        <v>47</v>
      </c>
      <c r="B209" s="26">
        <v>1975</v>
      </c>
      <c r="C209" s="27" t="s">
        <v>65</v>
      </c>
      <c r="D209" s="56">
        <f t="shared" si="17"/>
        <v>0</v>
      </c>
      <c r="E209" s="28"/>
      <c r="F209" s="28"/>
      <c r="G209" s="29">
        <f t="shared" si="19"/>
        <v>0</v>
      </c>
      <c r="H209" s="30">
        <v>0</v>
      </c>
      <c r="I209" s="34"/>
      <c r="J209" s="57">
        <f t="shared" si="18"/>
        <v>0</v>
      </c>
      <c r="K209" s="28"/>
      <c r="L209" s="28"/>
      <c r="M209" s="29">
        <f t="shared" si="20"/>
        <v>0</v>
      </c>
      <c r="N209" s="32">
        <f t="shared" si="21"/>
        <v>0</v>
      </c>
      <c r="R209" s="33" t="s">
        <v>127</v>
      </c>
    </row>
    <row r="210" spans="1:18" ht="14.5" hidden="1" outlineLevel="1" x14ac:dyDescent="0.35">
      <c r="A210" s="26">
        <v>47</v>
      </c>
      <c r="B210" s="26">
        <v>1980</v>
      </c>
      <c r="C210" s="27" t="s">
        <v>66</v>
      </c>
      <c r="D210" s="56">
        <f t="shared" si="17"/>
        <v>0</v>
      </c>
      <c r="E210" s="28"/>
      <c r="F210" s="28"/>
      <c r="G210" s="29">
        <f t="shared" si="19"/>
        <v>0</v>
      </c>
      <c r="H210" s="30">
        <v>0</v>
      </c>
      <c r="I210" s="34"/>
      <c r="J210" s="57">
        <f t="shared" si="18"/>
        <v>0</v>
      </c>
      <c r="K210" s="28"/>
      <c r="L210" s="28"/>
      <c r="M210" s="29">
        <f t="shared" si="20"/>
        <v>0</v>
      </c>
      <c r="N210" s="32">
        <f t="shared" si="21"/>
        <v>0</v>
      </c>
      <c r="R210" s="33" t="s">
        <v>128</v>
      </c>
    </row>
    <row r="211" spans="1:18" ht="14.5" hidden="1" outlineLevel="1" x14ac:dyDescent="0.35">
      <c r="A211" s="26">
        <v>47</v>
      </c>
      <c r="B211" s="26">
        <v>1985</v>
      </c>
      <c r="C211" s="27" t="s">
        <v>67</v>
      </c>
      <c r="D211" s="56">
        <f t="shared" si="17"/>
        <v>0</v>
      </c>
      <c r="E211" s="28"/>
      <c r="F211" s="28"/>
      <c r="G211" s="29">
        <f t="shared" si="19"/>
        <v>0</v>
      </c>
      <c r="H211" s="30">
        <v>0</v>
      </c>
      <c r="I211" s="34"/>
      <c r="J211" s="57">
        <f t="shared" si="18"/>
        <v>0</v>
      </c>
      <c r="K211" s="28"/>
      <c r="L211" s="28"/>
      <c r="M211" s="29">
        <f t="shared" si="20"/>
        <v>0</v>
      </c>
      <c r="N211" s="32">
        <f t="shared" si="21"/>
        <v>0</v>
      </c>
      <c r="R211" s="33" t="s">
        <v>129</v>
      </c>
    </row>
    <row r="212" spans="1:18" ht="14.5" hidden="1" outlineLevel="1" x14ac:dyDescent="0.35">
      <c r="A212" s="1">
        <v>47</v>
      </c>
      <c r="B212" s="26">
        <v>1990</v>
      </c>
      <c r="C212" s="36" t="s">
        <v>68</v>
      </c>
      <c r="D212" s="56">
        <f t="shared" si="17"/>
        <v>0</v>
      </c>
      <c r="E212" s="28"/>
      <c r="F212" s="28"/>
      <c r="G212" s="29">
        <f t="shared" si="19"/>
        <v>0</v>
      </c>
      <c r="H212" s="30">
        <v>0</v>
      </c>
      <c r="I212" s="34"/>
      <c r="J212" s="57">
        <f t="shared" si="18"/>
        <v>0</v>
      </c>
      <c r="K212" s="28"/>
      <c r="L212" s="28"/>
      <c r="M212" s="29">
        <f t="shared" si="20"/>
        <v>0</v>
      </c>
      <c r="N212" s="32">
        <f t="shared" si="21"/>
        <v>0</v>
      </c>
      <c r="R212" s="33" t="s">
        <v>130</v>
      </c>
    </row>
    <row r="213" spans="1:18" ht="14.5" hidden="1" outlineLevel="1" x14ac:dyDescent="0.35">
      <c r="A213" s="26">
        <v>47</v>
      </c>
      <c r="B213" s="26">
        <v>1995</v>
      </c>
      <c r="C213" s="27" t="s">
        <v>69</v>
      </c>
      <c r="D213" s="56">
        <f t="shared" si="17"/>
        <v>0</v>
      </c>
      <c r="E213" s="28"/>
      <c r="F213" s="28"/>
      <c r="G213" s="29">
        <f t="shared" si="19"/>
        <v>0</v>
      </c>
      <c r="H213" s="30">
        <v>0</v>
      </c>
      <c r="I213" s="34"/>
      <c r="J213" s="57">
        <f t="shared" si="18"/>
        <v>0</v>
      </c>
      <c r="K213" s="28"/>
      <c r="L213" s="28"/>
      <c r="M213" s="29">
        <f t="shared" si="20"/>
        <v>0</v>
      </c>
      <c r="N213" s="32">
        <f t="shared" si="21"/>
        <v>0</v>
      </c>
      <c r="R213" s="33" t="s">
        <v>131</v>
      </c>
    </row>
    <row r="214" spans="1:18" ht="14.5" hidden="1" outlineLevel="1" x14ac:dyDescent="0.35">
      <c r="A214" s="26">
        <v>47</v>
      </c>
      <c r="B214" s="26">
        <v>2440</v>
      </c>
      <c r="C214" s="27" t="s">
        <v>70</v>
      </c>
      <c r="D214" s="56">
        <f t="shared" si="17"/>
        <v>0</v>
      </c>
      <c r="E214" s="28"/>
      <c r="F214" s="28"/>
      <c r="G214" s="29">
        <f t="shared" si="19"/>
        <v>0</v>
      </c>
      <c r="H214" s="30">
        <v>0</v>
      </c>
      <c r="J214" s="56">
        <f t="shared" si="18"/>
        <v>0</v>
      </c>
      <c r="K214" s="28"/>
      <c r="L214" s="28"/>
      <c r="M214" s="29">
        <f t="shared" si="20"/>
        <v>0</v>
      </c>
      <c r="N214" s="32">
        <f t="shared" si="21"/>
        <v>0</v>
      </c>
      <c r="R214" s="33" t="s">
        <v>132</v>
      </c>
    </row>
    <row r="215" spans="1:18" ht="15.5" hidden="1" outlineLevel="1" x14ac:dyDescent="0.35">
      <c r="A215" s="37"/>
      <c r="B215" s="37">
        <v>2005</v>
      </c>
      <c r="C215" s="38" t="s">
        <v>71</v>
      </c>
      <c r="D215" s="59">
        <f t="shared" si="17"/>
        <v>0</v>
      </c>
      <c r="E215" s="39"/>
      <c r="F215" s="39"/>
      <c r="G215" s="29">
        <f t="shared" si="19"/>
        <v>0</v>
      </c>
      <c r="H215" s="30">
        <v>0</v>
      </c>
      <c r="J215" s="59">
        <f t="shared" si="18"/>
        <v>0</v>
      </c>
      <c r="K215" s="39"/>
      <c r="L215" s="39"/>
      <c r="M215" s="29">
        <f t="shared" si="20"/>
        <v>0</v>
      </c>
      <c r="N215" s="32">
        <f t="shared" si="21"/>
        <v>0</v>
      </c>
      <c r="R215" s="33" t="s">
        <v>133</v>
      </c>
    </row>
    <row r="216" spans="1:18" ht="14.5" hidden="1" outlineLevel="1" x14ac:dyDescent="0.35">
      <c r="A216" s="37"/>
      <c r="B216" s="37"/>
      <c r="C216" s="40" t="s">
        <v>72</v>
      </c>
      <c r="D216" s="41">
        <f>SUM(D175:D215)</f>
        <v>0</v>
      </c>
      <c r="E216" s="41">
        <f>SUM(E175:E215)</f>
        <v>0</v>
      </c>
      <c r="F216" s="41">
        <f>SUM(F175:F215)</f>
        <v>0</v>
      </c>
      <c r="G216" s="29">
        <f>SUM(G175:G215)</f>
        <v>0</v>
      </c>
      <c r="H216" s="42">
        <f>SUM(H175:H215)</f>
        <v>0</v>
      </c>
      <c r="I216" s="43"/>
      <c r="J216" s="41">
        <f>SUM(J175:J215)</f>
        <v>0</v>
      </c>
      <c r="K216" s="41">
        <f>SUM(K175:K215)</f>
        <v>0</v>
      </c>
      <c r="L216" s="41">
        <f>SUM(L175:L215)</f>
        <v>0</v>
      </c>
      <c r="M216" s="41">
        <f>SUM(M175:M215)</f>
        <v>0</v>
      </c>
      <c r="N216" s="41">
        <f>SUM(N175:N215)</f>
        <v>0</v>
      </c>
    </row>
    <row r="217" spans="1:18" ht="26" hidden="1" outlineLevel="1" x14ac:dyDescent="0.35">
      <c r="A217" s="37"/>
      <c r="B217" s="37"/>
      <c r="C217" s="44" t="s">
        <v>73</v>
      </c>
      <c r="D217" s="39">
        <f t="shared" ref="D217:D218" si="22">G153</f>
        <v>0</v>
      </c>
      <c r="E217" s="39"/>
      <c r="F217" s="39"/>
      <c r="G217" s="29">
        <f>D217+E217+F217</f>
        <v>0</v>
      </c>
      <c r="H217" s="29"/>
      <c r="I217" s="50"/>
      <c r="J217" s="39">
        <f t="shared" ref="J217:J218" si="23">M153</f>
        <v>0</v>
      </c>
      <c r="K217" s="39"/>
      <c r="L217" s="39"/>
      <c r="M217" s="29">
        <f>J217+K217+L217</f>
        <v>0</v>
      </c>
      <c r="N217" s="32">
        <f>G217+M217</f>
        <v>0</v>
      </c>
    </row>
    <row r="218" spans="1:18" ht="26" hidden="1" outlineLevel="1" x14ac:dyDescent="0.35">
      <c r="A218" s="37"/>
      <c r="B218" s="37"/>
      <c r="C218" s="46" t="s">
        <v>74</v>
      </c>
      <c r="D218" s="39">
        <f t="shared" si="22"/>
        <v>0</v>
      </c>
      <c r="E218" s="39"/>
      <c r="F218" s="39"/>
      <c r="G218" s="29">
        <f>D218+E218+F218</f>
        <v>0</v>
      </c>
      <c r="H218" s="29"/>
      <c r="I218" s="50"/>
      <c r="J218" s="39">
        <f t="shared" si="23"/>
        <v>0</v>
      </c>
      <c r="K218" s="39"/>
      <c r="L218" s="39"/>
      <c r="M218" s="29">
        <f>J218+K218+L218</f>
        <v>0</v>
      </c>
      <c r="N218" s="32">
        <f>G218+M218</f>
        <v>0</v>
      </c>
    </row>
    <row r="219" spans="1:18" ht="13" hidden="1" outlineLevel="1" x14ac:dyDescent="0.3">
      <c r="A219" s="37"/>
      <c r="B219" s="37"/>
      <c r="C219" s="40" t="s">
        <v>75</v>
      </c>
      <c r="D219" s="41">
        <f>SUM(D216:D218)</f>
        <v>0</v>
      </c>
      <c r="E219" s="41">
        <f>SUM(E216:E218)</f>
        <v>0</v>
      </c>
      <c r="F219" s="41">
        <f>SUM(F216:F218)</f>
        <v>0</v>
      </c>
      <c r="G219" s="41">
        <f>SUM(G216:G218)</f>
        <v>0</v>
      </c>
      <c r="H219" s="41"/>
      <c r="I219" s="60"/>
      <c r="J219" s="41">
        <f>SUM(J216:J218)</f>
        <v>0</v>
      </c>
      <c r="K219" s="41">
        <f>SUM(K216:K218)</f>
        <v>0</v>
      </c>
      <c r="L219" s="41">
        <f>SUM(L216:L218)</f>
        <v>0</v>
      </c>
      <c r="M219" s="41">
        <f>SUM(M216:M218)</f>
        <v>0</v>
      </c>
      <c r="N219" s="41">
        <f>SUM(N216:N218)</f>
        <v>0</v>
      </c>
    </row>
    <row r="220" spans="1:18" ht="14.5" hidden="1" outlineLevel="1" x14ac:dyDescent="0.35">
      <c r="A220" s="37"/>
      <c r="B220" s="37"/>
      <c r="C220" s="48" t="s">
        <v>76</v>
      </c>
      <c r="D220" s="28"/>
      <c r="E220" s="28"/>
      <c r="F220" s="28"/>
      <c r="G220" s="29">
        <f t="shared" ref="G220" si="24">D220+E220+F220</f>
        <v>0</v>
      </c>
      <c r="H220" s="29">
        <v>0</v>
      </c>
      <c r="I220" s="61"/>
      <c r="J220" s="50"/>
      <c r="K220" s="50"/>
      <c r="L220" s="50"/>
      <c r="M220" s="29">
        <f t="shared" ref="M220" si="25">J220+K220+L220</f>
        <v>0</v>
      </c>
      <c r="N220" s="32">
        <f t="shared" ref="N220" si="26">G220+M220</f>
        <v>0</v>
      </c>
    </row>
    <row r="221" spans="1:18" ht="13" hidden="1" outlineLevel="1" x14ac:dyDescent="0.3">
      <c r="A221" s="37"/>
      <c r="B221" s="37"/>
      <c r="C221" s="48" t="s">
        <v>77</v>
      </c>
      <c r="D221" s="41">
        <f>SUM(D219:D220)</f>
        <v>0</v>
      </c>
      <c r="E221" s="41">
        <f t="shared" ref="E221:N221" si="27">SUM(E219:E220)</f>
        <v>0</v>
      </c>
      <c r="F221" s="41">
        <f t="shared" si="27"/>
        <v>0</v>
      </c>
      <c r="G221" s="41">
        <f t="shared" si="27"/>
        <v>0</v>
      </c>
      <c r="H221" s="41">
        <f t="shared" si="27"/>
        <v>0</v>
      </c>
      <c r="I221" s="41">
        <f t="shared" si="27"/>
        <v>0</v>
      </c>
      <c r="J221" s="41">
        <f t="shared" si="27"/>
        <v>0</v>
      </c>
      <c r="K221" s="41">
        <f t="shared" si="27"/>
        <v>0</v>
      </c>
      <c r="L221" s="41">
        <f t="shared" si="27"/>
        <v>0</v>
      </c>
      <c r="M221" s="41">
        <f t="shared" si="27"/>
        <v>0</v>
      </c>
      <c r="N221" s="41">
        <f t="shared" si="27"/>
        <v>0</v>
      </c>
    </row>
    <row r="222" spans="1:18" ht="15.5" hidden="1" outlineLevel="1" x14ac:dyDescent="0.35">
      <c r="A222" s="37"/>
      <c r="B222" s="37"/>
      <c r="C222" s="72" t="s">
        <v>78</v>
      </c>
      <c r="D222" s="73"/>
      <c r="E222" s="73"/>
      <c r="F222" s="73"/>
      <c r="G222" s="73"/>
      <c r="H222" s="73"/>
      <c r="I222" s="73"/>
      <c r="J222" s="74"/>
      <c r="K222" s="39"/>
      <c r="M222" s="51"/>
      <c r="N222" s="52"/>
    </row>
    <row r="223" spans="1:18" ht="14.5" hidden="1" outlineLevel="1" x14ac:dyDescent="0.35">
      <c r="A223" s="37"/>
      <c r="B223" s="37"/>
      <c r="C223" s="72" t="s">
        <v>79</v>
      </c>
      <c r="D223" s="73"/>
      <c r="E223" s="73"/>
      <c r="F223" s="73"/>
      <c r="G223" s="73"/>
      <c r="H223" s="73"/>
      <c r="I223" s="73"/>
      <c r="J223" s="74"/>
      <c r="K223" s="47">
        <f>K221+K222</f>
        <v>0</v>
      </c>
      <c r="M223" s="51"/>
      <c r="N223" s="52"/>
    </row>
    <row r="224" spans="1:18" ht="29.25" hidden="1" customHeight="1" outlineLevel="1" x14ac:dyDescent="0.3">
      <c r="D224" s="75" t="s">
        <v>80</v>
      </c>
      <c r="E224" s="75"/>
      <c r="F224" s="75"/>
      <c r="G224" s="50">
        <f>AVERAGE(D219,G219)</f>
        <v>0</v>
      </c>
      <c r="J224" s="3" t="s">
        <v>81</v>
      </c>
      <c r="M224" s="50">
        <f>AVERAGE(J219,M219)</f>
        <v>0</v>
      </c>
    </row>
    <row r="225" spans="1:18" ht="13" hidden="1" outlineLevel="1" x14ac:dyDescent="0.3">
      <c r="D225" s="3"/>
      <c r="G225" s="52"/>
      <c r="J225" s="3" t="s">
        <v>82</v>
      </c>
      <c r="M225" s="50">
        <f>G224+M224</f>
        <v>0</v>
      </c>
    </row>
    <row r="226" spans="1:18" ht="13" hidden="1" outlineLevel="1" x14ac:dyDescent="0.3">
      <c r="J226" s="2" t="s">
        <v>83</v>
      </c>
    </row>
    <row r="227" spans="1:18" ht="14.5" hidden="1" outlineLevel="1" x14ac:dyDescent="0.35">
      <c r="A227" s="37">
        <v>10</v>
      </c>
      <c r="B227" s="37"/>
      <c r="C227" s="53" t="s">
        <v>84</v>
      </c>
      <c r="D227" s="54"/>
      <c r="E227" s="54"/>
      <c r="F227" s="54"/>
      <c r="G227" s="54"/>
      <c r="H227" s="54"/>
      <c r="I227" s="54"/>
      <c r="J227" s="54" t="s">
        <v>84</v>
      </c>
      <c r="K227" s="54"/>
      <c r="L227" s="31"/>
    </row>
    <row r="228" spans="1:18" ht="14.5" hidden="1" outlineLevel="1" x14ac:dyDescent="0.35">
      <c r="A228" s="37">
        <v>8</v>
      </c>
      <c r="B228" s="37"/>
      <c r="C228" s="53" t="s">
        <v>57</v>
      </c>
      <c r="D228" s="54"/>
      <c r="E228" s="54"/>
      <c r="F228" s="54"/>
      <c r="G228" s="54"/>
      <c r="H228" s="54"/>
      <c r="I228" s="54"/>
      <c r="J228" s="54" t="s">
        <v>57</v>
      </c>
      <c r="K228" s="54"/>
      <c r="L228" s="31"/>
    </row>
    <row r="229" spans="1:18" ht="14.5" hidden="1" outlineLevel="1" x14ac:dyDescent="0.35">
      <c r="A229" s="37">
        <v>47</v>
      </c>
      <c r="B229" s="37"/>
      <c r="C229" s="53" t="s">
        <v>85</v>
      </c>
      <c r="D229" s="54"/>
      <c r="E229" s="54"/>
      <c r="F229" s="54"/>
      <c r="G229" s="54"/>
      <c r="H229" s="54"/>
      <c r="I229" s="54"/>
      <c r="J229" s="54" t="s">
        <v>85</v>
      </c>
      <c r="K229" s="54"/>
      <c r="L229" s="31"/>
    </row>
    <row r="230" spans="1:18" ht="13" hidden="1" outlineLevel="1" x14ac:dyDescent="0.3">
      <c r="J230" s="76" t="s">
        <v>86</v>
      </c>
      <c r="K230" s="77"/>
      <c r="L230" s="55">
        <f>K223-L227-L228-L229</f>
        <v>0</v>
      </c>
    </row>
    <row r="231" spans="1:18" hidden="1" outlineLevel="1" x14ac:dyDescent="0.25"/>
    <row r="232" spans="1:18" hidden="1" outlineLevel="1" x14ac:dyDescent="0.25"/>
    <row r="233" spans="1:18" hidden="1" outlineLevel="1" x14ac:dyDescent="0.25"/>
    <row r="234" spans="1:18" ht="14.5" hidden="1" outlineLevel="1" x14ac:dyDescent="0.3">
      <c r="E234" s="12" t="s">
        <v>16</v>
      </c>
      <c r="F234" s="13" t="s">
        <v>17</v>
      </c>
    </row>
    <row r="235" spans="1:18" ht="14.5" hidden="1" outlineLevel="1" thickBot="1" x14ac:dyDescent="0.35">
      <c r="E235" s="12" t="s">
        <v>18</v>
      </c>
      <c r="F235" s="14">
        <v>2015</v>
      </c>
      <c r="G235" s="15"/>
      <c r="H235" s="16">
        <f>IF(F235=2014,4,IF(F235=2015,5,IF(F235=2016,6,IF(F235=2017,7,IF(F235=2018,8,IF(F235=2019,9,IF(F235=2020,10)))))))</f>
        <v>5</v>
      </c>
    </row>
    <row r="236" spans="1:18" hidden="1" outlineLevel="1" x14ac:dyDescent="0.25"/>
    <row r="237" spans="1:18" ht="13" hidden="1" outlineLevel="1" x14ac:dyDescent="0.3">
      <c r="D237" s="69" t="s">
        <v>19</v>
      </c>
      <c r="E237" s="70"/>
      <c r="F237" s="70"/>
      <c r="G237" s="70"/>
      <c r="H237" s="71"/>
      <c r="J237" s="17"/>
      <c r="K237" s="18" t="s">
        <v>20</v>
      </c>
      <c r="L237" s="18"/>
      <c r="M237" s="19"/>
    </row>
    <row r="238" spans="1:18" ht="30" hidden="1" customHeight="1" outlineLevel="1" x14ac:dyDescent="0.3">
      <c r="A238" s="20" t="s">
        <v>21</v>
      </c>
      <c r="B238" s="20" t="s">
        <v>22</v>
      </c>
      <c r="C238" s="21" t="s">
        <v>23</v>
      </c>
      <c r="D238" s="20" t="s">
        <v>24</v>
      </c>
      <c r="E238" s="22" t="s">
        <v>25</v>
      </c>
      <c r="F238" s="22" t="s">
        <v>26</v>
      </c>
      <c r="G238" s="20" t="s">
        <v>27</v>
      </c>
      <c r="H238" s="20" t="s">
        <v>28</v>
      </c>
      <c r="I238" s="23"/>
      <c r="J238" s="20" t="s">
        <v>24</v>
      </c>
      <c r="K238" s="24" t="s">
        <v>29</v>
      </c>
      <c r="L238" s="24" t="s">
        <v>26</v>
      </c>
      <c r="M238" s="25" t="s">
        <v>27</v>
      </c>
      <c r="N238" s="20" t="s">
        <v>30</v>
      </c>
    </row>
    <row r="239" spans="1:18" ht="25.5" hidden="1" customHeight="1" outlineLevel="1" x14ac:dyDescent="0.35">
      <c r="A239" s="20"/>
      <c r="B239" s="26">
        <v>1609</v>
      </c>
      <c r="C239" s="27" t="s">
        <v>31</v>
      </c>
      <c r="D239" s="56">
        <f t="shared" ref="D239:D279" si="28">G175</f>
        <v>0</v>
      </c>
      <c r="E239" s="28"/>
      <c r="F239" s="28"/>
      <c r="G239" s="29">
        <f>D239+E239+F239</f>
        <v>0</v>
      </c>
      <c r="H239" s="30">
        <v>0</v>
      </c>
      <c r="I239" s="23"/>
      <c r="J239" s="57">
        <f t="shared" ref="J239:J279" si="29">M175</f>
        <v>0</v>
      </c>
      <c r="K239" s="28"/>
      <c r="L239" s="28"/>
      <c r="M239" s="29">
        <f>J239+K239+L239</f>
        <v>0</v>
      </c>
      <c r="N239" s="32">
        <f>G239+M239</f>
        <v>0</v>
      </c>
      <c r="R239" s="33" t="s">
        <v>98</v>
      </c>
    </row>
    <row r="240" spans="1:18" ht="25" hidden="1" outlineLevel="1" x14ac:dyDescent="0.35">
      <c r="A240" s="26">
        <v>12</v>
      </c>
      <c r="B240" s="26">
        <v>1611</v>
      </c>
      <c r="C240" s="27" t="s">
        <v>32</v>
      </c>
      <c r="D240" s="56">
        <f t="shared" si="28"/>
        <v>0</v>
      </c>
      <c r="E240" s="28"/>
      <c r="F240" s="28"/>
      <c r="G240" s="29">
        <f>D240+E240+F240</f>
        <v>0</v>
      </c>
      <c r="H240" s="30">
        <v>0</v>
      </c>
      <c r="I240" s="34"/>
      <c r="J240" s="57">
        <f t="shared" si="29"/>
        <v>0</v>
      </c>
      <c r="K240" s="28"/>
      <c r="L240" s="28"/>
      <c r="M240" s="29">
        <f>J240+K240+L240</f>
        <v>0</v>
      </c>
      <c r="N240" s="32">
        <f>G240+M240</f>
        <v>0</v>
      </c>
      <c r="R240" s="33" t="s">
        <v>99</v>
      </c>
    </row>
    <row r="241" spans="1:18" ht="25" hidden="1" outlineLevel="1" x14ac:dyDescent="0.35">
      <c r="A241" s="26" t="s">
        <v>33</v>
      </c>
      <c r="B241" s="26">
        <v>1612</v>
      </c>
      <c r="C241" s="27" t="s">
        <v>34</v>
      </c>
      <c r="D241" s="56">
        <f t="shared" si="28"/>
        <v>0</v>
      </c>
      <c r="E241" s="28"/>
      <c r="F241" s="28"/>
      <c r="G241" s="29">
        <f>D241+E241+F241</f>
        <v>0</v>
      </c>
      <c r="H241" s="30">
        <v>0</v>
      </c>
      <c r="I241" s="34"/>
      <c r="J241" s="57">
        <f t="shared" si="29"/>
        <v>0</v>
      </c>
      <c r="K241" s="28"/>
      <c r="L241" s="28"/>
      <c r="M241" s="29">
        <f>J241+K241+L241</f>
        <v>0</v>
      </c>
      <c r="N241" s="32">
        <f>G241+M241</f>
        <v>0</v>
      </c>
      <c r="R241" s="33" t="s">
        <v>100</v>
      </c>
    </row>
    <row r="242" spans="1:18" ht="14.5" hidden="1" outlineLevel="1" x14ac:dyDescent="0.35">
      <c r="A242" s="26" t="s">
        <v>35</v>
      </c>
      <c r="B242" s="26">
        <v>1805</v>
      </c>
      <c r="C242" s="27" t="s">
        <v>36</v>
      </c>
      <c r="D242" s="56">
        <f t="shared" si="28"/>
        <v>0</v>
      </c>
      <c r="E242" s="28"/>
      <c r="F242" s="28"/>
      <c r="G242" s="29">
        <f>D242+E242+F242</f>
        <v>0</v>
      </c>
      <c r="H242" s="30">
        <v>0</v>
      </c>
      <c r="I242" s="34"/>
      <c r="J242" s="57">
        <f t="shared" si="29"/>
        <v>0</v>
      </c>
      <c r="K242" s="28"/>
      <c r="L242" s="28"/>
      <c r="M242" s="29">
        <f>J242+K242+L242</f>
        <v>0</v>
      </c>
      <c r="N242" s="32">
        <f>G242+M242</f>
        <v>0</v>
      </c>
      <c r="R242" s="33" t="s">
        <v>101</v>
      </c>
    </row>
    <row r="243" spans="1:18" ht="14.5" hidden="1" outlineLevel="1" x14ac:dyDescent="0.35">
      <c r="A243" s="26">
        <v>47</v>
      </c>
      <c r="B243" s="26">
        <v>1808</v>
      </c>
      <c r="C243" s="27" t="s">
        <v>37</v>
      </c>
      <c r="D243" s="56">
        <f t="shared" si="28"/>
        <v>0</v>
      </c>
      <c r="E243" s="28"/>
      <c r="F243" s="28"/>
      <c r="G243" s="29">
        <f t="shared" ref="G243:G279" si="30">D243+E243+F243</f>
        <v>0</v>
      </c>
      <c r="H243" s="30">
        <v>0</v>
      </c>
      <c r="I243" s="34"/>
      <c r="J243" s="57">
        <f t="shared" si="29"/>
        <v>0</v>
      </c>
      <c r="K243" s="28"/>
      <c r="L243" s="28"/>
      <c r="M243" s="29">
        <f t="shared" ref="M243:M279" si="31">J243+K243+L243</f>
        <v>0</v>
      </c>
      <c r="N243" s="32">
        <f t="shared" ref="N243:N279" si="32">G243+M243</f>
        <v>0</v>
      </c>
      <c r="R243" s="33" t="s">
        <v>102</v>
      </c>
    </row>
    <row r="244" spans="1:18" ht="14.5" hidden="1" outlineLevel="1" x14ac:dyDescent="0.35">
      <c r="A244" s="26">
        <v>13</v>
      </c>
      <c r="B244" s="26">
        <v>1810</v>
      </c>
      <c r="C244" s="27" t="s">
        <v>38</v>
      </c>
      <c r="D244" s="56">
        <f t="shared" si="28"/>
        <v>0</v>
      </c>
      <c r="E244" s="28"/>
      <c r="F244" s="28"/>
      <c r="G244" s="29">
        <f t="shared" si="30"/>
        <v>0</v>
      </c>
      <c r="H244" s="30">
        <v>0</v>
      </c>
      <c r="I244" s="34"/>
      <c r="J244" s="57">
        <f t="shared" si="29"/>
        <v>0</v>
      </c>
      <c r="K244" s="28"/>
      <c r="L244" s="28"/>
      <c r="M244" s="29">
        <f t="shared" si="31"/>
        <v>0</v>
      </c>
      <c r="N244" s="32">
        <f t="shared" si="32"/>
        <v>0</v>
      </c>
      <c r="R244" s="33" t="s">
        <v>103</v>
      </c>
    </row>
    <row r="245" spans="1:18" ht="14.5" hidden="1" outlineLevel="1" x14ac:dyDescent="0.35">
      <c r="A245" s="26">
        <v>47</v>
      </c>
      <c r="B245" s="26">
        <v>1815</v>
      </c>
      <c r="C245" s="27" t="s">
        <v>39</v>
      </c>
      <c r="D245" s="56">
        <f t="shared" si="28"/>
        <v>0</v>
      </c>
      <c r="E245" s="28"/>
      <c r="F245" s="28"/>
      <c r="G245" s="29">
        <f t="shared" si="30"/>
        <v>0</v>
      </c>
      <c r="H245" s="30">
        <v>0</v>
      </c>
      <c r="I245" s="34"/>
      <c r="J245" s="57">
        <f t="shared" si="29"/>
        <v>0</v>
      </c>
      <c r="K245" s="28"/>
      <c r="L245" s="28"/>
      <c r="M245" s="29">
        <f t="shared" si="31"/>
        <v>0</v>
      </c>
      <c r="N245" s="32">
        <f t="shared" si="32"/>
        <v>0</v>
      </c>
      <c r="R245" s="33" t="s">
        <v>104</v>
      </c>
    </row>
    <row r="246" spans="1:18" ht="14.5" hidden="1" outlineLevel="1" x14ac:dyDescent="0.35">
      <c r="A246" s="26">
        <v>47</v>
      </c>
      <c r="B246" s="26">
        <v>1820</v>
      </c>
      <c r="C246" s="27" t="s">
        <v>40</v>
      </c>
      <c r="D246" s="56">
        <f t="shared" si="28"/>
        <v>0</v>
      </c>
      <c r="E246" s="28"/>
      <c r="F246" s="28"/>
      <c r="G246" s="29">
        <f t="shared" si="30"/>
        <v>0</v>
      </c>
      <c r="H246" s="30">
        <v>0</v>
      </c>
      <c r="I246" s="34"/>
      <c r="J246" s="57">
        <f t="shared" si="29"/>
        <v>0</v>
      </c>
      <c r="K246" s="28"/>
      <c r="L246" s="28"/>
      <c r="M246" s="29">
        <f t="shared" si="31"/>
        <v>0</v>
      </c>
      <c r="N246" s="32">
        <f t="shared" si="32"/>
        <v>0</v>
      </c>
      <c r="R246" s="33" t="s">
        <v>105</v>
      </c>
    </row>
    <row r="247" spans="1:18" ht="14.5" hidden="1" outlineLevel="1" x14ac:dyDescent="0.35">
      <c r="A247" s="26">
        <v>47</v>
      </c>
      <c r="B247" s="26">
        <v>1825</v>
      </c>
      <c r="C247" s="27" t="s">
        <v>41</v>
      </c>
      <c r="D247" s="56">
        <f t="shared" si="28"/>
        <v>0</v>
      </c>
      <c r="E247" s="28"/>
      <c r="F247" s="28"/>
      <c r="G247" s="29">
        <f t="shared" si="30"/>
        <v>0</v>
      </c>
      <c r="H247" s="30">
        <v>0</v>
      </c>
      <c r="I247" s="34"/>
      <c r="J247" s="57">
        <f t="shared" si="29"/>
        <v>0</v>
      </c>
      <c r="K247" s="28"/>
      <c r="L247" s="28"/>
      <c r="M247" s="29">
        <f t="shared" si="31"/>
        <v>0</v>
      </c>
      <c r="N247" s="32">
        <f t="shared" si="32"/>
        <v>0</v>
      </c>
      <c r="R247" s="33" t="s">
        <v>106</v>
      </c>
    </row>
    <row r="248" spans="1:18" ht="14.5" hidden="1" outlineLevel="1" x14ac:dyDescent="0.35">
      <c r="A248" s="26">
        <v>47</v>
      </c>
      <c r="B248" s="26">
        <v>1830</v>
      </c>
      <c r="C248" s="27" t="s">
        <v>42</v>
      </c>
      <c r="D248" s="56">
        <f t="shared" si="28"/>
        <v>0</v>
      </c>
      <c r="E248" s="28"/>
      <c r="F248" s="28"/>
      <c r="G248" s="29">
        <f t="shared" si="30"/>
        <v>0</v>
      </c>
      <c r="H248" s="30">
        <v>0</v>
      </c>
      <c r="I248" s="34"/>
      <c r="J248" s="57">
        <f t="shared" si="29"/>
        <v>0</v>
      </c>
      <c r="K248" s="28"/>
      <c r="L248" s="28"/>
      <c r="M248" s="29">
        <f t="shared" si="31"/>
        <v>0</v>
      </c>
      <c r="N248" s="32">
        <f t="shared" si="32"/>
        <v>0</v>
      </c>
      <c r="R248" s="33" t="s">
        <v>107</v>
      </c>
    </row>
    <row r="249" spans="1:18" ht="14.5" hidden="1" outlineLevel="1" x14ac:dyDescent="0.35">
      <c r="A249" s="26">
        <v>47</v>
      </c>
      <c r="B249" s="26">
        <v>1835</v>
      </c>
      <c r="C249" s="27" t="s">
        <v>43</v>
      </c>
      <c r="D249" s="56">
        <f t="shared" si="28"/>
        <v>0</v>
      </c>
      <c r="E249" s="28"/>
      <c r="F249" s="28"/>
      <c r="G249" s="29">
        <f t="shared" si="30"/>
        <v>0</v>
      </c>
      <c r="H249" s="30">
        <v>0</v>
      </c>
      <c r="I249" s="34"/>
      <c r="J249" s="57">
        <f t="shared" si="29"/>
        <v>0</v>
      </c>
      <c r="K249" s="28"/>
      <c r="L249" s="28"/>
      <c r="M249" s="29">
        <f t="shared" si="31"/>
        <v>0</v>
      </c>
      <c r="N249" s="32">
        <f t="shared" si="32"/>
        <v>0</v>
      </c>
      <c r="R249" s="33" t="s">
        <v>108</v>
      </c>
    </row>
    <row r="250" spans="1:18" ht="14.5" hidden="1" outlineLevel="1" x14ac:dyDescent="0.35">
      <c r="A250" s="26">
        <v>47</v>
      </c>
      <c r="B250" s="26">
        <v>1840</v>
      </c>
      <c r="C250" s="27" t="s">
        <v>44</v>
      </c>
      <c r="D250" s="56">
        <f t="shared" si="28"/>
        <v>0</v>
      </c>
      <c r="E250" s="28"/>
      <c r="F250" s="28"/>
      <c r="G250" s="29">
        <f t="shared" si="30"/>
        <v>0</v>
      </c>
      <c r="H250" s="30">
        <v>0</v>
      </c>
      <c r="I250" s="34"/>
      <c r="J250" s="57">
        <f t="shared" si="29"/>
        <v>0</v>
      </c>
      <c r="K250" s="28"/>
      <c r="L250" s="28"/>
      <c r="M250" s="29">
        <f t="shared" si="31"/>
        <v>0</v>
      </c>
      <c r="N250" s="32">
        <f t="shared" si="32"/>
        <v>0</v>
      </c>
      <c r="R250" s="33" t="s">
        <v>109</v>
      </c>
    </row>
    <row r="251" spans="1:18" ht="14.5" hidden="1" outlineLevel="1" x14ac:dyDescent="0.35">
      <c r="A251" s="26">
        <v>47</v>
      </c>
      <c r="B251" s="26">
        <v>1845</v>
      </c>
      <c r="C251" s="27" t="s">
        <v>45</v>
      </c>
      <c r="D251" s="56">
        <f t="shared" si="28"/>
        <v>0</v>
      </c>
      <c r="E251" s="28"/>
      <c r="F251" s="28"/>
      <c r="G251" s="29">
        <f t="shared" si="30"/>
        <v>0</v>
      </c>
      <c r="H251" s="30">
        <v>0</v>
      </c>
      <c r="I251" s="34"/>
      <c r="J251" s="57">
        <f t="shared" si="29"/>
        <v>0</v>
      </c>
      <c r="K251" s="28"/>
      <c r="L251" s="28"/>
      <c r="M251" s="29">
        <f t="shared" si="31"/>
        <v>0</v>
      </c>
      <c r="N251" s="32">
        <f t="shared" si="32"/>
        <v>0</v>
      </c>
      <c r="R251" s="33" t="s">
        <v>110</v>
      </c>
    </row>
    <row r="252" spans="1:18" ht="14.5" hidden="1" outlineLevel="1" x14ac:dyDescent="0.35">
      <c r="A252" s="26">
        <v>47</v>
      </c>
      <c r="B252" s="26">
        <v>1850</v>
      </c>
      <c r="C252" s="27" t="s">
        <v>46</v>
      </c>
      <c r="D252" s="56">
        <f t="shared" si="28"/>
        <v>0</v>
      </c>
      <c r="E252" s="28"/>
      <c r="F252" s="28"/>
      <c r="G252" s="29">
        <f t="shared" si="30"/>
        <v>0</v>
      </c>
      <c r="H252" s="30">
        <v>0</v>
      </c>
      <c r="I252" s="34"/>
      <c r="J252" s="57">
        <f t="shared" si="29"/>
        <v>0</v>
      </c>
      <c r="K252" s="28"/>
      <c r="L252" s="28"/>
      <c r="M252" s="29">
        <f t="shared" si="31"/>
        <v>0</v>
      </c>
      <c r="N252" s="32">
        <f t="shared" si="32"/>
        <v>0</v>
      </c>
      <c r="R252" s="33" t="s">
        <v>111</v>
      </c>
    </row>
    <row r="253" spans="1:18" ht="14.5" hidden="1" outlineLevel="1" x14ac:dyDescent="0.35">
      <c r="A253" s="26">
        <v>47</v>
      </c>
      <c r="B253" s="26">
        <v>1855</v>
      </c>
      <c r="C253" s="27" t="s">
        <v>47</v>
      </c>
      <c r="D253" s="56">
        <f t="shared" si="28"/>
        <v>0</v>
      </c>
      <c r="E253" s="28"/>
      <c r="F253" s="28"/>
      <c r="G253" s="29">
        <f t="shared" si="30"/>
        <v>0</v>
      </c>
      <c r="H253" s="30">
        <v>0</v>
      </c>
      <c r="I253" s="34"/>
      <c r="J253" s="57">
        <f t="shared" si="29"/>
        <v>0</v>
      </c>
      <c r="K253" s="28"/>
      <c r="L253" s="28"/>
      <c r="M253" s="29">
        <f t="shared" si="31"/>
        <v>0</v>
      </c>
      <c r="N253" s="32">
        <f t="shared" si="32"/>
        <v>0</v>
      </c>
      <c r="R253" s="33" t="s">
        <v>112</v>
      </c>
    </row>
    <row r="254" spans="1:18" ht="14.5" hidden="1" outlineLevel="1" x14ac:dyDescent="0.35">
      <c r="A254" s="26">
        <v>47</v>
      </c>
      <c r="B254" s="26">
        <v>1860</v>
      </c>
      <c r="C254" s="27" t="s">
        <v>48</v>
      </c>
      <c r="D254" s="56">
        <f t="shared" si="28"/>
        <v>0</v>
      </c>
      <c r="E254" s="28"/>
      <c r="F254" s="28"/>
      <c r="G254" s="29">
        <f t="shared" si="30"/>
        <v>0</v>
      </c>
      <c r="H254" s="30">
        <v>0</v>
      </c>
      <c r="I254" s="34"/>
      <c r="J254" s="57">
        <f t="shared" si="29"/>
        <v>0</v>
      </c>
      <c r="K254" s="28"/>
      <c r="L254" s="28"/>
      <c r="M254" s="29">
        <f t="shared" si="31"/>
        <v>0</v>
      </c>
      <c r="N254" s="32">
        <f t="shared" si="32"/>
        <v>0</v>
      </c>
      <c r="R254" s="33" t="s">
        <v>113</v>
      </c>
    </row>
    <row r="255" spans="1:18" ht="14.5" hidden="1" outlineLevel="1" x14ac:dyDescent="0.35">
      <c r="A255" s="26">
        <v>47</v>
      </c>
      <c r="B255" s="26">
        <v>1860</v>
      </c>
      <c r="C255" s="27" t="s">
        <v>49</v>
      </c>
      <c r="D255" s="56">
        <f t="shared" si="28"/>
        <v>0</v>
      </c>
      <c r="E255" s="28"/>
      <c r="F255" s="28"/>
      <c r="G255" s="29">
        <f t="shared" si="30"/>
        <v>0</v>
      </c>
      <c r="H255" s="30">
        <v>0</v>
      </c>
      <c r="I255" s="34"/>
      <c r="J255" s="57">
        <f t="shared" si="29"/>
        <v>0</v>
      </c>
      <c r="K255" s="28"/>
      <c r="L255" s="28"/>
      <c r="M255" s="29">
        <f t="shared" si="31"/>
        <v>0</v>
      </c>
      <c r="N255" s="32">
        <f t="shared" si="32"/>
        <v>0</v>
      </c>
      <c r="R255" s="33" t="s">
        <v>113</v>
      </c>
    </row>
    <row r="256" spans="1:18" ht="14.5" hidden="1" outlineLevel="1" x14ac:dyDescent="0.35">
      <c r="A256" s="26" t="s">
        <v>35</v>
      </c>
      <c r="B256" s="26">
        <v>1905</v>
      </c>
      <c r="C256" s="27" t="s">
        <v>36</v>
      </c>
      <c r="D256" s="56">
        <f t="shared" si="28"/>
        <v>0</v>
      </c>
      <c r="E256" s="28"/>
      <c r="F256" s="28"/>
      <c r="G256" s="29">
        <f t="shared" si="30"/>
        <v>0</v>
      </c>
      <c r="H256" s="30">
        <v>0</v>
      </c>
      <c r="I256" s="34"/>
      <c r="J256" s="57">
        <f t="shared" si="29"/>
        <v>0</v>
      </c>
      <c r="K256" s="28"/>
      <c r="L256" s="28"/>
      <c r="M256" s="29">
        <f t="shared" si="31"/>
        <v>0</v>
      </c>
      <c r="N256" s="32">
        <f t="shared" si="32"/>
        <v>0</v>
      </c>
      <c r="R256" s="33" t="s">
        <v>114</v>
      </c>
    </row>
    <row r="257" spans="1:18" ht="14.5" hidden="1" outlineLevel="1" x14ac:dyDescent="0.35">
      <c r="A257" s="26">
        <v>47</v>
      </c>
      <c r="B257" s="26">
        <v>1908</v>
      </c>
      <c r="C257" s="27" t="s">
        <v>50</v>
      </c>
      <c r="D257" s="56">
        <f t="shared" si="28"/>
        <v>0</v>
      </c>
      <c r="E257" s="28"/>
      <c r="F257" s="28"/>
      <c r="G257" s="29">
        <f t="shared" si="30"/>
        <v>0</v>
      </c>
      <c r="H257" s="30">
        <v>0</v>
      </c>
      <c r="I257" s="34"/>
      <c r="J257" s="57">
        <f t="shared" si="29"/>
        <v>0</v>
      </c>
      <c r="K257" s="28"/>
      <c r="L257" s="28"/>
      <c r="M257" s="29">
        <f t="shared" si="31"/>
        <v>0</v>
      </c>
      <c r="N257" s="32">
        <f t="shared" si="32"/>
        <v>0</v>
      </c>
      <c r="R257" s="33" t="s">
        <v>115</v>
      </c>
    </row>
    <row r="258" spans="1:18" ht="14.5" hidden="1" outlineLevel="1" x14ac:dyDescent="0.35">
      <c r="A258" s="26">
        <v>13</v>
      </c>
      <c r="B258" s="26">
        <v>1910</v>
      </c>
      <c r="C258" s="27" t="s">
        <v>38</v>
      </c>
      <c r="D258" s="56">
        <f t="shared" si="28"/>
        <v>0</v>
      </c>
      <c r="E258" s="28"/>
      <c r="F258" s="28"/>
      <c r="G258" s="29">
        <f t="shared" si="30"/>
        <v>0</v>
      </c>
      <c r="H258" s="30">
        <v>0</v>
      </c>
      <c r="I258" s="34"/>
      <c r="J258" s="57">
        <f t="shared" si="29"/>
        <v>0</v>
      </c>
      <c r="K258" s="28"/>
      <c r="L258" s="28"/>
      <c r="M258" s="29">
        <f t="shared" si="31"/>
        <v>0</v>
      </c>
      <c r="N258" s="32">
        <f t="shared" si="32"/>
        <v>0</v>
      </c>
      <c r="R258" s="33" t="s">
        <v>116</v>
      </c>
    </row>
    <row r="259" spans="1:18" ht="14.5" hidden="1" outlineLevel="1" x14ac:dyDescent="0.35">
      <c r="A259" s="26">
        <v>8</v>
      </c>
      <c r="B259" s="26">
        <v>1915</v>
      </c>
      <c r="C259" s="27" t="s">
        <v>51</v>
      </c>
      <c r="D259" s="56">
        <f t="shared" si="28"/>
        <v>0</v>
      </c>
      <c r="E259" s="28"/>
      <c r="F259" s="28"/>
      <c r="G259" s="29">
        <f t="shared" si="30"/>
        <v>0</v>
      </c>
      <c r="H259" s="30">
        <v>0</v>
      </c>
      <c r="I259" s="34"/>
      <c r="J259" s="57">
        <f t="shared" si="29"/>
        <v>0</v>
      </c>
      <c r="K259" s="28"/>
      <c r="L259" s="28"/>
      <c r="M259" s="29">
        <f t="shared" si="31"/>
        <v>0</v>
      </c>
      <c r="N259" s="32">
        <f t="shared" si="32"/>
        <v>0</v>
      </c>
      <c r="R259" s="33" t="s">
        <v>117</v>
      </c>
    </row>
    <row r="260" spans="1:18" ht="14.5" hidden="1" outlineLevel="1" x14ac:dyDescent="0.35">
      <c r="A260" s="26">
        <v>8</v>
      </c>
      <c r="B260" s="26">
        <v>1915</v>
      </c>
      <c r="C260" s="27" t="s">
        <v>52</v>
      </c>
      <c r="D260" s="56">
        <f t="shared" si="28"/>
        <v>0</v>
      </c>
      <c r="E260" s="28"/>
      <c r="F260" s="28"/>
      <c r="G260" s="29">
        <f t="shared" si="30"/>
        <v>0</v>
      </c>
      <c r="H260" s="30">
        <v>0</v>
      </c>
      <c r="I260" s="34"/>
      <c r="J260" s="57">
        <f t="shared" si="29"/>
        <v>0</v>
      </c>
      <c r="K260" s="28"/>
      <c r="L260" s="28"/>
      <c r="M260" s="29">
        <f t="shared" si="31"/>
        <v>0</v>
      </c>
      <c r="N260" s="32">
        <f t="shared" si="32"/>
        <v>0</v>
      </c>
      <c r="R260" s="33" t="s">
        <v>117</v>
      </c>
    </row>
    <row r="261" spans="1:18" ht="14.5" hidden="1" outlineLevel="1" x14ac:dyDescent="0.35">
      <c r="A261" s="26">
        <v>10</v>
      </c>
      <c r="B261" s="26">
        <v>1920</v>
      </c>
      <c r="C261" s="27" t="s">
        <v>53</v>
      </c>
      <c r="D261" s="56">
        <f t="shared" si="28"/>
        <v>0</v>
      </c>
      <c r="E261" s="28"/>
      <c r="F261" s="28"/>
      <c r="G261" s="29">
        <f t="shared" si="30"/>
        <v>0</v>
      </c>
      <c r="H261" s="30">
        <v>0</v>
      </c>
      <c r="I261" s="34"/>
      <c r="J261" s="57">
        <f t="shared" si="29"/>
        <v>0</v>
      </c>
      <c r="K261" s="28"/>
      <c r="L261" s="28"/>
      <c r="M261" s="29">
        <f t="shared" si="31"/>
        <v>0</v>
      </c>
      <c r="N261" s="32">
        <f t="shared" si="32"/>
        <v>0</v>
      </c>
      <c r="R261" s="33" t="s">
        <v>118</v>
      </c>
    </row>
    <row r="262" spans="1:18" ht="14.5" hidden="1" outlineLevel="1" x14ac:dyDescent="0.35">
      <c r="A262" s="26">
        <v>45</v>
      </c>
      <c r="B262" s="26">
        <v>1920</v>
      </c>
      <c r="C262" s="27" t="s">
        <v>54</v>
      </c>
      <c r="D262" s="56">
        <f t="shared" si="28"/>
        <v>0</v>
      </c>
      <c r="E262" s="28"/>
      <c r="F262" s="28"/>
      <c r="G262" s="29">
        <f t="shared" si="30"/>
        <v>0</v>
      </c>
      <c r="H262" s="30">
        <v>0</v>
      </c>
      <c r="I262" s="34"/>
      <c r="J262" s="57">
        <f t="shared" si="29"/>
        <v>0</v>
      </c>
      <c r="K262" s="28"/>
      <c r="L262" s="28"/>
      <c r="M262" s="29">
        <f t="shared" si="31"/>
        <v>0</v>
      </c>
      <c r="N262" s="32">
        <f t="shared" si="32"/>
        <v>0</v>
      </c>
      <c r="R262" s="33" t="s">
        <v>118</v>
      </c>
    </row>
    <row r="263" spans="1:18" ht="14.5" hidden="1" outlineLevel="1" x14ac:dyDescent="0.35">
      <c r="A263" s="26">
        <v>50</v>
      </c>
      <c r="B263" s="26">
        <v>1920</v>
      </c>
      <c r="C263" s="27" t="s">
        <v>55</v>
      </c>
      <c r="D263" s="56">
        <f t="shared" si="28"/>
        <v>0</v>
      </c>
      <c r="E263" s="28"/>
      <c r="F263" s="28"/>
      <c r="G263" s="29">
        <f t="shared" si="30"/>
        <v>0</v>
      </c>
      <c r="H263" s="30">
        <v>0</v>
      </c>
      <c r="I263" s="34"/>
      <c r="J263" s="57">
        <f t="shared" si="29"/>
        <v>0</v>
      </c>
      <c r="K263" s="28"/>
      <c r="L263" s="28"/>
      <c r="M263" s="29">
        <f t="shared" si="31"/>
        <v>0</v>
      </c>
      <c r="N263" s="32">
        <f t="shared" si="32"/>
        <v>0</v>
      </c>
      <c r="R263" s="33" t="s">
        <v>118</v>
      </c>
    </row>
    <row r="264" spans="1:18" ht="14.5" hidden="1" outlineLevel="1" x14ac:dyDescent="0.35">
      <c r="A264" s="26">
        <v>10</v>
      </c>
      <c r="B264" s="26">
        <v>1930</v>
      </c>
      <c r="C264" s="27" t="s">
        <v>56</v>
      </c>
      <c r="D264" s="56">
        <f t="shared" si="28"/>
        <v>0</v>
      </c>
      <c r="E264" s="28"/>
      <c r="F264" s="28"/>
      <c r="G264" s="29">
        <f t="shared" si="30"/>
        <v>0</v>
      </c>
      <c r="H264" s="30">
        <v>0</v>
      </c>
      <c r="I264" s="34"/>
      <c r="J264" s="57">
        <f t="shared" si="29"/>
        <v>0</v>
      </c>
      <c r="K264" s="28"/>
      <c r="L264" s="28"/>
      <c r="M264" s="29">
        <f t="shared" si="31"/>
        <v>0</v>
      </c>
      <c r="N264" s="32">
        <f t="shared" si="32"/>
        <v>0</v>
      </c>
      <c r="R264" s="33" t="s">
        <v>119</v>
      </c>
    </row>
    <row r="265" spans="1:18" ht="14.5" hidden="1" outlineLevel="1" x14ac:dyDescent="0.35">
      <c r="A265" s="26">
        <v>8</v>
      </c>
      <c r="B265" s="26">
        <v>1935</v>
      </c>
      <c r="C265" s="27" t="s">
        <v>57</v>
      </c>
      <c r="D265" s="56">
        <f t="shared" si="28"/>
        <v>0</v>
      </c>
      <c r="E265" s="28"/>
      <c r="F265" s="28"/>
      <c r="G265" s="29">
        <f t="shared" si="30"/>
        <v>0</v>
      </c>
      <c r="H265" s="30">
        <v>0</v>
      </c>
      <c r="I265" s="34"/>
      <c r="J265" s="57">
        <f t="shared" si="29"/>
        <v>0</v>
      </c>
      <c r="K265" s="28"/>
      <c r="L265" s="28"/>
      <c r="M265" s="29">
        <f t="shared" si="31"/>
        <v>0</v>
      </c>
      <c r="N265" s="32">
        <f t="shared" si="32"/>
        <v>0</v>
      </c>
      <c r="R265" s="33" t="s">
        <v>120</v>
      </c>
    </row>
    <row r="266" spans="1:18" ht="14.5" hidden="1" outlineLevel="1" x14ac:dyDescent="0.35">
      <c r="A266" s="26">
        <v>8</v>
      </c>
      <c r="B266" s="26">
        <v>1940</v>
      </c>
      <c r="C266" s="27" t="s">
        <v>58</v>
      </c>
      <c r="D266" s="56">
        <f t="shared" si="28"/>
        <v>0</v>
      </c>
      <c r="E266" s="28"/>
      <c r="F266" s="28"/>
      <c r="G266" s="29">
        <f t="shared" si="30"/>
        <v>0</v>
      </c>
      <c r="H266" s="30">
        <v>0</v>
      </c>
      <c r="I266" s="34"/>
      <c r="J266" s="57">
        <f t="shared" si="29"/>
        <v>0</v>
      </c>
      <c r="K266" s="28"/>
      <c r="L266" s="28"/>
      <c r="M266" s="29">
        <f t="shared" si="31"/>
        <v>0</v>
      </c>
      <c r="N266" s="32">
        <f t="shared" si="32"/>
        <v>0</v>
      </c>
      <c r="R266" s="33" t="s">
        <v>121</v>
      </c>
    </row>
    <row r="267" spans="1:18" ht="14.5" hidden="1" outlineLevel="1" x14ac:dyDescent="0.35">
      <c r="A267" s="26">
        <v>8</v>
      </c>
      <c r="B267" s="26">
        <v>1945</v>
      </c>
      <c r="C267" s="27" t="s">
        <v>59</v>
      </c>
      <c r="D267" s="56">
        <f t="shared" si="28"/>
        <v>0</v>
      </c>
      <c r="E267" s="28"/>
      <c r="F267" s="28"/>
      <c r="G267" s="29">
        <f t="shared" si="30"/>
        <v>0</v>
      </c>
      <c r="H267" s="30">
        <v>0</v>
      </c>
      <c r="I267" s="34"/>
      <c r="J267" s="57">
        <f t="shared" si="29"/>
        <v>0</v>
      </c>
      <c r="K267" s="28"/>
      <c r="L267" s="28"/>
      <c r="M267" s="29">
        <f t="shared" si="31"/>
        <v>0</v>
      </c>
      <c r="N267" s="32">
        <f t="shared" si="32"/>
        <v>0</v>
      </c>
      <c r="R267" s="33" t="s">
        <v>122</v>
      </c>
    </row>
    <row r="268" spans="1:18" ht="14.5" hidden="1" outlineLevel="1" x14ac:dyDescent="0.35">
      <c r="A268" s="26">
        <v>8</v>
      </c>
      <c r="B268" s="26">
        <v>1950</v>
      </c>
      <c r="C268" s="27" t="s">
        <v>60</v>
      </c>
      <c r="D268" s="56">
        <f t="shared" si="28"/>
        <v>0</v>
      </c>
      <c r="E268" s="28"/>
      <c r="F268" s="28"/>
      <c r="G268" s="29">
        <f t="shared" si="30"/>
        <v>0</v>
      </c>
      <c r="H268" s="30">
        <v>0</v>
      </c>
      <c r="I268" s="34"/>
      <c r="J268" s="58">
        <f t="shared" si="29"/>
        <v>0</v>
      </c>
      <c r="K268" s="28"/>
      <c r="L268" s="28"/>
      <c r="M268" s="29">
        <f t="shared" si="31"/>
        <v>0</v>
      </c>
      <c r="N268" s="32">
        <f t="shared" si="32"/>
        <v>0</v>
      </c>
      <c r="R268" s="33" t="s">
        <v>123</v>
      </c>
    </row>
    <row r="269" spans="1:18" ht="14.5" hidden="1" outlineLevel="1" x14ac:dyDescent="0.35">
      <c r="A269" s="26">
        <v>8</v>
      </c>
      <c r="B269" s="26">
        <v>1955</v>
      </c>
      <c r="C269" s="27" t="s">
        <v>61</v>
      </c>
      <c r="D269" s="56">
        <f t="shared" si="28"/>
        <v>0</v>
      </c>
      <c r="E269" s="28"/>
      <c r="F269" s="28"/>
      <c r="G269" s="29">
        <f t="shared" si="30"/>
        <v>0</v>
      </c>
      <c r="H269" s="30">
        <v>0</v>
      </c>
      <c r="I269" s="34"/>
      <c r="J269" s="57">
        <f t="shared" si="29"/>
        <v>0</v>
      </c>
      <c r="K269" s="28"/>
      <c r="L269" s="28"/>
      <c r="M269" s="29">
        <f t="shared" si="31"/>
        <v>0</v>
      </c>
      <c r="N269" s="32">
        <f t="shared" si="32"/>
        <v>0</v>
      </c>
      <c r="R269" s="33" t="s">
        <v>124</v>
      </c>
    </row>
    <row r="270" spans="1:18" ht="14.5" hidden="1" outlineLevel="1" x14ac:dyDescent="0.35">
      <c r="A270" s="26">
        <v>8</v>
      </c>
      <c r="B270" s="26">
        <v>1955</v>
      </c>
      <c r="C270" s="27" t="s">
        <v>62</v>
      </c>
      <c r="D270" s="56">
        <f t="shared" si="28"/>
        <v>0</v>
      </c>
      <c r="E270" s="28"/>
      <c r="F270" s="28"/>
      <c r="G270" s="29">
        <f t="shared" si="30"/>
        <v>0</v>
      </c>
      <c r="H270" s="30">
        <v>0</v>
      </c>
      <c r="I270" s="34"/>
      <c r="J270" s="57">
        <f t="shared" si="29"/>
        <v>0</v>
      </c>
      <c r="K270" s="28"/>
      <c r="L270" s="28"/>
      <c r="M270" s="29">
        <f t="shared" si="31"/>
        <v>0</v>
      </c>
      <c r="N270" s="32">
        <f t="shared" si="32"/>
        <v>0</v>
      </c>
      <c r="R270" s="33" t="s">
        <v>124</v>
      </c>
    </row>
    <row r="271" spans="1:18" ht="14.5" hidden="1" outlineLevel="1" x14ac:dyDescent="0.35">
      <c r="A271" s="26">
        <v>8</v>
      </c>
      <c r="B271" s="26">
        <v>1960</v>
      </c>
      <c r="C271" s="27" t="s">
        <v>63</v>
      </c>
      <c r="D271" s="56">
        <f t="shared" si="28"/>
        <v>0</v>
      </c>
      <c r="E271" s="28"/>
      <c r="F271" s="28"/>
      <c r="G271" s="29">
        <f t="shared" si="30"/>
        <v>0</v>
      </c>
      <c r="H271" s="30">
        <v>0</v>
      </c>
      <c r="I271" s="34"/>
      <c r="J271" s="57">
        <f t="shared" si="29"/>
        <v>0</v>
      </c>
      <c r="K271" s="28"/>
      <c r="L271" s="28"/>
      <c r="M271" s="29">
        <f t="shared" si="31"/>
        <v>0</v>
      </c>
      <c r="N271" s="32">
        <f t="shared" si="32"/>
        <v>0</v>
      </c>
      <c r="R271" s="33" t="s">
        <v>125</v>
      </c>
    </row>
    <row r="272" spans="1:18" ht="25" hidden="1" outlineLevel="1" x14ac:dyDescent="0.35">
      <c r="A272" s="1">
        <v>47</v>
      </c>
      <c r="B272" s="26">
        <v>1970</v>
      </c>
      <c r="C272" s="27" t="s">
        <v>64</v>
      </c>
      <c r="D272" s="56">
        <f t="shared" si="28"/>
        <v>0</v>
      </c>
      <c r="E272" s="28"/>
      <c r="F272" s="28"/>
      <c r="G272" s="29">
        <f t="shared" si="30"/>
        <v>0</v>
      </c>
      <c r="H272" s="30">
        <v>0</v>
      </c>
      <c r="I272" s="34"/>
      <c r="J272" s="57">
        <f t="shared" si="29"/>
        <v>0</v>
      </c>
      <c r="K272" s="28"/>
      <c r="L272" s="28"/>
      <c r="M272" s="29">
        <f t="shared" si="31"/>
        <v>0</v>
      </c>
      <c r="N272" s="32">
        <f t="shared" si="32"/>
        <v>0</v>
      </c>
      <c r="R272" s="33" t="s">
        <v>126</v>
      </c>
    </row>
    <row r="273" spans="1:18" ht="14.5" hidden="1" outlineLevel="1" x14ac:dyDescent="0.35">
      <c r="A273" s="26">
        <v>47</v>
      </c>
      <c r="B273" s="26">
        <v>1975</v>
      </c>
      <c r="C273" s="27" t="s">
        <v>65</v>
      </c>
      <c r="D273" s="56">
        <f t="shared" si="28"/>
        <v>0</v>
      </c>
      <c r="E273" s="28"/>
      <c r="F273" s="28"/>
      <c r="G273" s="29">
        <f t="shared" si="30"/>
        <v>0</v>
      </c>
      <c r="H273" s="30">
        <v>0</v>
      </c>
      <c r="I273" s="34"/>
      <c r="J273" s="57">
        <f t="shared" si="29"/>
        <v>0</v>
      </c>
      <c r="K273" s="28"/>
      <c r="L273" s="28"/>
      <c r="M273" s="29">
        <f t="shared" si="31"/>
        <v>0</v>
      </c>
      <c r="N273" s="32">
        <f t="shared" si="32"/>
        <v>0</v>
      </c>
      <c r="R273" s="33" t="s">
        <v>127</v>
      </c>
    </row>
    <row r="274" spans="1:18" ht="14.5" hidden="1" outlineLevel="1" x14ac:dyDescent="0.35">
      <c r="A274" s="26">
        <v>47</v>
      </c>
      <c r="B274" s="26">
        <v>1980</v>
      </c>
      <c r="C274" s="27" t="s">
        <v>66</v>
      </c>
      <c r="D274" s="56">
        <f t="shared" si="28"/>
        <v>0</v>
      </c>
      <c r="E274" s="28"/>
      <c r="F274" s="28"/>
      <c r="G274" s="29">
        <f t="shared" si="30"/>
        <v>0</v>
      </c>
      <c r="H274" s="30">
        <v>0</v>
      </c>
      <c r="I274" s="34"/>
      <c r="J274" s="57">
        <f t="shared" si="29"/>
        <v>0</v>
      </c>
      <c r="K274" s="28"/>
      <c r="L274" s="28"/>
      <c r="M274" s="29">
        <f t="shared" si="31"/>
        <v>0</v>
      </c>
      <c r="N274" s="32">
        <f t="shared" si="32"/>
        <v>0</v>
      </c>
      <c r="R274" s="33" t="s">
        <v>128</v>
      </c>
    </row>
    <row r="275" spans="1:18" ht="14.5" hidden="1" outlineLevel="1" x14ac:dyDescent="0.35">
      <c r="A275" s="26">
        <v>47</v>
      </c>
      <c r="B275" s="26">
        <v>1985</v>
      </c>
      <c r="C275" s="27" t="s">
        <v>67</v>
      </c>
      <c r="D275" s="56">
        <f t="shared" si="28"/>
        <v>0</v>
      </c>
      <c r="E275" s="28"/>
      <c r="F275" s="28"/>
      <c r="G275" s="29">
        <f t="shared" si="30"/>
        <v>0</v>
      </c>
      <c r="H275" s="30">
        <v>0</v>
      </c>
      <c r="I275" s="34"/>
      <c r="J275" s="57">
        <f t="shared" si="29"/>
        <v>0</v>
      </c>
      <c r="K275" s="28"/>
      <c r="L275" s="28"/>
      <c r="M275" s="29">
        <f t="shared" si="31"/>
        <v>0</v>
      </c>
      <c r="N275" s="32">
        <f t="shared" si="32"/>
        <v>0</v>
      </c>
      <c r="R275" s="33" t="s">
        <v>129</v>
      </c>
    </row>
    <row r="276" spans="1:18" ht="14.5" hidden="1" outlineLevel="1" x14ac:dyDescent="0.35">
      <c r="A276" s="1">
        <v>47</v>
      </c>
      <c r="B276" s="26">
        <v>1990</v>
      </c>
      <c r="C276" s="36" t="s">
        <v>68</v>
      </c>
      <c r="D276" s="56">
        <f t="shared" si="28"/>
        <v>0</v>
      </c>
      <c r="E276" s="28"/>
      <c r="F276" s="28"/>
      <c r="G276" s="29">
        <f t="shared" si="30"/>
        <v>0</v>
      </c>
      <c r="H276" s="30">
        <v>0</v>
      </c>
      <c r="I276" s="34"/>
      <c r="J276" s="57">
        <f t="shared" si="29"/>
        <v>0</v>
      </c>
      <c r="K276" s="28"/>
      <c r="L276" s="28"/>
      <c r="M276" s="29">
        <f t="shared" si="31"/>
        <v>0</v>
      </c>
      <c r="N276" s="32">
        <f t="shared" si="32"/>
        <v>0</v>
      </c>
      <c r="R276" s="33" t="s">
        <v>130</v>
      </c>
    </row>
    <row r="277" spans="1:18" ht="14.5" hidden="1" outlineLevel="1" x14ac:dyDescent="0.35">
      <c r="A277" s="26">
        <v>47</v>
      </c>
      <c r="B277" s="26">
        <v>1995</v>
      </c>
      <c r="C277" s="27" t="s">
        <v>69</v>
      </c>
      <c r="D277" s="56">
        <f t="shared" si="28"/>
        <v>0</v>
      </c>
      <c r="E277" s="28"/>
      <c r="F277" s="28"/>
      <c r="G277" s="29">
        <f t="shared" si="30"/>
        <v>0</v>
      </c>
      <c r="H277" s="30">
        <v>0</v>
      </c>
      <c r="I277" s="34"/>
      <c r="J277" s="57">
        <f t="shared" si="29"/>
        <v>0</v>
      </c>
      <c r="K277" s="28"/>
      <c r="L277" s="28"/>
      <c r="M277" s="29">
        <f t="shared" si="31"/>
        <v>0</v>
      </c>
      <c r="N277" s="32">
        <f t="shared" si="32"/>
        <v>0</v>
      </c>
      <c r="R277" s="33" t="s">
        <v>131</v>
      </c>
    </row>
    <row r="278" spans="1:18" ht="14.5" hidden="1" outlineLevel="1" x14ac:dyDescent="0.35">
      <c r="A278" s="26">
        <v>47</v>
      </c>
      <c r="B278" s="26">
        <v>2440</v>
      </c>
      <c r="C278" s="27" t="s">
        <v>70</v>
      </c>
      <c r="D278" s="56">
        <f t="shared" si="28"/>
        <v>0</v>
      </c>
      <c r="E278" s="28"/>
      <c r="F278" s="28"/>
      <c r="G278" s="29">
        <f t="shared" si="30"/>
        <v>0</v>
      </c>
      <c r="H278" s="30">
        <v>0</v>
      </c>
      <c r="J278" s="56">
        <f t="shared" si="29"/>
        <v>0</v>
      </c>
      <c r="K278" s="28"/>
      <c r="L278" s="28"/>
      <c r="M278" s="29">
        <f t="shared" si="31"/>
        <v>0</v>
      </c>
      <c r="N278" s="32">
        <f t="shared" si="32"/>
        <v>0</v>
      </c>
      <c r="R278" s="33" t="s">
        <v>132</v>
      </c>
    </row>
    <row r="279" spans="1:18" ht="15.5" hidden="1" outlineLevel="1" x14ac:dyDescent="0.35">
      <c r="A279" s="37"/>
      <c r="B279" s="37">
        <v>2005</v>
      </c>
      <c r="C279" s="38" t="s">
        <v>71</v>
      </c>
      <c r="D279" s="59">
        <f t="shared" si="28"/>
        <v>0</v>
      </c>
      <c r="E279" s="39"/>
      <c r="F279" s="39"/>
      <c r="G279" s="29">
        <f t="shared" si="30"/>
        <v>0</v>
      </c>
      <c r="H279" s="30">
        <v>0</v>
      </c>
      <c r="J279" s="59">
        <f t="shared" si="29"/>
        <v>0</v>
      </c>
      <c r="K279" s="39"/>
      <c r="L279" s="39"/>
      <c r="M279" s="29">
        <f t="shared" si="31"/>
        <v>0</v>
      </c>
      <c r="N279" s="32">
        <f t="shared" si="32"/>
        <v>0</v>
      </c>
      <c r="R279" s="33" t="s">
        <v>133</v>
      </c>
    </row>
    <row r="280" spans="1:18" ht="14.5" hidden="1" outlineLevel="1" x14ac:dyDescent="0.35">
      <c r="A280" s="37"/>
      <c r="B280" s="37"/>
      <c r="C280" s="40" t="s">
        <v>72</v>
      </c>
      <c r="D280" s="41">
        <f>SUM(D239:D279)</f>
        <v>0</v>
      </c>
      <c r="E280" s="41">
        <f>SUM(E239:E279)</f>
        <v>0</v>
      </c>
      <c r="F280" s="41">
        <f>SUM(F239:F279)</f>
        <v>0</v>
      </c>
      <c r="G280" s="29">
        <f>SUM(G239:G279)</f>
        <v>0</v>
      </c>
      <c r="H280" s="42">
        <f>SUM(H239:H279)</f>
        <v>0</v>
      </c>
      <c r="I280" s="43"/>
      <c r="J280" s="41">
        <f>SUM(J239:J279)</f>
        <v>0</v>
      </c>
      <c r="K280" s="41">
        <f>SUM(K239:K279)</f>
        <v>0</v>
      </c>
      <c r="L280" s="41">
        <f>SUM(L239:L279)</f>
        <v>0</v>
      </c>
      <c r="M280" s="41">
        <f>SUM(M239:M279)</f>
        <v>0</v>
      </c>
      <c r="N280" s="41">
        <f>SUM(N239:N279)</f>
        <v>0</v>
      </c>
    </row>
    <row r="281" spans="1:18" ht="26" hidden="1" outlineLevel="1" x14ac:dyDescent="0.35">
      <c r="A281" s="37"/>
      <c r="B281" s="37"/>
      <c r="C281" s="44" t="s">
        <v>73</v>
      </c>
      <c r="D281" s="39">
        <f t="shared" ref="D281:D282" si="33">G217</f>
        <v>0</v>
      </c>
      <c r="E281" s="39"/>
      <c r="F281" s="39"/>
      <c r="G281" s="29">
        <f>D281+E281+F281</f>
        <v>0</v>
      </c>
      <c r="H281" s="29"/>
      <c r="I281" s="50"/>
      <c r="J281" s="39">
        <f t="shared" ref="J281:J282" si="34">M217</f>
        <v>0</v>
      </c>
      <c r="K281" s="39"/>
      <c r="L281" s="39"/>
      <c r="M281" s="29">
        <f>J281+K281+L281</f>
        <v>0</v>
      </c>
      <c r="N281" s="32">
        <f>G281+M281</f>
        <v>0</v>
      </c>
    </row>
    <row r="282" spans="1:18" ht="26" hidden="1" outlineLevel="1" x14ac:dyDescent="0.35">
      <c r="A282" s="37"/>
      <c r="B282" s="37"/>
      <c r="C282" s="46" t="s">
        <v>74</v>
      </c>
      <c r="D282" s="39">
        <f t="shared" si="33"/>
        <v>0</v>
      </c>
      <c r="E282" s="39"/>
      <c r="F282" s="39"/>
      <c r="G282" s="29">
        <f>D282+E282+F282</f>
        <v>0</v>
      </c>
      <c r="H282" s="29"/>
      <c r="I282" s="50"/>
      <c r="J282" s="39">
        <f t="shared" si="34"/>
        <v>0</v>
      </c>
      <c r="K282" s="39"/>
      <c r="L282" s="39"/>
      <c r="M282" s="29">
        <f>J282+K282+L282</f>
        <v>0</v>
      </c>
      <c r="N282" s="32">
        <f>G282+M282</f>
        <v>0</v>
      </c>
    </row>
    <row r="283" spans="1:18" ht="13" hidden="1" outlineLevel="1" x14ac:dyDescent="0.3">
      <c r="A283" s="37"/>
      <c r="B283" s="37"/>
      <c r="C283" s="40" t="s">
        <v>75</v>
      </c>
      <c r="D283" s="41">
        <f>SUM(D280:D282)</f>
        <v>0</v>
      </c>
      <c r="E283" s="41">
        <f>SUM(E280:E282)</f>
        <v>0</v>
      </c>
      <c r="F283" s="41">
        <f>SUM(F280:F282)</f>
        <v>0</v>
      </c>
      <c r="G283" s="41">
        <f>SUM(G280:G282)</f>
        <v>0</v>
      </c>
      <c r="H283" s="41"/>
      <c r="I283" s="60"/>
      <c r="J283" s="41">
        <f>SUM(J280:J282)</f>
        <v>0</v>
      </c>
      <c r="K283" s="41">
        <f>SUM(K280:K282)</f>
        <v>0</v>
      </c>
      <c r="L283" s="41">
        <f>SUM(L280:L282)</f>
        <v>0</v>
      </c>
      <c r="M283" s="41">
        <f>SUM(M280:M282)</f>
        <v>0</v>
      </c>
      <c r="N283" s="41">
        <f>SUM(N280:N282)</f>
        <v>0</v>
      </c>
    </row>
    <row r="284" spans="1:18" ht="14.5" hidden="1" outlineLevel="1" x14ac:dyDescent="0.35">
      <c r="A284" s="37"/>
      <c r="B284" s="37"/>
      <c r="C284" s="48" t="s">
        <v>76</v>
      </c>
      <c r="D284" s="28"/>
      <c r="E284" s="28"/>
      <c r="F284" s="28"/>
      <c r="G284" s="29">
        <f t="shared" ref="G284" si="35">D284+E284+F284</f>
        <v>0</v>
      </c>
      <c r="H284" s="29">
        <v>0</v>
      </c>
      <c r="I284" s="61"/>
      <c r="J284" s="50"/>
      <c r="K284" s="50"/>
      <c r="L284" s="50"/>
      <c r="M284" s="29">
        <f t="shared" ref="M284" si="36">J284+K284+L284</f>
        <v>0</v>
      </c>
      <c r="N284" s="32">
        <f t="shared" ref="N284" si="37">G284+M284</f>
        <v>0</v>
      </c>
    </row>
    <row r="285" spans="1:18" ht="13" hidden="1" outlineLevel="1" x14ac:dyDescent="0.3">
      <c r="A285" s="37"/>
      <c r="B285" s="37"/>
      <c r="C285" s="48" t="s">
        <v>77</v>
      </c>
      <c r="D285" s="41">
        <f>SUM(D283:D284)</f>
        <v>0</v>
      </c>
      <c r="E285" s="41">
        <f t="shared" ref="E285:N285" si="38">SUM(E283:E284)</f>
        <v>0</v>
      </c>
      <c r="F285" s="41">
        <f t="shared" si="38"/>
        <v>0</v>
      </c>
      <c r="G285" s="41">
        <f t="shared" si="38"/>
        <v>0</v>
      </c>
      <c r="H285" s="41">
        <f t="shared" si="38"/>
        <v>0</v>
      </c>
      <c r="I285" s="41">
        <f t="shared" si="38"/>
        <v>0</v>
      </c>
      <c r="J285" s="41">
        <f t="shared" si="38"/>
        <v>0</v>
      </c>
      <c r="K285" s="41">
        <f t="shared" si="38"/>
        <v>0</v>
      </c>
      <c r="L285" s="41">
        <f t="shared" si="38"/>
        <v>0</v>
      </c>
      <c r="M285" s="41">
        <f t="shared" si="38"/>
        <v>0</v>
      </c>
      <c r="N285" s="41">
        <f t="shared" si="38"/>
        <v>0</v>
      </c>
    </row>
    <row r="286" spans="1:18" ht="15.5" hidden="1" outlineLevel="1" x14ac:dyDescent="0.35">
      <c r="A286" s="37"/>
      <c r="B286" s="37"/>
      <c r="C286" s="72" t="s">
        <v>78</v>
      </c>
      <c r="D286" s="73"/>
      <c r="E286" s="73"/>
      <c r="F286" s="73"/>
      <c r="G286" s="73"/>
      <c r="H286" s="73"/>
      <c r="I286" s="73"/>
      <c r="J286" s="74"/>
      <c r="K286" s="39"/>
      <c r="M286" s="51"/>
      <c r="N286" s="52"/>
    </row>
    <row r="287" spans="1:18" ht="14.5" hidden="1" outlineLevel="1" x14ac:dyDescent="0.35">
      <c r="A287" s="37"/>
      <c r="B287" s="37"/>
      <c r="C287" s="72" t="s">
        <v>79</v>
      </c>
      <c r="D287" s="73"/>
      <c r="E287" s="73"/>
      <c r="F287" s="73"/>
      <c r="G287" s="73"/>
      <c r="H287" s="73"/>
      <c r="I287" s="73"/>
      <c r="J287" s="74"/>
      <c r="K287" s="47">
        <f>K285+K286</f>
        <v>0</v>
      </c>
      <c r="M287" s="51"/>
      <c r="N287" s="52"/>
    </row>
    <row r="288" spans="1:18" ht="26.25" hidden="1" customHeight="1" outlineLevel="1" x14ac:dyDescent="0.3">
      <c r="D288" s="75" t="s">
        <v>80</v>
      </c>
      <c r="E288" s="75"/>
      <c r="F288" s="75"/>
      <c r="G288" s="50">
        <f>AVERAGE(D283,G283)</f>
        <v>0</v>
      </c>
      <c r="J288" s="3" t="s">
        <v>81</v>
      </c>
      <c r="M288" s="50">
        <f>AVERAGE(J283,M283)</f>
        <v>0</v>
      </c>
    </row>
    <row r="289" spans="1:18" ht="13" hidden="1" outlineLevel="1" x14ac:dyDescent="0.3">
      <c r="D289" s="3"/>
      <c r="G289" s="52"/>
      <c r="J289" s="3" t="s">
        <v>82</v>
      </c>
      <c r="M289" s="50">
        <f>G288+M288</f>
        <v>0</v>
      </c>
    </row>
    <row r="290" spans="1:18" ht="13" hidden="1" outlineLevel="1" x14ac:dyDescent="0.3">
      <c r="J290" s="2" t="s">
        <v>83</v>
      </c>
    </row>
    <row r="291" spans="1:18" ht="14.5" hidden="1" outlineLevel="1" x14ac:dyDescent="0.35">
      <c r="A291" s="37">
        <v>10</v>
      </c>
      <c r="B291" s="37"/>
      <c r="C291" s="53" t="s">
        <v>84</v>
      </c>
      <c r="D291" s="54"/>
      <c r="E291" s="54"/>
      <c r="F291" s="54"/>
      <c r="G291" s="54"/>
      <c r="H291" s="54"/>
      <c r="I291" s="54"/>
      <c r="J291" s="54" t="s">
        <v>84</v>
      </c>
      <c r="K291" s="54"/>
      <c r="L291" s="31"/>
    </row>
    <row r="292" spans="1:18" ht="14.5" hidden="1" outlineLevel="1" x14ac:dyDescent="0.35">
      <c r="A292" s="37">
        <v>8</v>
      </c>
      <c r="B292" s="37"/>
      <c r="C292" s="53" t="s">
        <v>57</v>
      </c>
      <c r="D292" s="54"/>
      <c r="E292" s="54"/>
      <c r="F292" s="54"/>
      <c r="G292" s="54"/>
      <c r="H292" s="54"/>
      <c r="I292" s="54"/>
      <c r="J292" s="54" t="s">
        <v>57</v>
      </c>
      <c r="K292" s="54"/>
      <c r="L292" s="31"/>
    </row>
    <row r="293" spans="1:18" ht="14.5" hidden="1" outlineLevel="1" x14ac:dyDescent="0.35">
      <c r="A293" s="37">
        <v>47</v>
      </c>
      <c r="B293" s="37"/>
      <c r="C293" s="53" t="s">
        <v>85</v>
      </c>
      <c r="D293" s="54"/>
      <c r="E293" s="54"/>
      <c r="F293" s="54"/>
      <c r="G293" s="54"/>
      <c r="H293" s="54"/>
      <c r="I293" s="54"/>
      <c r="J293" s="54" t="s">
        <v>85</v>
      </c>
      <c r="K293" s="54"/>
      <c r="L293" s="31"/>
    </row>
    <row r="294" spans="1:18" ht="13" hidden="1" outlineLevel="1" x14ac:dyDescent="0.3">
      <c r="J294" s="76" t="s">
        <v>86</v>
      </c>
      <c r="K294" s="77"/>
      <c r="L294" s="55">
        <f>K287-L291-L292-L293</f>
        <v>0</v>
      </c>
    </row>
    <row r="295" spans="1:18" hidden="1" outlineLevel="1" x14ac:dyDescent="0.25"/>
    <row r="296" spans="1:18" hidden="1" outlineLevel="1" x14ac:dyDescent="0.25"/>
    <row r="297" spans="1:18" hidden="1" outlineLevel="1" x14ac:dyDescent="0.25"/>
    <row r="298" spans="1:18" ht="14.5" hidden="1" outlineLevel="1" x14ac:dyDescent="0.3">
      <c r="E298" s="12" t="s">
        <v>16</v>
      </c>
      <c r="F298" s="13" t="s">
        <v>17</v>
      </c>
    </row>
    <row r="299" spans="1:18" ht="14.5" hidden="1" outlineLevel="1" thickBot="1" x14ac:dyDescent="0.35">
      <c r="E299" s="12" t="s">
        <v>18</v>
      </c>
      <c r="F299" s="14">
        <v>2016</v>
      </c>
      <c r="G299" s="15"/>
      <c r="H299" s="16">
        <f>IF(F299=2014,4,IF(F299=2015,5,IF(F299=2016,6,IF(F299=2017,7,IF(F299=2018,8,IF(F299=2019,9,IF(F299=2020,10)))))))</f>
        <v>6</v>
      </c>
    </row>
    <row r="300" spans="1:18" hidden="1" outlineLevel="1" x14ac:dyDescent="0.25"/>
    <row r="301" spans="1:18" ht="13" hidden="1" outlineLevel="1" x14ac:dyDescent="0.3">
      <c r="D301" s="69" t="s">
        <v>19</v>
      </c>
      <c r="E301" s="70"/>
      <c r="F301" s="70"/>
      <c r="G301" s="70"/>
      <c r="H301" s="71"/>
      <c r="J301" s="17"/>
      <c r="K301" s="18" t="s">
        <v>20</v>
      </c>
      <c r="L301" s="18"/>
      <c r="M301" s="19"/>
    </row>
    <row r="302" spans="1:18" ht="30" hidden="1" customHeight="1" outlineLevel="1" x14ac:dyDescent="0.3">
      <c r="A302" s="20" t="s">
        <v>21</v>
      </c>
      <c r="B302" s="20" t="s">
        <v>22</v>
      </c>
      <c r="C302" s="21" t="s">
        <v>23</v>
      </c>
      <c r="D302" s="20" t="s">
        <v>24</v>
      </c>
      <c r="E302" s="22" t="s">
        <v>25</v>
      </c>
      <c r="F302" s="22" t="s">
        <v>26</v>
      </c>
      <c r="G302" s="20" t="s">
        <v>27</v>
      </c>
      <c r="H302" s="20" t="s">
        <v>28</v>
      </c>
      <c r="I302" s="23"/>
      <c r="J302" s="20" t="s">
        <v>24</v>
      </c>
      <c r="K302" s="24" t="s">
        <v>29</v>
      </c>
      <c r="L302" s="24" t="s">
        <v>26</v>
      </c>
      <c r="M302" s="25" t="s">
        <v>27</v>
      </c>
      <c r="N302" s="20" t="s">
        <v>30</v>
      </c>
    </row>
    <row r="303" spans="1:18" ht="25.5" hidden="1" customHeight="1" outlineLevel="1" x14ac:dyDescent="0.35">
      <c r="A303" s="20"/>
      <c r="B303" s="26">
        <v>1609</v>
      </c>
      <c r="C303" s="27" t="s">
        <v>31</v>
      </c>
      <c r="D303" s="56">
        <f t="shared" ref="D303:D343" si="39">G239</f>
        <v>0</v>
      </c>
      <c r="E303" s="28"/>
      <c r="F303" s="28"/>
      <c r="G303" s="29">
        <f>D303+E303+F303</f>
        <v>0</v>
      </c>
      <c r="H303" s="30">
        <v>0</v>
      </c>
      <c r="I303" s="23"/>
      <c r="J303" s="57">
        <f t="shared" ref="J303:J343" si="40">M239</f>
        <v>0</v>
      </c>
      <c r="K303" s="28"/>
      <c r="L303" s="28"/>
      <c r="M303" s="29">
        <f>J303+K303+L303</f>
        <v>0</v>
      </c>
      <c r="N303" s="32">
        <f>G303+M303</f>
        <v>0</v>
      </c>
      <c r="R303" s="33" t="s">
        <v>98</v>
      </c>
    </row>
    <row r="304" spans="1:18" ht="25" hidden="1" outlineLevel="1" x14ac:dyDescent="0.35">
      <c r="A304" s="26">
        <v>12</v>
      </c>
      <c r="B304" s="26">
        <v>1611</v>
      </c>
      <c r="C304" s="27" t="s">
        <v>32</v>
      </c>
      <c r="D304" s="56">
        <f t="shared" si="39"/>
        <v>0</v>
      </c>
      <c r="E304" s="28"/>
      <c r="F304" s="28"/>
      <c r="G304" s="29">
        <f>D304+E304+F304</f>
        <v>0</v>
      </c>
      <c r="H304" s="30">
        <v>0</v>
      </c>
      <c r="I304" s="34"/>
      <c r="J304" s="57">
        <f t="shared" si="40"/>
        <v>0</v>
      </c>
      <c r="K304" s="28"/>
      <c r="L304" s="28"/>
      <c r="M304" s="29">
        <f>J304+K304+L304</f>
        <v>0</v>
      </c>
      <c r="N304" s="32">
        <f>G304+M304</f>
        <v>0</v>
      </c>
      <c r="R304" s="33" t="s">
        <v>99</v>
      </c>
    </row>
    <row r="305" spans="1:18" ht="25" hidden="1" outlineLevel="1" x14ac:dyDescent="0.35">
      <c r="A305" s="26" t="s">
        <v>33</v>
      </c>
      <c r="B305" s="26">
        <v>1612</v>
      </c>
      <c r="C305" s="27" t="s">
        <v>34</v>
      </c>
      <c r="D305" s="56">
        <f t="shared" si="39"/>
        <v>0</v>
      </c>
      <c r="E305" s="28"/>
      <c r="F305" s="28"/>
      <c r="G305" s="29">
        <f>D305+E305+F305</f>
        <v>0</v>
      </c>
      <c r="H305" s="30">
        <v>0</v>
      </c>
      <c r="I305" s="34"/>
      <c r="J305" s="57">
        <f t="shared" si="40"/>
        <v>0</v>
      </c>
      <c r="K305" s="28"/>
      <c r="L305" s="28"/>
      <c r="M305" s="29">
        <f>J305+K305+L305</f>
        <v>0</v>
      </c>
      <c r="N305" s="32">
        <f>G305+M305</f>
        <v>0</v>
      </c>
      <c r="R305" s="33" t="s">
        <v>100</v>
      </c>
    </row>
    <row r="306" spans="1:18" ht="14.5" hidden="1" outlineLevel="1" x14ac:dyDescent="0.35">
      <c r="A306" s="26" t="s">
        <v>35</v>
      </c>
      <c r="B306" s="26">
        <v>1805</v>
      </c>
      <c r="C306" s="27" t="s">
        <v>36</v>
      </c>
      <c r="D306" s="56">
        <f t="shared" si="39"/>
        <v>0</v>
      </c>
      <c r="E306" s="28"/>
      <c r="F306" s="28"/>
      <c r="G306" s="29">
        <f>D306+E306+F306</f>
        <v>0</v>
      </c>
      <c r="H306" s="30">
        <v>0</v>
      </c>
      <c r="I306" s="34"/>
      <c r="J306" s="57">
        <f t="shared" si="40"/>
        <v>0</v>
      </c>
      <c r="K306" s="28"/>
      <c r="L306" s="28"/>
      <c r="M306" s="29">
        <f>J306+K306+L306</f>
        <v>0</v>
      </c>
      <c r="N306" s="32">
        <f>G306+M306</f>
        <v>0</v>
      </c>
      <c r="R306" s="33" t="s">
        <v>101</v>
      </c>
    </row>
    <row r="307" spans="1:18" ht="14.5" hidden="1" outlineLevel="1" x14ac:dyDescent="0.35">
      <c r="A307" s="26">
        <v>47</v>
      </c>
      <c r="B307" s="26">
        <v>1808</v>
      </c>
      <c r="C307" s="27" t="s">
        <v>37</v>
      </c>
      <c r="D307" s="56">
        <f t="shared" si="39"/>
        <v>0</v>
      </c>
      <c r="E307" s="28"/>
      <c r="F307" s="28"/>
      <c r="G307" s="29">
        <f t="shared" ref="G307:G343" si="41">D307+E307+F307</f>
        <v>0</v>
      </c>
      <c r="H307" s="30">
        <v>0</v>
      </c>
      <c r="I307" s="34"/>
      <c r="J307" s="57">
        <f t="shared" si="40"/>
        <v>0</v>
      </c>
      <c r="K307" s="28"/>
      <c r="L307" s="28"/>
      <c r="M307" s="29">
        <f t="shared" ref="M307:M343" si="42">J307+K307+L307</f>
        <v>0</v>
      </c>
      <c r="N307" s="32">
        <f t="shared" ref="N307:N343" si="43">G307+M307</f>
        <v>0</v>
      </c>
      <c r="R307" s="33" t="s">
        <v>102</v>
      </c>
    </row>
    <row r="308" spans="1:18" ht="14.5" hidden="1" outlineLevel="1" x14ac:dyDescent="0.35">
      <c r="A308" s="26">
        <v>13</v>
      </c>
      <c r="B308" s="26">
        <v>1810</v>
      </c>
      <c r="C308" s="27" t="s">
        <v>38</v>
      </c>
      <c r="D308" s="56">
        <f t="shared" si="39"/>
        <v>0</v>
      </c>
      <c r="E308" s="28"/>
      <c r="F308" s="28"/>
      <c r="G308" s="29">
        <f t="shared" si="41"/>
        <v>0</v>
      </c>
      <c r="H308" s="30">
        <v>0</v>
      </c>
      <c r="I308" s="34"/>
      <c r="J308" s="57">
        <f t="shared" si="40"/>
        <v>0</v>
      </c>
      <c r="K308" s="28"/>
      <c r="L308" s="28"/>
      <c r="M308" s="29">
        <f t="shared" si="42"/>
        <v>0</v>
      </c>
      <c r="N308" s="32">
        <f t="shared" si="43"/>
        <v>0</v>
      </c>
      <c r="R308" s="33" t="s">
        <v>103</v>
      </c>
    </row>
    <row r="309" spans="1:18" ht="14.5" hidden="1" outlineLevel="1" x14ac:dyDescent="0.35">
      <c r="A309" s="26">
        <v>47</v>
      </c>
      <c r="B309" s="26">
        <v>1815</v>
      </c>
      <c r="C309" s="27" t="s">
        <v>39</v>
      </c>
      <c r="D309" s="56">
        <f t="shared" si="39"/>
        <v>0</v>
      </c>
      <c r="E309" s="28"/>
      <c r="F309" s="28"/>
      <c r="G309" s="29">
        <f t="shared" si="41"/>
        <v>0</v>
      </c>
      <c r="H309" s="30">
        <v>0</v>
      </c>
      <c r="I309" s="34"/>
      <c r="J309" s="57">
        <f t="shared" si="40"/>
        <v>0</v>
      </c>
      <c r="K309" s="28"/>
      <c r="L309" s="28"/>
      <c r="M309" s="29">
        <f t="shared" si="42"/>
        <v>0</v>
      </c>
      <c r="N309" s="32">
        <f t="shared" si="43"/>
        <v>0</v>
      </c>
      <c r="R309" s="33" t="s">
        <v>104</v>
      </c>
    </row>
    <row r="310" spans="1:18" ht="14.5" hidden="1" outlineLevel="1" x14ac:dyDescent="0.35">
      <c r="A310" s="26">
        <v>47</v>
      </c>
      <c r="B310" s="26">
        <v>1820</v>
      </c>
      <c r="C310" s="27" t="s">
        <v>40</v>
      </c>
      <c r="D310" s="56">
        <f t="shared" si="39"/>
        <v>0</v>
      </c>
      <c r="E310" s="28"/>
      <c r="F310" s="28"/>
      <c r="G310" s="29">
        <f t="shared" si="41"/>
        <v>0</v>
      </c>
      <c r="H310" s="30">
        <v>0</v>
      </c>
      <c r="I310" s="34"/>
      <c r="J310" s="57">
        <f t="shared" si="40"/>
        <v>0</v>
      </c>
      <c r="K310" s="28"/>
      <c r="L310" s="28"/>
      <c r="M310" s="29">
        <f t="shared" si="42"/>
        <v>0</v>
      </c>
      <c r="N310" s="32">
        <f t="shared" si="43"/>
        <v>0</v>
      </c>
      <c r="R310" s="33" t="s">
        <v>105</v>
      </c>
    </row>
    <row r="311" spans="1:18" ht="14.5" hidden="1" outlineLevel="1" x14ac:dyDescent="0.35">
      <c r="A311" s="26">
        <v>47</v>
      </c>
      <c r="B311" s="26">
        <v>1825</v>
      </c>
      <c r="C311" s="27" t="s">
        <v>41</v>
      </c>
      <c r="D311" s="56">
        <f t="shared" si="39"/>
        <v>0</v>
      </c>
      <c r="E311" s="28"/>
      <c r="F311" s="28"/>
      <c r="G311" s="29">
        <f t="shared" si="41"/>
        <v>0</v>
      </c>
      <c r="H311" s="30">
        <v>0</v>
      </c>
      <c r="I311" s="34"/>
      <c r="J311" s="57">
        <f t="shared" si="40"/>
        <v>0</v>
      </c>
      <c r="K311" s="28"/>
      <c r="L311" s="28"/>
      <c r="M311" s="29">
        <f t="shared" si="42"/>
        <v>0</v>
      </c>
      <c r="N311" s="32">
        <f t="shared" si="43"/>
        <v>0</v>
      </c>
      <c r="R311" s="33" t="s">
        <v>106</v>
      </c>
    </row>
    <row r="312" spans="1:18" ht="14.5" hidden="1" outlineLevel="1" x14ac:dyDescent="0.35">
      <c r="A312" s="26">
        <v>47</v>
      </c>
      <c r="B312" s="26">
        <v>1830</v>
      </c>
      <c r="C312" s="27" t="s">
        <v>42</v>
      </c>
      <c r="D312" s="56">
        <f t="shared" si="39"/>
        <v>0</v>
      </c>
      <c r="E312" s="28"/>
      <c r="F312" s="28"/>
      <c r="G312" s="29">
        <f t="shared" si="41"/>
        <v>0</v>
      </c>
      <c r="H312" s="30">
        <v>0</v>
      </c>
      <c r="I312" s="34"/>
      <c r="J312" s="57">
        <f t="shared" si="40"/>
        <v>0</v>
      </c>
      <c r="K312" s="28"/>
      <c r="L312" s="28"/>
      <c r="M312" s="29">
        <f t="shared" si="42"/>
        <v>0</v>
      </c>
      <c r="N312" s="32">
        <f t="shared" si="43"/>
        <v>0</v>
      </c>
      <c r="R312" s="33" t="s">
        <v>107</v>
      </c>
    </row>
    <row r="313" spans="1:18" ht="14.5" hidden="1" outlineLevel="1" x14ac:dyDescent="0.35">
      <c r="A313" s="26">
        <v>47</v>
      </c>
      <c r="B313" s="26">
        <v>1835</v>
      </c>
      <c r="C313" s="27" t="s">
        <v>43</v>
      </c>
      <c r="D313" s="56">
        <f t="shared" si="39"/>
        <v>0</v>
      </c>
      <c r="E313" s="28"/>
      <c r="F313" s="28"/>
      <c r="G313" s="29">
        <f t="shared" si="41"/>
        <v>0</v>
      </c>
      <c r="H313" s="30">
        <v>0</v>
      </c>
      <c r="I313" s="34"/>
      <c r="J313" s="57">
        <f t="shared" si="40"/>
        <v>0</v>
      </c>
      <c r="K313" s="28"/>
      <c r="L313" s="28"/>
      <c r="M313" s="29">
        <f t="shared" si="42"/>
        <v>0</v>
      </c>
      <c r="N313" s="32">
        <f t="shared" si="43"/>
        <v>0</v>
      </c>
      <c r="R313" s="33" t="s">
        <v>108</v>
      </c>
    </row>
    <row r="314" spans="1:18" ht="14.5" hidden="1" outlineLevel="1" x14ac:dyDescent="0.35">
      <c r="A314" s="26">
        <v>47</v>
      </c>
      <c r="B314" s="26">
        <v>1840</v>
      </c>
      <c r="C314" s="27" t="s">
        <v>44</v>
      </c>
      <c r="D314" s="56">
        <f t="shared" si="39"/>
        <v>0</v>
      </c>
      <c r="E314" s="28"/>
      <c r="F314" s="28"/>
      <c r="G314" s="29">
        <f t="shared" si="41"/>
        <v>0</v>
      </c>
      <c r="H314" s="30">
        <v>0</v>
      </c>
      <c r="I314" s="34"/>
      <c r="J314" s="57">
        <f t="shared" si="40"/>
        <v>0</v>
      </c>
      <c r="K314" s="28"/>
      <c r="L314" s="28"/>
      <c r="M314" s="29">
        <f t="shared" si="42"/>
        <v>0</v>
      </c>
      <c r="N314" s="32">
        <f t="shared" si="43"/>
        <v>0</v>
      </c>
      <c r="R314" s="33" t="s">
        <v>109</v>
      </c>
    </row>
    <row r="315" spans="1:18" ht="14.5" hidden="1" outlineLevel="1" x14ac:dyDescent="0.35">
      <c r="A315" s="26">
        <v>47</v>
      </c>
      <c r="B315" s="26">
        <v>1845</v>
      </c>
      <c r="C315" s="27" t="s">
        <v>45</v>
      </c>
      <c r="D315" s="56">
        <f t="shared" si="39"/>
        <v>0</v>
      </c>
      <c r="E315" s="28"/>
      <c r="F315" s="28"/>
      <c r="G315" s="29">
        <f t="shared" si="41"/>
        <v>0</v>
      </c>
      <c r="H315" s="30">
        <v>0</v>
      </c>
      <c r="I315" s="34"/>
      <c r="J315" s="57">
        <f t="shared" si="40"/>
        <v>0</v>
      </c>
      <c r="K315" s="28"/>
      <c r="L315" s="28"/>
      <c r="M315" s="29">
        <f t="shared" si="42"/>
        <v>0</v>
      </c>
      <c r="N315" s="32">
        <f t="shared" si="43"/>
        <v>0</v>
      </c>
      <c r="R315" s="33" t="s">
        <v>110</v>
      </c>
    </row>
    <row r="316" spans="1:18" ht="14.5" hidden="1" outlineLevel="1" x14ac:dyDescent="0.35">
      <c r="A316" s="26">
        <v>47</v>
      </c>
      <c r="B316" s="26">
        <v>1850</v>
      </c>
      <c r="C316" s="27" t="s">
        <v>46</v>
      </c>
      <c r="D316" s="56">
        <f t="shared" si="39"/>
        <v>0</v>
      </c>
      <c r="E316" s="28"/>
      <c r="F316" s="28"/>
      <c r="G316" s="29">
        <f t="shared" si="41"/>
        <v>0</v>
      </c>
      <c r="H316" s="30">
        <v>0</v>
      </c>
      <c r="I316" s="34"/>
      <c r="J316" s="57">
        <f t="shared" si="40"/>
        <v>0</v>
      </c>
      <c r="K316" s="28"/>
      <c r="L316" s="28"/>
      <c r="M316" s="29">
        <f t="shared" si="42"/>
        <v>0</v>
      </c>
      <c r="N316" s="32">
        <f t="shared" si="43"/>
        <v>0</v>
      </c>
      <c r="R316" s="33" t="s">
        <v>111</v>
      </c>
    </row>
    <row r="317" spans="1:18" ht="14.5" hidden="1" outlineLevel="1" x14ac:dyDescent="0.35">
      <c r="A317" s="26">
        <v>47</v>
      </c>
      <c r="B317" s="26">
        <v>1855</v>
      </c>
      <c r="C317" s="27" t="s">
        <v>47</v>
      </c>
      <c r="D317" s="56">
        <f t="shared" si="39"/>
        <v>0</v>
      </c>
      <c r="E317" s="28"/>
      <c r="F317" s="28"/>
      <c r="G317" s="29">
        <f t="shared" si="41"/>
        <v>0</v>
      </c>
      <c r="H317" s="30">
        <v>0</v>
      </c>
      <c r="I317" s="34"/>
      <c r="J317" s="57">
        <f t="shared" si="40"/>
        <v>0</v>
      </c>
      <c r="K317" s="28"/>
      <c r="L317" s="28"/>
      <c r="M317" s="29">
        <f t="shared" si="42"/>
        <v>0</v>
      </c>
      <c r="N317" s="32">
        <f t="shared" si="43"/>
        <v>0</v>
      </c>
      <c r="R317" s="33" t="s">
        <v>112</v>
      </c>
    </row>
    <row r="318" spans="1:18" ht="14.5" hidden="1" outlineLevel="1" x14ac:dyDescent="0.35">
      <c r="A318" s="26">
        <v>47</v>
      </c>
      <c r="B318" s="26">
        <v>1860</v>
      </c>
      <c r="C318" s="27" t="s">
        <v>48</v>
      </c>
      <c r="D318" s="56">
        <f t="shared" si="39"/>
        <v>0</v>
      </c>
      <c r="E318" s="28"/>
      <c r="F318" s="28"/>
      <c r="G318" s="29">
        <f t="shared" si="41"/>
        <v>0</v>
      </c>
      <c r="H318" s="30">
        <v>0</v>
      </c>
      <c r="I318" s="34"/>
      <c r="J318" s="57">
        <f t="shared" si="40"/>
        <v>0</v>
      </c>
      <c r="K318" s="28"/>
      <c r="L318" s="28"/>
      <c r="M318" s="29">
        <f t="shared" si="42"/>
        <v>0</v>
      </c>
      <c r="N318" s="32">
        <f t="shared" si="43"/>
        <v>0</v>
      </c>
      <c r="R318" s="33" t="s">
        <v>113</v>
      </c>
    </row>
    <row r="319" spans="1:18" ht="14.5" hidden="1" outlineLevel="1" x14ac:dyDescent="0.35">
      <c r="A319" s="26">
        <v>47</v>
      </c>
      <c r="B319" s="26">
        <v>1860</v>
      </c>
      <c r="C319" s="27" t="s">
        <v>49</v>
      </c>
      <c r="D319" s="56">
        <f t="shared" si="39"/>
        <v>0</v>
      </c>
      <c r="E319" s="28"/>
      <c r="F319" s="28"/>
      <c r="G319" s="29">
        <f t="shared" si="41"/>
        <v>0</v>
      </c>
      <c r="H319" s="30">
        <v>0</v>
      </c>
      <c r="I319" s="34"/>
      <c r="J319" s="57">
        <f t="shared" si="40"/>
        <v>0</v>
      </c>
      <c r="K319" s="28"/>
      <c r="L319" s="28"/>
      <c r="M319" s="29">
        <f t="shared" si="42"/>
        <v>0</v>
      </c>
      <c r="N319" s="32">
        <f t="shared" si="43"/>
        <v>0</v>
      </c>
      <c r="R319" s="33" t="s">
        <v>113</v>
      </c>
    </row>
    <row r="320" spans="1:18" ht="14.5" hidden="1" outlineLevel="1" x14ac:dyDescent="0.35">
      <c r="A320" s="26" t="s">
        <v>35</v>
      </c>
      <c r="B320" s="26">
        <v>1905</v>
      </c>
      <c r="C320" s="27" t="s">
        <v>36</v>
      </c>
      <c r="D320" s="56">
        <f t="shared" si="39"/>
        <v>0</v>
      </c>
      <c r="E320" s="28"/>
      <c r="F320" s="28"/>
      <c r="G320" s="29">
        <f t="shared" si="41"/>
        <v>0</v>
      </c>
      <c r="H320" s="30">
        <v>0</v>
      </c>
      <c r="I320" s="34"/>
      <c r="J320" s="57">
        <f t="shared" si="40"/>
        <v>0</v>
      </c>
      <c r="K320" s="28"/>
      <c r="L320" s="28"/>
      <c r="M320" s="29">
        <f t="shared" si="42"/>
        <v>0</v>
      </c>
      <c r="N320" s="32">
        <f t="shared" si="43"/>
        <v>0</v>
      </c>
      <c r="R320" s="33" t="s">
        <v>114</v>
      </c>
    </row>
    <row r="321" spans="1:18" ht="14.5" hidden="1" outlineLevel="1" x14ac:dyDescent="0.35">
      <c r="A321" s="26">
        <v>47</v>
      </c>
      <c r="B321" s="26">
        <v>1908</v>
      </c>
      <c r="C321" s="27" t="s">
        <v>50</v>
      </c>
      <c r="D321" s="56">
        <f t="shared" si="39"/>
        <v>0</v>
      </c>
      <c r="E321" s="28"/>
      <c r="F321" s="28"/>
      <c r="G321" s="29">
        <f t="shared" si="41"/>
        <v>0</v>
      </c>
      <c r="H321" s="30">
        <v>0</v>
      </c>
      <c r="I321" s="34"/>
      <c r="J321" s="57">
        <f t="shared" si="40"/>
        <v>0</v>
      </c>
      <c r="K321" s="28"/>
      <c r="L321" s="28"/>
      <c r="M321" s="29">
        <f t="shared" si="42"/>
        <v>0</v>
      </c>
      <c r="N321" s="32">
        <f t="shared" si="43"/>
        <v>0</v>
      </c>
      <c r="R321" s="33" t="s">
        <v>115</v>
      </c>
    </row>
    <row r="322" spans="1:18" ht="14.5" hidden="1" outlineLevel="1" x14ac:dyDescent="0.35">
      <c r="A322" s="26">
        <v>13</v>
      </c>
      <c r="B322" s="26">
        <v>1910</v>
      </c>
      <c r="C322" s="27" t="s">
        <v>38</v>
      </c>
      <c r="D322" s="56">
        <f t="shared" si="39"/>
        <v>0</v>
      </c>
      <c r="E322" s="28"/>
      <c r="F322" s="28"/>
      <c r="G322" s="29">
        <f t="shared" si="41"/>
        <v>0</v>
      </c>
      <c r="H322" s="30">
        <v>0</v>
      </c>
      <c r="I322" s="34"/>
      <c r="J322" s="57">
        <f t="shared" si="40"/>
        <v>0</v>
      </c>
      <c r="K322" s="28"/>
      <c r="L322" s="28"/>
      <c r="M322" s="29">
        <f t="shared" si="42"/>
        <v>0</v>
      </c>
      <c r="N322" s="32">
        <f t="shared" si="43"/>
        <v>0</v>
      </c>
      <c r="R322" s="33" t="s">
        <v>116</v>
      </c>
    </row>
    <row r="323" spans="1:18" ht="14.5" hidden="1" outlineLevel="1" x14ac:dyDescent="0.35">
      <c r="A323" s="26">
        <v>8</v>
      </c>
      <c r="B323" s="26">
        <v>1915</v>
      </c>
      <c r="C323" s="27" t="s">
        <v>51</v>
      </c>
      <c r="D323" s="56">
        <f t="shared" si="39"/>
        <v>0</v>
      </c>
      <c r="E323" s="28"/>
      <c r="F323" s="28"/>
      <c r="G323" s="29">
        <f t="shared" si="41"/>
        <v>0</v>
      </c>
      <c r="H323" s="30">
        <v>0</v>
      </c>
      <c r="I323" s="34"/>
      <c r="J323" s="57">
        <f t="shared" si="40"/>
        <v>0</v>
      </c>
      <c r="K323" s="28"/>
      <c r="L323" s="28"/>
      <c r="M323" s="29">
        <f t="shared" si="42"/>
        <v>0</v>
      </c>
      <c r="N323" s="32">
        <f t="shared" si="43"/>
        <v>0</v>
      </c>
      <c r="R323" s="33" t="s">
        <v>117</v>
      </c>
    </row>
    <row r="324" spans="1:18" ht="14.5" hidden="1" outlineLevel="1" x14ac:dyDescent="0.35">
      <c r="A324" s="26">
        <v>8</v>
      </c>
      <c r="B324" s="26">
        <v>1915</v>
      </c>
      <c r="C324" s="27" t="s">
        <v>52</v>
      </c>
      <c r="D324" s="56">
        <f t="shared" si="39"/>
        <v>0</v>
      </c>
      <c r="E324" s="28"/>
      <c r="F324" s="28"/>
      <c r="G324" s="29">
        <f t="shared" si="41"/>
        <v>0</v>
      </c>
      <c r="H324" s="30">
        <v>0</v>
      </c>
      <c r="I324" s="34"/>
      <c r="J324" s="57">
        <f t="shared" si="40"/>
        <v>0</v>
      </c>
      <c r="K324" s="28"/>
      <c r="L324" s="28"/>
      <c r="M324" s="29">
        <f t="shared" si="42"/>
        <v>0</v>
      </c>
      <c r="N324" s="32">
        <f t="shared" si="43"/>
        <v>0</v>
      </c>
      <c r="R324" s="33" t="s">
        <v>117</v>
      </c>
    </row>
    <row r="325" spans="1:18" ht="14.5" hidden="1" outlineLevel="1" x14ac:dyDescent="0.35">
      <c r="A325" s="26">
        <v>10</v>
      </c>
      <c r="B325" s="26">
        <v>1920</v>
      </c>
      <c r="C325" s="27" t="s">
        <v>53</v>
      </c>
      <c r="D325" s="56">
        <f t="shared" si="39"/>
        <v>0</v>
      </c>
      <c r="E325" s="28"/>
      <c r="F325" s="28"/>
      <c r="G325" s="29">
        <f t="shared" si="41"/>
        <v>0</v>
      </c>
      <c r="H325" s="30">
        <v>0</v>
      </c>
      <c r="I325" s="34"/>
      <c r="J325" s="57">
        <f t="shared" si="40"/>
        <v>0</v>
      </c>
      <c r="K325" s="28"/>
      <c r="L325" s="28"/>
      <c r="M325" s="29">
        <f t="shared" si="42"/>
        <v>0</v>
      </c>
      <c r="N325" s="32">
        <f t="shared" si="43"/>
        <v>0</v>
      </c>
      <c r="R325" s="33" t="s">
        <v>118</v>
      </c>
    </row>
    <row r="326" spans="1:18" ht="14.5" hidden="1" outlineLevel="1" x14ac:dyDescent="0.35">
      <c r="A326" s="26">
        <v>45</v>
      </c>
      <c r="B326" s="26">
        <v>1920</v>
      </c>
      <c r="C326" s="27" t="s">
        <v>54</v>
      </c>
      <c r="D326" s="56">
        <f t="shared" si="39"/>
        <v>0</v>
      </c>
      <c r="E326" s="28"/>
      <c r="F326" s="28"/>
      <c r="G326" s="29">
        <f t="shared" si="41"/>
        <v>0</v>
      </c>
      <c r="H326" s="30">
        <v>0</v>
      </c>
      <c r="I326" s="34"/>
      <c r="J326" s="57">
        <f t="shared" si="40"/>
        <v>0</v>
      </c>
      <c r="K326" s="28"/>
      <c r="L326" s="28"/>
      <c r="M326" s="29">
        <f t="shared" si="42"/>
        <v>0</v>
      </c>
      <c r="N326" s="32">
        <f t="shared" si="43"/>
        <v>0</v>
      </c>
      <c r="R326" s="33" t="s">
        <v>118</v>
      </c>
    </row>
    <row r="327" spans="1:18" ht="14.5" hidden="1" outlineLevel="1" x14ac:dyDescent="0.35">
      <c r="A327" s="26">
        <v>50</v>
      </c>
      <c r="B327" s="26">
        <v>1920</v>
      </c>
      <c r="C327" s="27" t="s">
        <v>55</v>
      </c>
      <c r="D327" s="56">
        <f t="shared" si="39"/>
        <v>0</v>
      </c>
      <c r="E327" s="28"/>
      <c r="F327" s="28"/>
      <c r="G327" s="29">
        <f t="shared" si="41"/>
        <v>0</v>
      </c>
      <c r="H327" s="30">
        <v>0</v>
      </c>
      <c r="I327" s="34"/>
      <c r="J327" s="57">
        <f t="shared" si="40"/>
        <v>0</v>
      </c>
      <c r="K327" s="28"/>
      <c r="L327" s="28"/>
      <c r="M327" s="29">
        <f t="shared" si="42"/>
        <v>0</v>
      </c>
      <c r="N327" s="32">
        <f t="shared" si="43"/>
        <v>0</v>
      </c>
      <c r="R327" s="33" t="s">
        <v>118</v>
      </c>
    </row>
    <row r="328" spans="1:18" ht="14.5" hidden="1" outlineLevel="1" x14ac:dyDescent="0.35">
      <c r="A328" s="26">
        <v>10</v>
      </c>
      <c r="B328" s="26">
        <v>1930</v>
      </c>
      <c r="C328" s="27" t="s">
        <v>56</v>
      </c>
      <c r="D328" s="56">
        <f t="shared" si="39"/>
        <v>0</v>
      </c>
      <c r="E328" s="28"/>
      <c r="F328" s="28"/>
      <c r="G328" s="29">
        <f t="shared" si="41"/>
        <v>0</v>
      </c>
      <c r="H328" s="30">
        <v>0</v>
      </c>
      <c r="I328" s="34"/>
      <c r="J328" s="57">
        <f t="shared" si="40"/>
        <v>0</v>
      </c>
      <c r="K328" s="28"/>
      <c r="L328" s="28"/>
      <c r="M328" s="29">
        <f t="shared" si="42"/>
        <v>0</v>
      </c>
      <c r="N328" s="32">
        <f t="shared" si="43"/>
        <v>0</v>
      </c>
      <c r="R328" s="33" t="s">
        <v>119</v>
      </c>
    </row>
    <row r="329" spans="1:18" ht="14.5" hidden="1" outlineLevel="1" x14ac:dyDescent="0.35">
      <c r="A329" s="26">
        <v>8</v>
      </c>
      <c r="B329" s="26">
        <v>1935</v>
      </c>
      <c r="C329" s="27" t="s">
        <v>57</v>
      </c>
      <c r="D329" s="56">
        <f t="shared" si="39"/>
        <v>0</v>
      </c>
      <c r="E329" s="28"/>
      <c r="F329" s="28"/>
      <c r="G329" s="29">
        <f t="shared" si="41"/>
        <v>0</v>
      </c>
      <c r="H329" s="30">
        <v>0</v>
      </c>
      <c r="I329" s="34"/>
      <c r="J329" s="57">
        <f t="shared" si="40"/>
        <v>0</v>
      </c>
      <c r="K329" s="28"/>
      <c r="L329" s="28"/>
      <c r="M329" s="29">
        <f t="shared" si="42"/>
        <v>0</v>
      </c>
      <c r="N329" s="32">
        <f t="shared" si="43"/>
        <v>0</v>
      </c>
      <c r="R329" s="33" t="s">
        <v>120</v>
      </c>
    </row>
    <row r="330" spans="1:18" ht="14.5" hidden="1" outlineLevel="1" x14ac:dyDescent="0.35">
      <c r="A330" s="26">
        <v>8</v>
      </c>
      <c r="B330" s="26">
        <v>1940</v>
      </c>
      <c r="C330" s="27" t="s">
        <v>58</v>
      </c>
      <c r="D330" s="56">
        <f t="shared" si="39"/>
        <v>0</v>
      </c>
      <c r="E330" s="28"/>
      <c r="F330" s="28"/>
      <c r="G330" s="29">
        <f t="shared" si="41"/>
        <v>0</v>
      </c>
      <c r="H330" s="30">
        <v>0</v>
      </c>
      <c r="I330" s="34"/>
      <c r="J330" s="57">
        <f t="shared" si="40"/>
        <v>0</v>
      </c>
      <c r="K330" s="28"/>
      <c r="L330" s="28"/>
      <c r="M330" s="29">
        <f t="shared" si="42"/>
        <v>0</v>
      </c>
      <c r="N330" s="32">
        <f t="shared" si="43"/>
        <v>0</v>
      </c>
      <c r="R330" s="33" t="s">
        <v>121</v>
      </c>
    </row>
    <row r="331" spans="1:18" ht="14.5" hidden="1" outlineLevel="1" x14ac:dyDescent="0.35">
      <c r="A331" s="26">
        <v>8</v>
      </c>
      <c r="B331" s="26">
        <v>1945</v>
      </c>
      <c r="C331" s="27" t="s">
        <v>59</v>
      </c>
      <c r="D331" s="56">
        <f t="shared" si="39"/>
        <v>0</v>
      </c>
      <c r="E331" s="28"/>
      <c r="F331" s="28"/>
      <c r="G331" s="29">
        <f t="shared" si="41"/>
        <v>0</v>
      </c>
      <c r="H331" s="30">
        <v>0</v>
      </c>
      <c r="I331" s="34"/>
      <c r="J331" s="57">
        <f t="shared" si="40"/>
        <v>0</v>
      </c>
      <c r="K331" s="28"/>
      <c r="L331" s="28"/>
      <c r="M331" s="29">
        <f t="shared" si="42"/>
        <v>0</v>
      </c>
      <c r="N331" s="32">
        <f t="shared" si="43"/>
        <v>0</v>
      </c>
      <c r="R331" s="33" t="s">
        <v>122</v>
      </c>
    </row>
    <row r="332" spans="1:18" ht="14.5" hidden="1" outlineLevel="1" x14ac:dyDescent="0.35">
      <c r="A332" s="26">
        <v>8</v>
      </c>
      <c r="B332" s="26">
        <v>1950</v>
      </c>
      <c r="C332" s="27" t="s">
        <v>60</v>
      </c>
      <c r="D332" s="56">
        <f t="shared" si="39"/>
        <v>0</v>
      </c>
      <c r="E332" s="28"/>
      <c r="F332" s="28"/>
      <c r="G332" s="29">
        <f t="shared" si="41"/>
        <v>0</v>
      </c>
      <c r="H332" s="30">
        <v>0</v>
      </c>
      <c r="I332" s="34"/>
      <c r="J332" s="58">
        <f t="shared" si="40"/>
        <v>0</v>
      </c>
      <c r="K332" s="28"/>
      <c r="L332" s="28"/>
      <c r="M332" s="29">
        <f t="shared" si="42"/>
        <v>0</v>
      </c>
      <c r="N332" s="32">
        <f t="shared" si="43"/>
        <v>0</v>
      </c>
      <c r="R332" s="33" t="s">
        <v>123</v>
      </c>
    </row>
    <row r="333" spans="1:18" ht="14.5" hidden="1" outlineLevel="1" x14ac:dyDescent="0.35">
      <c r="A333" s="26">
        <v>8</v>
      </c>
      <c r="B333" s="26">
        <v>1955</v>
      </c>
      <c r="C333" s="27" t="s">
        <v>61</v>
      </c>
      <c r="D333" s="56">
        <f t="shared" si="39"/>
        <v>0</v>
      </c>
      <c r="E333" s="28"/>
      <c r="F333" s="28"/>
      <c r="G333" s="29">
        <f t="shared" si="41"/>
        <v>0</v>
      </c>
      <c r="H333" s="30">
        <v>0</v>
      </c>
      <c r="I333" s="34"/>
      <c r="J333" s="57">
        <f t="shared" si="40"/>
        <v>0</v>
      </c>
      <c r="K333" s="28"/>
      <c r="L333" s="28"/>
      <c r="M333" s="29">
        <f t="shared" si="42"/>
        <v>0</v>
      </c>
      <c r="N333" s="32">
        <f t="shared" si="43"/>
        <v>0</v>
      </c>
      <c r="R333" s="33" t="s">
        <v>124</v>
      </c>
    </row>
    <row r="334" spans="1:18" ht="14.5" hidden="1" outlineLevel="1" x14ac:dyDescent="0.35">
      <c r="A334" s="26">
        <v>8</v>
      </c>
      <c r="B334" s="26">
        <v>1955</v>
      </c>
      <c r="C334" s="27" t="s">
        <v>62</v>
      </c>
      <c r="D334" s="56">
        <f t="shared" si="39"/>
        <v>0</v>
      </c>
      <c r="E334" s="28"/>
      <c r="F334" s="28"/>
      <c r="G334" s="29">
        <f t="shared" si="41"/>
        <v>0</v>
      </c>
      <c r="H334" s="30">
        <v>0</v>
      </c>
      <c r="I334" s="34"/>
      <c r="J334" s="57">
        <f t="shared" si="40"/>
        <v>0</v>
      </c>
      <c r="K334" s="28"/>
      <c r="L334" s="28"/>
      <c r="M334" s="29">
        <f t="shared" si="42"/>
        <v>0</v>
      </c>
      <c r="N334" s="32">
        <f t="shared" si="43"/>
        <v>0</v>
      </c>
      <c r="R334" s="33" t="s">
        <v>124</v>
      </c>
    </row>
    <row r="335" spans="1:18" ht="14.5" hidden="1" outlineLevel="1" x14ac:dyDescent="0.35">
      <c r="A335" s="26">
        <v>8</v>
      </c>
      <c r="B335" s="26">
        <v>1960</v>
      </c>
      <c r="C335" s="27" t="s">
        <v>63</v>
      </c>
      <c r="D335" s="56">
        <f t="shared" si="39"/>
        <v>0</v>
      </c>
      <c r="E335" s="28"/>
      <c r="F335" s="28"/>
      <c r="G335" s="29">
        <f t="shared" si="41"/>
        <v>0</v>
      </c>
      <c r="H335" s="30">
        <v>0</v>
      </c>
      <c r="I335" s="34"/>
      <c r="J335" s="57">
        <f t="shared" si="40"/>
        <v>0</v>
      </c>
      <c r="K335" s="28"/>
      <c r="L335" s="28"/>
      <c r="M335" s="29">
        <f t="shared" si="42"/>
        <v>0</v>
      </c>
      <c r="N335" s="32">
        <f t="shared" si="43"/>
        <v>0</v>
      </c>
      <c r="R335" s="33" t="s">
        <v>125</v>
      </c>
    </row>
    <row r="336" spans="1:18" ht="25" hidden="1" outlineLevel="1" x14ac:dyDescent="0.35">
      <c r="A336" s="1">
        <v>47</v>
      </c>
      <c r="B336" s="26">
        <v>1970</v>
      </c>
      <c r="C336" s="27" t="s">
        <v>64</v>
      </c>
      <c r="D336" s="56">
        <f t="shared" si="39"/>
        <v>0</v>
      </c>
      <c r="E336" s="28"/>
      <c r="F336" s="28"/>
      <c r="G336" s="29">
        <f t="shared" si="41"/>
        <v>0</v>
      </c>
      <c r="H336" s="30">
        <v>0</v>
      </c>
      <c r="I336" s="34"/>
      <c r="J336" s="57">
        <f t="shared" si="40"/>
        <v>0</v>
      </c>
      <c r="K336" s="28"/>
      <c r="L336" s="28"/>
      <c r="M336" s="29">
        <f t="shared" si="42"/>
        <v>0</v>
      </c>
      <c r="N336" s="32">
        <f t="shared" si="43"/>
        <v>0</v>
      </c>
      <c r="R336" s="33" t="s">
        <v>126</v>
      </c>
    </row>
    <row r="337" spans="1:18" ht="14.5" hidden="1" outlineLevel="1" x14ac:dyDescent="0.35">
      <c r="A337" s="26">
        <v>47</v>
      </c>
      <c r="B337" s="26">
        <v>1975</v>
      </c>
      <c r="C337" s="27" t="s">
        <v>65</v>
      </c>
      <c r="D337" s="56">
        <f t="shared" si="39"/>
        <v>0</v>
      </c>
      <c r="E337" s="28"/>
      <c r="F337" s="28"/>
      <c r="G337" s="29">
        <f t="shared" si="41"/>
        <v>0</v>
      </c>
      <c r="H337" s="30">
        <v>0</v>
      </c>
      <c r="I337" s="34"/>
      <c r="J337" s="57">
        <f t="shared" si="40"/>
        <v>0</v>
      </c>
      <c r="K337" s="28"/>
      <c r="L337" s="28"/>
      <c r="M337" s="29">
        <f t="shared" si="42"/>
        <v>0</v>
      </c>
      <c r="N337" s="32">
        <f t="shared" si="43"/>
        <v>0</v>
      </c>
      <c r="R337" s="33" t="s">
        <v>127</v>
      </c>
    </row>
    <row r="338" spans="1:18" ht="14.5" hidden="1" outlineLevel="1" x14ac:dyDescent="0.35">
      <c r="A338" s="26">
        <v>47</v>
      </c>
      <c r="B338" s="26">
        <v>1980</v>
      </c>
      <c r="C338" s="27" t="s">
        <v>66</v>
      </c>
      <c r="D338" s="56">
        <f t="shared" si="39"/>
        <v>0</v>
      </c>
      <c r="E338" s="28"/>
      <c r="F338" s="28"/>
      <c r="G338" s="29">
        <f t="shared" si="41"/>
        <v>0</v>
      </c>
      <c r="H338" s="30">
        <v>0</v>
      </c>
      <c r="I338" s="34"/>
      <c r="J338" s="57">
        <f t="shared" si="40"/>
        <v>0</v>
      </c>
      <c r="K338" s="28"/>
      <c r="L338" s="28"/>
      <c r="M338" s="29">
        <f t="shared" si="42"/>
        <v>0</v>
      </c>
      <c r="N338" s="32">
        <f t="shared" si="43"/>
        <v>0</v>
      </c>
      <c r="R338" s="33" t="s">
        <v>128</v>
      </c>
    </row>
    <row r="339" spans="1:18" ht="14.5" hidden="1" outlineLevel="1" x14ac:dyDescent="0.35">
      <c r="A339" s="26">
        <v>47</v>
      </c>
      <c r="B339" s="26">
        <v>1985</v>
      </c>
      <c r="C339" s="27" t="s">
        <v>67</v>
      </c>
      <c r="D339" s="56">
        <f t="shared" si="39"/>
        <v>0</v>
      </c>
      <c r="E339" s="28"/>
      <c r="F339" s="28"/>
      <c r="G339" s="29">
        <f t="shared" si="41"/>
        <v>0</v>
      </c>
      <c r="H339" s="30">
        <v>0</v>
      </c>
      <c r="I339" s="34"/>
      <c r="J339" s="57">
        <f t="shared" si="40"/>
        <v>0</v>
      </c>
      <c r="K339" s="28"/>
      <c r="L339" s="28"/>
      <c r="M339" s="29">
        <f t="shared" si="42"/>
        <v>0</v>
      </c>
      <c r="N339" s="32">
        <f t="shared" si="43"/>
        <v>0</v>
      </c>
      <c r="R339" s="33" t="s">
        <v>129</v>
      </c>
    </row>
    <row r="340" spans="1:18" ht="14.5" hidden="1" outlineLevel="1" x14ac:dyDescent="0.35">
      <c r="A340" s="1">
        <v>47</v>
      </c>
      <c r="B340" s="26">
        <v>1990</v>
      </c>
      <c r="C340" s="36" t="s">
        <v>68</v>
      </c>
      <c r="D340" s="56">
        <f t="shared" si="39"/>
        <v>0</v>
      </c>
      <c r="E340" s="28"/>
      <c r="F340" s="28"/>
      <c r="G340" s="29">
        <f t="shared" si="41"/>
        <v>0</v>
      </c>
      <c r="H340" s="30">
        <v>0</v>
      </c>
      <c r="I340" s="34"/>
      <c r="J340" s="57">
        <f t="shared" si="40"/>
        <v>0</v>
      </c>
      <c r="K340" s="28"/>
      <c r="L340" s="28"/>
      <c r="M340" s="29">
        <f t="shared" si="42"/>
        <v>0</v>
      </c>
      <c r="N340" s="32">
        <f t="shared" si="43"/>
        <v>0</v>
      </c>
      <c r="R340" s="33" t="s">
        <v>130</v>
      </c>
    </row>
    <row r="341" spans="1:18" ht="14.5" hidden="1" outlineLevel="1" x14ac:dyDescent="0.35">
      <c r="A341" s="26">
        <v>47</v>
      </c>
      <c r="B341" s="26">
        <v>1995</v>
      </c>
      <c r="C341" s="27" t="s">
        <v>69</v>
      </c>
      <c r="D341" s="56">
        <f t="shared" si="39"/>
        <v>0</v>
      </c>
      <c r="E341" s="28"/>
      <c r="F341" s="28"/>
      <c r="G341" s="29">
        <f t="shared" si="41"/>
        <v>0</v>
      </c>
      <c r="H341" s="30">
        <v>0</v>
      </c>
      <c r="I341" s="34"/>
      <c r="J341" s="57">
        <f t="shared" si="40"/>
        <v>0</v>
      </c>
      <c r="K341" s="28"/>
      <c r="L341" s="28"/>
      <c r="M341" s="29">
        <f t="shared" si="42"/>
        <v>0</v>
      </c>
      <c r="N341" s="32">
        <f t="shared" si="43"/>
        <v>0</v>
      </c>
      <c r="R341" s="33" t="s">
        <v>131</v>
      </c>
    </row>
    <row r="342" spans="1:18" ht="14.5" hidden="1" outlineLevel="1" x14ac:dyDescent="0.35">
      <c r="A342" s="26">
        <v>47</v>
      </c>
      <c r="B342" s="26">
        <v>2440</v>
      </c>
      <c r="C342" s="27" t="s">
        <v>70</v>
      </c>
      <c r="D342" s="56">
        <f t="shared" si="39"/>
        <v>0</v>
      </c>
      <c r="E342" s="28"/>
      <c r="F342" s="28"/>
      <c r="G342" s="29">
        <f t="shared" si="41"/>
        <v>0</v>
      </c>
      <c r="H342" s="30">
        <v>0</v>
      </c>
      <c r="J342" s="56">
        <f t="shared" si="40"/>
        <v>0</v>
      </c>
      <c r="K342" s="28"/>
      <c r="L342" s="28"/>
      <c r="M342" s="29">
        <f t="shared" si="42"/>
        <v>0</v>
      </c>
      <c r="N342" s="32">
        <f t="shared" si="43"/>
        <v>0</v>
      </c>
      <c r="R342" s="33" t="s">
        <v>132</v>
      </c>
    </row>
    <row r="343" spans="1:18" ht="15.5" hidden="1" outlineLevel="1" x14ac:dyDescent="0.35">
      <c r="A343" s="37"/>
      <c r="B343" s="37">
        <v>2005</v>
      </c>
      <c r="C343" s="38" t="s">
        <v>71</v>
      </c>
      <c r="D343" s="59">
        <f t="shared" si="39"/>
        <v>0</v>
      </c>
      <c r="E343" s="39"/>
      <c r="F343" s="39"/>
      <c r="G343" s="29">
        <f t="shared" si="41"/>
        <v>0</v>
      </c>
      <c r="H343" s="30">
        <v>0</v>
      </c>
      <c r="J343" s="59">
        <f t="shared" si="40"/>
        <v>0</v>
      </c>
      <c r="K343" s="39"/>
      <c r="L343" s="39"/>
      <c r="M343" s="29">
        <f t="shared" si="42"/>
        <v>0</v>
      </c>
      <c r="N343" s="32">
        <f t="shared" si="43"/>
        <v>0</v>
      </c>
      <c r="R343" s="33" t="s">
        <v>133</v>
      </c>
    </row>
    <row r="344" spans="1:18" ht="14.5" hidden="1" outlineLevel="1" x14ac:dyDescent="0.35">
      <c r="A344" s="37"/>
      <c r="B344" s="37"/>
      <c r="C344" s="40" t="s">
        <v>72</v>
      </c>
      <c r="D344" s="41">
        <f>SUM(D303:D343)</f>
        <v>0</v>
      </c>
      <c r="E344" s="41">
        <f>SUM(E303:E343)</f>
        <v>0</v>
      </c>
      <c r="F344" s="41">
        <f>SUM(F303:F343)</f>
        <v>0</v>
      </c>
      <c r="G344" s="29">
        <f>SUM(G303:G343)</f>
        <v>0</v>
      </c>
      <c r="H344" s="42">
        <f>SUM(H303:H343)</f>
        <v>0</v>
      </c>
      <c r="I344" s="43"/>
      <c r="J344" s="41">
        <f>SUM(J303:J343)</f>
        <v>0</v>
      </c>
      <c r="K344" s="41">
        <f>SUM(K303:K343)</f>
        <v>0</v>
      </c>
      <c r="L344" s="41">
        <f>SUM(L303:L343)</f>
        <v>0</v>
      </c>
      <c r="M344" s="41">
        <f>SUM(M303:M343)</f>
        <v>0</v>
      </c>
      <c r="N344" s="41">
        <f>SUM(N303:N343)</f>
        <v>0</v>
      </c>
    </row>
    <row r="345" spans="1:18" ht="26" hidden="1" outlineLevel="1" x14ac:dyDescent="0.35">
      <c r="A345" s="37"/>
      <c r="B345" s="37"/>
      <c r="C345" s="44" t="s">
        <v>73</v>
      </c>
      <c r="D345" s="39">
        <f t="shared" ref="D345:D346" si="44">G281</f>
        <v>0</v>
      </c>
      <c r="E345" s="39"/>
      <c r="F345" s="39"/>
      <c r="G345" s="29">
        <f>D345+E345+F345</f>
        <v>0</v>
      </c>
      <c r="H345" s="29"/>
      <c r="I345" s="50"/>
      <c r="J345" s="39">
        <f t="shared" ref="J345:J346" si="45">M281</f>
        <v>0</v>
      </c>
      <c r="K345" s="39"/>
      <c r="L345" s="39"/>
      <c r="M345" s="29">
        <f>J345+K345+L345</f>
        <v>0</v>
      </c>
      <c r="N345" s="32">
        <f>G345+M345</f>
        <v>0</v>
      </c>
    </row>
    <row r="346" spans="1:18" ht="26" hidden="1" outlineLevel="1" x14ac:dyDescent="0.35">
      <c r="A346" s="37"/>
      <c r="B346" s="37"/>
      <c r="C346" s="46" t="s">
        <v>74</v>
      </c>
      <c r="D346" s="39">
        <f t="shared" si="44"/>
        <v>0</v>
      </c>
      <c r="E346" s="39"/>
      <c r="F346" s="39"/>
      <c r="G346" s="29">
        <f>D346+E346+F346</f>
        <v>0</v>
      </c>
      <c r="H346" s="29"/>
      <c r="I346" s="50"/>
      <c r="J346" s="39">
        <f t="shared" si="45"/>
        <v>0</v>
      </c>
      <c r="K346" s="39"/>
      <c r="L346" s="39"/>
      <c r="M346" s="29">
        <f>J346+K346+L346</f>
        <v>0</v>
      </c>
      <c r="N346" s="32">
        <f>G346+M346</f>
        <v>0</v>
      </c>
    </row>
    <row r="347" spans="1:18" ht="13" hidden="1" outlineLevel="1" x14ac:dyDescent="0.3">
      <c r="A347" s="37"/>
      <c r="B347" s="37"/>
      <c r="C347" s="40" t="s">
        <v>75</v>
      </c>
      <c r="D347" s="41">
        <f>SUM(D344:D346)</f>
        <v>0</v>
      </c>
      <c r="E347" s="41">
        <f>SUM(E344:E346)</f>
        <v>0</v>
      </c>
      <c r="F347" s="41">
        <f>SUM(F344:F346)</f>
        <v>0</v>
      </c>
      <c r="G347" s="41">
        <f>SUM(G344:G346)</f>
        <v>0</v>
      </c>
      <c r="H347" s="41"/>
      <c r="I347" s="60"/>
      <c r="J347" s="41">
        <f>SUM(J344:J346)</f>
        <v>0</v>
      </c>
      <c r="K347" s="41">
        <f>SUM(K344:K346)</f>
        <v>0</v>
      </c>
      <c r="L347" s="41">
        <f>SUM(L344:L346)</f>
        <v>0</v>
      </c>
      <c r="M347" s="41">
        <f>SUM(M344:M346)</f>
        <v>0</v>
      </c>
      <c r="N347" s="41">
        <f>SUM(N344:N346)</f>
        <v>0</v>
      </c>
    </row>
    <row r="348" spans="1:18" ht="14.5" hidden="1" outlineLevel="1" x14ac:dyDescent="0.35">
      <c r="A348" s="37"/>
      <c r="B348" s="37"/>
      <c r="C348" s="48" t="s">
        <v>76</v>
      </c>
      <c r="D348" s="28"/>
      <c r="E348" s="28"/>
      <c r="F348" s="28"/>
      <c r="G348" s="29">
        <f t="shared" ref="G348" si="46">D348+E348+F348</f>
        <v>0</v>
      </c>
      <c r="H348" s="29">
        <v>0</v>
      </c>
      <c r="I348" s="61"/>
      <c r="J348" s="50"/>
      <c r="K348" s="50"/>
      <c r="L348" s="50"/>
      <c r="M348" s="29">
        <f t="shared" ref="M348" si="47">J348+K348+L348</f>
        <v>0</v>
      </c>
      <c r="N348" s="32">
        <f t="shared" ref="N348" si="48">G348+M348</f>
        <v>0</v>
      </c>
    </row>
    <row r="349" spans="1:18" ht="13" hidden="1" outlineLevel="1" x14ac:dyDescent="0.3">
      <c r="A349" s="37"/>
      <c r="B349" s="37"/>
      <c r="C349" s="48" t="s">
        <v>77</v>
      </c>
      <c r="D349" s="41">
        <f>SUM(D347:D348)</f>
        <v>0</v>
      </c>
      <c r="E349" s="41">
        <f t="shared" ref="E349:N349" si="49">SUM(E347:E348)</f>
        <v>0</v>
      </c>
      <c r="F349" s="41">
        <f t="shared" si="49"/>
        <v>0</v>
      </c>
      <c r="G349" s="41">
        <f t="shared" si="49"/>
        <v>0</v>
      </c>
      <c r="H349" s="41">
        <f t="shared" si="49"/>
        <v>0</v>
      </c>
      <c r="I349" s="41">
        <f t="shared" si="49"/>
        <v>0</v>
      </c>
      <c r="J349" s="41">
        <f t="shared" si="49"/>
        <v>0</v>
      </c>
      <c r="K349" s="41">
        <f t="shared" si="49"/>
        <v>0</v>
      </c>
      <c r="L349" s="41">
        <f t="shared" si="49"/>
        <v>0</v>
      </c>
      <c r="M349" s="41">
        <f t="shared" si="49"/>
        <v>0</v>
      </c>
      <c r="N349" s="41">
        <f t="shared" si="49"/>
        <v>0</v>
      </c>
    </row>
    <row r="350" spans="1:18" ht="15.5" hidden="1" outlineLevel="1" x14ac:dyDescent="0.35">
      <c r="A350" s="37"/>
      <c r="B350" s="37"/>
      <c r="C350" s="72" t="s">
        <v>78</v>
      </c>
      <c r="D350" s="73"/>
      <c r="E350" s="73"/>
      <c r="F350" s="73"/>
      <c r="G350" s="73"/>
      <c r="H350" s="73"/>
      <c r="I350" s="73"/>
      <c r="J350" s="74"/>
      <c r="K350" s="39"/>
      <c r="M350" s="51"/>
      <c r="N350" s="52"/>
    </row>
    <row r="351" spans="1:18" ht="14.5" hidden="1" outlineLevel="1" x14ac:dyDescent="0.35">
      <c r="A351" s="37"/>
      <c r="B351" s="37"/>
      <c r="C351" s="72" t="s">
        <v>79</v>
      </c>
      <c r="D351" s="73"/>
      <c r="E351" s="73"/>
      <c r="F351" s="73"/>
      <c r="G351" s="73"/>
      <c r="H351" s="73"/>
      <c r="I351" s="73"/>
      <c r="J351" s="74"/>
      <c r="K351" s="47">
        <f>K349+K350</f>
        <v>0</v>
      </c>
      <c r="M351" s="51"/>
      <c r="N351" s="52"/>
    </row>
    <row r="352" spans="1:18" ht="26.25" hidden="1" customHeight="1" outlineLevel="1" x14ac:dyDescent="0.3">
      <c r="D352" s="75" t="s">
        <v>80</v>
      </c>
      <c r="E352" s="75"/>
      <c r="F352" s="75"/>
      <c r="G352" s="50">
        <f>AVERAGE(D347,G347)</f>
        <v>0</v>
      </c>
      <c r="J352" s="3" t="s">
        <v>81</v>
      </c>
      <c r="M352" s="50">
        <f>AVERAGE(J347,M347)</f>
        <v>0</v>
      </c>
    </row>
    <row r="353" spans="1:18" ht="13" hidden="1" outlineLevel="1" x14ac:dyDescent="0.3">
      <c r="D353" s="3"/>
      <c r="G353" s="52"/>
      <c r="J353" s="3" t="s">
        <v>82</v>
      </c>
      <c r="M353" s="50">
        <f>G352+M352</f>
        <v>0</v>
      </c>
    </row>
    <row r="354" spans="1:18" ht="13" hidden="1" outlineLevel="1" x14ac:dyDescent="0.3">
      <c r="J354" s="2" t="s">
        <v>83</v>
      </c>
    </row>
    <row r="355" spans="1:18" ht="14.5" hidden="1" outlineLevel="1" x14ac:dyDescent="0.35">
      <c r="A355" s="37">
        <v>10</v>
      </c>
      <c r="B355" s="37"/>
      <c r="C355" s="53" t="s">
        <v>84</v>
      </c>
      <c r="D355" s="54"/>
      <c r="E355" s="54"/>
      <c r="F355" s="54"/>
      <c r="G355" s="54"/>
      <c r="H355" s="54"/>
      <c r="I355" s="54"/>
      <c r="J355" s="54" t="s">
        <v>84</v>
      </c>
      <c r="K355" s="54"/>
      <c r="L355" s="31"/>
    </row>
    <row r="356" spans="1:18" ht="14.5" hidden="1" outlineLevel="1" x14ac:dyDescent="0.35">
      <c r="A356" s="37">
        <v>8</v>
      </c>
      <c r="B356" s="37"/>
      <c r="C356" s="53" t="s">
        <v>57</v>
      </c>
      <c r="D356" s="54"/>
      <c r="E356" s="54"/>
      <c r="F356" s="54"/>
      <c r="G356" s="54"/>
      <c r="H356" s="54"/>
      <c r="I356" s="54"/>
      <c r="J356" s="54" t="s">
        <v>57</v>
      </c>
      <c r="K356" s="54"/>
      <c r="L356" s="31"/>
    </row>
    <row r="357" spans="1:18" ht="14.5" hidden="1" outlineLevel="1" x14ac:dyDescent="0.35">
      <c r="A357" s="37">
        <v>47</v>
      </c>
      <c r="B357" s="37"/>
      <c r="C357" s="53" t="s">
        <v>85</v>
      </c>
      <c r="D357" s="54"/>
      <c r="E357" s="54"/>
      <c r="F357" s="54"/>
      <c r="G357" s="54"/>
      <c r="H357" s="54"/>
      <c r="I357" s="54"/>
      <c r="J357" s="54" t="s">
        <v>85</v>
      </c>
      <c r="K357" s="54"/>
      <c r="L357" s="31"/>
    </row>
    <row r="358" spans="1:18" ht="13" hidden="1" outlineLevel="1" x14ac:dyDescent="0.3">
      <c r="J358" s="76" t="s">
        <v>86</v>
      </c>
      <c r="K358" s="77"/>
      <c r="L358" s="55">
        <f>K351-L355-L356-L357</f>
        <v>0</v>
      </c>
    </row>
    <row r="359" spans="1:18" hidden="1" outlineLevel="1" x14ac:dyDescent="0.25"/>
    <row r="360" spans="1:18" hidden="1" outlineLevel="1" x14ac:dyDescent="0.25"/>
    <row r="361" spans="1:18" hidden="1" outlineLevel="1" x14ac:dyDescent="0.25"/>
    <row r="362" spans="1:18" ht="14.5" hidden="1" outlineLevel="1" x14ac:dyDescent="0.3">
      <c r="E362" s="12" t="s">
        <v>16</v>
      </c>
      <c r="F362" s="13" t="s">
        <v>17</v>
      </c>
    </row>
    <row r="363" spans="1:18" ht="14.5" hidden="1" outlineLevel="1" thickBot="1" x14ac:dyDescent="0.35">
      <c r="E363" s="12" t="s">
        <v>18</v>
      </c>
      <c r="F363" s="14">
        <v>2017</v>
      </c>
      <c r="G363" s="15"/>
      <c r="H363" s="16">
        <f>IF(F363=2014,4,IF(F363=2015,5,IF(F363=2016,6,IF(F363=2017,7,IF(F363=2018,8,IF(F363=2019,9,IF(F363=2020,10)))))))</f>
        <v>7</v>
      </c>
    </row>
    <row r="364" spans="1:18" hidden="1" outlineLevel="1" x14ac:dyDescent="0.25"/>
    <row r="365" spans="1:18" ht="13" hidden="1" outlineLevel="1" x14ac:dyDescent="0.3">
      <c r="D365" s="69" t="s">
        <v>19</v>
      </c>
      <c r="E365" s="70"/>
      <c r="F365" s="70"/>
      <c r="G365" s="70"/>
      <c r="H365" s="71"/>
      <c r="J365" s="17"/>
      <c r="K365" s="18" t="s">
        <v>20</v>
      </c>
      <c r="L365" s="18"/>
      <c r="M365" s="19"/>
    </row>
    <row r="366" spans="1:18" ht="30" hidden="1" customHeight="1" outlineLevel="1" x14ac:dyDescent="0.3">
      <c r="A366" s="20" t="s">
        <v>21</v>
      </c>
      <c r="B366" s="20" t="s">
        <v>22</v>
      </c>
      <c r="C366" s="21" t="s">
        <v>23</v>
      </c>
      <c r="D366" s="20" t="s">
        <v>24</v>
      </c>
      <c r="E366" s="22" t="s">
        <v>25</v>
      </c>
      <c r="F366" s="22" t="s">
        <v>26</v>
      </c>
      <c r="G366" s="20" t="s">
        <v>27</v>
      </c>
      <c r="H366" s="20" t="s">
        <v>28</v>
      </c>
      <c r="I366" s="23"/>
      <c r="J366" s="20" t="s">
        <v>24</v>
      </c>
      <c r="K366" s="24" t="s">
        <v>29</v>
      </c>
      <c r="L366" s="24" t="s">
        <v>26</v>
      </c>
      <c r="M366" s="25" t="s">
        <v>27</v>
      </c>
      <c r="N366" s="20" t="s">
        <v>30</v>
      </c>
    </row>
    <row r="367" spans="1:18" ht="25.5" hidden="1" customHeight="1" outlineLevel="1" x14ac:dyDescent="0.35">
      <c r="A367" s="20"/>
      <c r="B367" s="26">
        <v>1609</v>
      </c>
      <c r="C367" s="27" t="s">
        <v>31</v>
      </c>
      <c r="D367" s="56">
        <f t="shared" ref="D367:D407" si="50">G303</f>
        <v>0</v>
      </c>
      <c r="E367" s="28"/>
      <c r="F367" s="28"/>
      <c r="G367" s="29">
        <f>D367+E367+F367</f>
        <v>0</v>
      </c>
      <c r="H367" s="30">
        <v>0</v>
      </c>
      <c r="I367" s="23"/>
      <c r="J367" s="57">
        <f t="shared" ref="J367:J407" si="51">M303</f>
        <v>0</v>
      </c>
      <c r="K367" s="28"/>
      <c r="L367" s="28"/>
      <c r="M367" s="29">
        <f>J367+K367+L367</f>
        <v>0</v>
      </c>
      <c r="N367" s="32">
        <f>G367+M367</f>
        <v>0</v>
      </c>
      <c r="R367" s="33" t="s">
        <v>98</v>
      </c>
    </row>
    <row r="368" spans="1:18" ht="25" hidden="1" outlineLevel="1" x14ac:dyDescent="0.35">
      <c r="A368" s="26">
        <v>12</v>
      </c>
      <c r="B368" s="26">
        <v>1611</v>
      </c>
      <c r="C368" s="27" t="s">
        <v>32</v>
      </c>
      <c r="D368" s="56">
        <f t="shared" si="50"/>
        <v>0</v>
      </c>
      <c r="E368" s="28"/>
      <c r="F368" s="28"/>
      <c r="G368" s="29">
        <f>D368+E368+F368</f>
        <v>0</v>
      </c>
      <c r="H368" s="30">
        <v>0</v>
      </c>
      <c r="I368" s="34"/>
      <c r="J368" s="57">
        <f t="shared" si="51"/>
        <v>0</v>
      </c>
      <c r="K368" s="28"/>
      <c r="L368" s="28"/>
      <c r="M368" s="29">
        <f>J368+K368+L368</f>
        <v>0</v>
      </c>
      <c r="N368" s="32">
        <f>G368+M368</f>
        <v>0</v>
      </c>
      <c r="R368" s="33" t="s">
        <v>99</v>
      </c>
    </row>
    <row r="369" spans="1:18" ht="25" hidden="1" outlineLevel="1" x14ac:dyDescent="0.35">
      <c r="A369" s="26" t="s">
        <v>33</v>
      </c>
      <c r="B369" s="26">
        <v>1612</v>
      </c>
      <c r="C369" s="27" t="s">
        <v>34</v>
      </c>
      <c r="D369" s="56">
        <f t="shared" si="50"/>
        <v>0</v>
      </c>
      <c r="E369" s="28"/>
      <c r="F369" s="28"/>
      <c r="G369" s="29">
        <f>D369+E369+F369</f>
        <v>0</v>
      </c>
      <c r="H369" s="30">
        <v>0</v>
      </c>
      <c r="I369" s="34"/>
      <c r="J369" s="57">
        <f t="shared" si="51"/>
        <v>0</v>
      </c>
      <c r="K369" s="28"/>
      <c r="L369" s="28"/>
      <c r="M369" s="29">
        <f>J369+K369+L369</f>
        <v>0</v>
      </c>
      <c r="N369" s="32">
        <f>G369+M369</f>
        <v>0</v>
      </c>
      <c r="R369" s="33" t="s">
        <v>100</v>
      </c>
    </row>
    <row r="370" spans="1:18" ht="14.5" hidden="1" outlineLevel="1" x14ac:dyDescent="0.35">
      <c r="A370" s="26" t="s">
        <v>35</v>
      </c>
      <c r="B370" s="26">
        <v>1805</v>
      </c>
      <c r="C370" s="27" t="s">
        <v>36</v>
      </c>
      <c r="D370" s="56">
        <f t="shared" si="50"/>
        <v>0</v>
      </c>
      <c r="E370" s="28"/>
      <c r="F370" s="28"/>
      <c r="G370" s="29">
        <f>D370+E370+F370</f>
        <v>0</v>
      </c>
      <c r="H370" s="30">
        <v>0</v>
      </c>
      <c r="I370" s="34"/>
      <c r="J370" s="57">
        <f t="shared" si="51"/>
        <v>0</v>
      </c>
      <c r="K370" s="28"/>
      <c r="L370" s="28"/>
      <c r="M370" s="29">
        <f>J370+K370+L370</f>
        <v>0</v>
      </c>
      <c r="N370" s="32">
        <f>G370+M370</f>
        <v>0</v>
      </c>
      <c r="R370" s="33" t="s">
        <v>101</v>
      </c>
    </row>
    <row r="371" spans="1:18" ht="14.5" hidden="1" outlineLevel="1" x14ac:dyDescent="0.35">
      <c r="A371" s="26">
        <v>47</v>
      </c>
      <c r="B371" s="26">
        <v>1808</v>
      </c>
      <c r="C371" s="27" t="s">
        <v>37</v>
      </c>
      <c r="D371" s="56">
        <f t="shared" si="50"/>
        <v>0</v>
      </c>
      <c r="E371" s="28"/>
      <c r="F371" s="28"/>
      <c r="G371" s="29">
        <f t="shared" ref="G371:G407" si="52">D371+E371+F371</f>
        <v>0</v>
      </c>
      <c r="H371" s="30">
        <v>0</v>
      </c>
      <c r="I371" s="34"/>
      <c r="J371" s="57">
        <f t="shared" si="51"/>
        <v>0</v>
      </c>
      <c r="K371" s="28"/>
      <c r="L371" s="28"/>
      <c r="M371" s="29">
        <f t="shared" ref="M371:M407" si="53">J371+K371+L371</f>
        <v>0</v>
      </c>
      <c r="N371" s="32">
        <f t="shared" ref="N371:N407" si="54">G371+M371</f>
        <v>0</v>
      </c>
      <c r="R371" s="33" t="s">
        <v>102</v>
      </c>
    </row>
    <row r="372" spans="1:18" ht="14.5" hidden="1" outlineLevel="1" x14ac:dyDescent="0.35">
      <c r="A372" s="26">
        <v>13</v>
      </c>
      <c r="B372" s="26">
        <v>1810</v>
      </c>
      <c r="C372" s="27" t="s">
        <v>38</v>
      </c>
      <c r="D372" s="56">
        <f t="shared" si="50"/>
        <v>0</v>
      </c>
      <c r="E372" s="28"/>
      <c r="F372" s="28"/>
      <c r="G372" s="29">
        <f t="shared" si="52"/>
        <v>0</v>
      </c>
      <c r="H372" s="30">
        <v>0</v>
      </c>
      <c r="I372" s="34"/>
      <c r="J372" s="57">
        <f t="shared" si="51"/>
        <v>0</v>
      </c>
      <c r="K372" s="28"/>
      <c r="L372" s="28"/>
      <c r="M372" s="29">
        <f t="shared" si="53"/>
        <v>0</v>
      </c>
      <c r="N372" s="32">
        <f t="shared" si="54"/>
        <v>0</v>
      </c>
      <c r="R372" s="33" t="s">
        <v>103</v>
      </c>
    </row>
    <row r="373" spans="1:18" ht="14.5" hidden="1" outlineLevel="1" x14ac:dyDescent="0.35">
      <c r="A373" s="26">
        <v>47</v>
      </c>
      <c r="B373" s="26">
        <v>1815</v>
      </c>
      <c r="C373" s="27" t="s">
        <v>39</v>
      </c>
      <c r="D373" s="56">
        <f t="shared" si="50"/>
        <v>0</v>
      </c>
      <c r="E373" s="28"/>
      <c r="F373" s="28"/>
      <c r="G373" s="29">
        <f t="shared" si="52"/>
        <v>0</v>
      </c>
      <c r="H373" s="30">
        <v>0</v>
      </c>
      <c r="I373" s="34"/>
      <c r="J373" s="57">
        <f t="shared" si="51"/>
        <v>0</v>
      </c>
      <c r="K373" s="28"/>
      <c r="L373" s="28"/>
      <c r="M373" s="29">
        <f t="shared" si="53"/>
        <v>0</v>
      </c>
      <c r="N373" s="32">
        <f t="shared" si="54"/>
        <v>0</v>
      </c>
      <c r="R373" s="33" t="s">
        <v>104</v>
      </c>
    </row>
    <row r="374" spans="1:18" ht="14.5" hidden="1" outlineLevel="1" x14ac:dyDescent="0.35">
      <c r="A374" s="26">
        <v>47</v>
      </c>
      <c r="B374" s="26">
        <v>1820</v>
      </c>
      <c r="C374" s="27" t="s">
        <v>40</v>
      </c>
      <c r="D374" s="56">
        <f t="shared" si="50"/>
        <v>0</v>
      </c>
      <c r="E374" s="28"/>
      <c r="F374" s="28"/>
      <c r="G374" s="29">
        <f t="shared" si="52"/>
        <v>0</v>
      </c>
      <c r="H374" s="30">
        <v>0</v>
      </c>
      <c r="I374" s="34"/>
      <c r="J374" s="57">
        <f t="shared" si="51"/>
        <v>0</v>
      </c>
      <c r="K374" s="28"/>
      <c r="L374" s="28"/>
      <c r="M374" s="29">
        <f t="shared" si="53"/>
        <v>0</v>
      </c>
      <c r="N374" s="32">
        <f t="shared" si="54"/>
        <v>0</v>
      </c>
      <c r="R374" s="33" t="s">
        <v>105</v>
      </c>
    </row>
    <row r="375" spans="1:18" ht="14.5" hidden="1" outlineLevel="1" x14ac:dyDescent="0.35">
      <c r="A375" s="26">
        <v>47</v>
      </c>
      <c r="B375" s="26">
        <v>1825</v>
      </c>
      <c r="C375" s="27" t="s">
        <v>41</v>
      </c>
      <c r="D375" s="56">
        <f t="shared" si="50"/>
        <v>0</v>
      </c>
      <c r="E375" s="28"/>
      <c r="F375" s="28"/>
      <c r="G375" s="29">
        <f t="shared" si="52"/>
        <v>0</v>
      </c>
      <c r="H375" s="30">
        <v>0</v>
      </c>
      <c r="I375" s="34"/>
      <c r="J375" s="57">
        <f t="shared" si="51"/>
        <v>0</v>
      </c>
      <c r="K375" s="28"/>
      <c r="L375" s="28"/>
      <c r="M375" s="29">
        <f t="shared" si="53"/>
        <v>0</v>
      </c>
      <c r="N375" s="32">
        <f t="shared" si="54"/>
        <v>0</v>
      </c>
      <c r="R375" s="33" t="s">
        <v>106</v>
      </c>
    </row>
    <row r="376" spans="1:18" ht="14.5" hidden="1" outlineLevel="1" x14ac:dyDescent="0.35">
      <c r="A376" s="26">
        <v>47</v>
      </c>
      <c r="B376" s="26">
        <v>1830</v>
      </c>
      <c r="C376" s="27" t="s">
        <v>42</v>
      </c>
      <c r="D376" s="56">
        <f t="shared" si="50"/>
        <v>0</v>
      </c>
      <c r="E376" s="28"/>
      <c r="F376" s="28"/>
      <c r="G376" s="29">
        <f t="shared" si="52"/>
        <v>0</v>
      </c>
      <c r="H376" s="30">
        <v>0</v>
      </c>
      <c r="I376" s="34"/>
      <c r="J376" s="57">
        <f t="shared" si="51"/>
        <v>0</v>
      </c>
      <c r="K376" s="28"/>
      <c r="L376" s="28"/>
      <c r="M376" s="29">
        <f t="shared" si="53"/>
        <v>0</v>
      </c>
      <c r="N376" s="32">
        <f t="shared" si="54"/>
        <v>0</v>
      </c>
      <c r="R376" s="33" t="s">
        <v>107</v>
      </c>
    </row>
    <row r="377" spans="1:18" ht="14.5" hidden="1" outlineLevel="1" x14ac:dyDescent="0.35">
      <c r="A377" s="26">
        <v>47</v>
      </c>
      <c r="B377" s="26">
        <v>1835</v>
      </c>
      <c r="C377" s="27" t="s">
        <v>43</v>
      </c>
      <c r="D377" s="56">
        <f t="shared" si="50"/>
        <v>0</v>
      </c>
      <c r="E377" s="28"/>
      <c r="F377" s="28"/>
      <c r="G377" s="29">
        <f t="shared" si="52"/>
        <v>0</v>
      </c>
      <c r="H377" s="30">
        <v>0</v>
      </c>
      <c r="I377" s="34"/>
      <c r="J377" s="57">
        <f t="shared" si="51"/>
        <v>0</v>
      </c>
      <c r="K377" s="28"/>
      <c r="L377" s="28"/>
      <c r="M377" s="29">
        <f t="shared" si="53"/>
        <v>0</v>
      </c>
      <c r="N377" s="32">
        <f t="shared" si="54"/>
        <v>0</v>
      </c>
      <c r="R377" s="33" t="s">
        <v>108</v>
      </c>
    </row>
    <row r="378" spans="1:18" ht="14.5" hidden="1" outlineLevel="1" x14ac:dyDescent="0.35">
      <c r="A378" s="26">
        <v>47</v>
      </c>
      <c r="B378" s="26">
        <v>1840</v>
      </c>
      <c r="C378" s="27" t="s">
        <v>44</v>
      </c>
      <c r="D378" s="56">
        <f t="shared" si="50"/>
        <v>0</v>
      </c>
      <c r="E378" s="28"/>
      <c r="F378" s="28"/>
      <c r="G378" s="29">
        <f t="shared" si="52"/>
        <v>0</v>
      </c>
      <c r="H378" s="30">
        <v>0</v>
      </c>
      <c r="I378" s="34"/>
      <c r="J378" s="57">
        <f t="shared" si="51"/>
        <v>0</v>
      </c>
      <c r="K378" s="28"/>
      <c r="L378" s="28"/>
      <c r="M378" s="29">
        <f t="shared" si="53"/>
        <v>0</v>
      </c>
      <c r="N378" s="32">
        <f t="shared" si="54"/>
        <v>0</v>
      </c>
      <c r="R378" s="33" t="s">
        <v>109</v>
      </c>
    </row>
    <row r="379" spans="1:18" ht="14.5" hidden="1" outlineLevel="1" x14ac:dyDescent="0.35">
      <c r="A379" s="26">
        <v>47</v>
      </c>
      <c r="B379" s="26">
        <v>1845</v>
      </c>
      <c r="C379" s="27" t="s">
        <v>45</v>
      </c>
      <c r="D379" s="56">
        <f t="shared" si="50"/>
        <v>0</v>
      </c>
      <c r="E379" s="28"/>
      <c r="F379" s="28"/>
      <c r="G379" s="29">
        <f t="shared" si="52"/>
        <v>0</v>
      </c>
      <c r="H379" s="30">
        <v>0</v>
      </c>
      <c r="I379" s="34"/>
      <c r="J379" s="57">
        <f t="shared" si="51"/>
        <v>0</v>
      </c>
      <c r="K379" s="28"/>
      <c r="L379" s="28"/>
      <c r="M379" s="29">
        <f t="shared" si="53"/>
        <v>0</v>
      </c>
      <c r="N379" s="32">
        <f t="shared" si="54"/>
        <v>0</v>
      </c>
      <c r="R379" s="33" t="s">
        <v>110</v>
      </c>
    </row>
    <row r="380" spans="1:18" ht="14.5" hidden="1" outlineLevel="1" x14ac:dyDescent="0.35">
      <c r="A380" s="26">
        <v>47</v>
      </c>
      <c r="B380" s="26">
        <v>1850</v>
      </c>
      <c r="C380" s="27" t="s">
        <v>46</v>
      </c>
      <c r="D380" s="56">
        <f t="shared" si="50"/>
        <v>0</v>
      </c>
      <c r="E380" s="28"/>
      <c r="F380" s="28"/>
      <c r="G380" s="29">
        <f t="shared" si="52"/>
        <v>0</v>
      </c>
      <c r="H380" s="30">
        <v>0</v>
      </c>
      <c r="I380" s="34"/>
      <c r="J380" s="57">
        <f t="shared" si="51"/>
        <v>0</v>
      </c>
      <c r="K380" s="28"/>
      <c r="L380" s="28"/>
      <c r="M380" s="29">
        <f t="shared" si="53"/>
        <v>0</v>
      </c>
      <c r="N380" s="32">
        <f t="shared" si="54"/>
        <v>0</v>
      </c>
      <c r="R380" s="33" t="s">
        <v>111</v>
      </c>
    </row>
    <row r="381" spans="1:18" ht="14.5" hidden="1" outlineLevel="1" x14ac:dyDescent="0.35">
      <c r="A381" s="26">
        <v>47</v>
      </c>
      <c r="B381" s="26">
        <v>1855</v>
      </c>
      <c r="C381" s="27" t="s">
        <v>47</v>
      </c>
      <c r="D381" s="56">
        <f t="shared" si="50"/>
        <v>0</v>
      </c>
      <c r="E381" s="28"/>
      <c r="F381" s="28"/>
      <c r="G381" s="29">
        <f t="shared" si="52"/>
        <v>0</v>
      </c>
      <c r="H381" s="30">
        <v>0</v>
      </c>
      <c r="I381" s="34"/>
      <c r="J381" s="57">
        <f t="shared" si="51"/>
        <v>0</v>
      </c>
      <c r="K381" s="28"/>
      <c r="L381" s="28"/>
      <c r="M381" s="29">
        <f t="shared" si="53"/>
        <v>0</v>
      </c>
      <c r="N381" s="32">
        <f t="shared" si="54"/>
        <v>0</v>
      </c>
      <c r="R381" s="33" t="s">
        <v>112</v>
      </c>
    </row>
    <row r="382" spans="1:18" ht="14.5" hidden="1" outlineLevel="1" x14ac:dyDescent="0.35">
      <c r="A382" s="26">
        <v>47</v>
      </c>
      <c r="B382" s="26">
        <v>1860</v>
      </c>
      <c r="C382" s="27" t="s">
        <v>48</v>
      </c>
      <c r="D382" s="56">
        <f t="shared" si="50"/>
        <v>0</v>
      </c>
      <c r="E382" s="28"/>
      <c r="F382" s="28"/>
      <c r="G382" s="29">
        <f t="shared" si="52"/>
        <v>0</v>
      </c>
      <c r="H382" s="30">
        <v>0</v>
      </c>
      <c r="I382" s="34"/>
      <c r="J382" s="57">
        <f t="shared" si="51"/>
        <v>0</v>
      </c>
      <c r="K382" s="28"/>
      <c r="L382" s="28"/>
      <c r="M382" s="29">
        <f t="shared" si="53"/>
        <v>0</v>
      </c>
      <c r="N382" s="32">
        <f t="shared" si="54"/>
        <v>0</v>
      </c>
      <c r="R382" s="33" t="s">
        <v>113</v>
      </c>
    </row>
    <row r="383" spans="1:18" ht="14.5" hidden="1" outlineLevel="1" x14ac:dyDescent="0.35">
      <c r="A383" s="26">
        <v>47</v>
      </c>
      <c r="B383" s="26">
        <v>1860</v>
      </c>
      <c r="C383" s="27" t="s">
        <v>49</v>
      </c>
      <c r="D383" s="56">
        <f t="shared" si="50"/>
        <v>0</v>
      </c>
      <c r="E383" s="28"/>
      <c r="F383" s="28"/>
      <c r="G383" s="29">
        <f t="shared" si="52"/>
        <v>0</v>
      </c>
      <c r="H383" s="30">
        <v>0</v>
      </c>
      <c r="I383" s="34"/>
      <c r="J383" s="57">
        <f t="shared" si="51"/>
        <v>0</v>
      </c>
      <c r="K383" s="28"/>
      <c r="L383" s="28"/>
      <c r="M383" s="29">
        <f t="shared" si="53"/>
        <v>0</v>
      </c>
      <c r="N383" s="32">
        <f t="shared" si="54"/>
        <v>0</v>
      </c>
      <c r="R383" s="33" t="s">
        <v>113</v>
      </c>
    </row>
    <row r="384" spans="1:18" ht="14.5" hidden="1" outlineLevel="1" x14ac:dyDescent="0.35">
      <c r="A384" s="26" t="s">
        <v>35</v>
      </c>
      <c r="B384" s="26">
        <v>1905</v>
      </c>
      <c r="C384" s="27" t="s">
        <v>36</v>
      </c>
      <c r="D384" s="56">
        <f t="shared" si="50"/>
        <v>0</v>
      </c>
      <c r="E384" s="28"/>
      <c r="F384" s="28"/>
      <c r="G384" s="29">
        <f t="shared" si="52"/>
        <v>0</v>
      </c>
      <c r="H384" s="30">
        <v>0</v>
      </c>
      <c r="I384" s="34"/>
      <c r="J384" s="57">
        <f t="shared" si="51"/>
        <v>0</v>
      </c>
      <c r="K384" s="28"/>
      <c r="L384" s="28"/>
      <c r="M384" s="29">
        <f t="shared" si="53"/>
        <v>0</v>
      </c>
      <c r="N384" s="32">
        <f t="shared" si="54"/>
        <v>0</v>
      </c>
      <c r="R384" s="33" t="s">
        <v>114</v>
      </c>
    </row>
    <row r="385" spans="1:18" ht="14.5" hidden="1" outlineLevel="1" x14ac:dyDescent="0.35">
      <c r="A385" s="26">
        <v>47</v>
      </c>
      <c r="B385" s="26">
        <v>1908</v>
      </c>
      <c r="C385" s="27" t="s">
        <v>50</v>
      </c>
      <c r="D385" s="56">
        <f t="shared" si="50"/>
        <v>0</v>
      </c>
      <c r="E385" s="28"/>
      <c r="F385" s="28"/>
      <c r="G385" s="29">
        <f t="shared" si="52"/>
        <v>0</v>
      </c>
      <c r="H385" s="30">
        <v>0</v>
      </c>
      <c r="I385" s="34"/>
      <c r="J385" s="57">
        <f t="shared" si="51"/>
        <v>0</v>
      </c>
      <c r="K385" s="28"/>
      <c r="L385" s="28"/>
      <c r="M385" s="29">
        <f t="shared" si="53"/>
        <v>0</v>
      </c>
      <c r="N385" s="32">
        <f t="shared" si="54"/>
        <v>0</v>
      </c>
      <c r="R385" s="33" t="s">
        <v>115</v>
      </c>
    </row>
    <row r="386" spans="1:18" ht="14.5" hidden="1" outlineLevel="1" x14ac:dyDescent="0.35">
      <c r="A386" s="26">
        <v>13</v>
      </c>
      <c r="B386" s="26">
        <v>1910</v>
      </c>
      <c r="C386" s="27" t="s">
        <v>38</v>
      </c>
      <c r="D386" s="56">
        <f t="shared" si="50"/>
        <v>0</v>
      </c>
      <c r="E386" s="28"/>
      <c r="F386" s="28"/>
      <c r="G386" s="29">
        <f t="shared" si="52"/>
        <v>0</v>
      </c>
      <c r="H386" s="30">
        <v>0</v>
      </c>
      <c r="I386" s="34"/>
      <c r="J386" s="57">
        <f t="shared" si="51"/>
        <v>0</v>
      </c>
      <c r="K386" s="28"/>
      <c r="L386" s="28"/>
      <c r="M386" s="29">
        <f t="shared" si="53"/>
        <v>0</v>
      </c>
      <c r="N386" s="32">
        <f t="shared" si="54"/>
        <v>0</v>
      </c>
      <c r="R386" s="33" t="s">
        <v>116</v>
      </c>
    </row>
    <row r="387" spans="1:18" ht="14.5" hidden="1" outlineLevel="1" x14ac:dyDescent="0.35">
      <c r="A387" s="26">
        <v>8</v>
      </c>
      <c r="B387" s="26">
        <v>1915</v>
      </c>
      <c r="C387" s="27" t="s">
        <v>51</v>
      </c>
      <c r="D387" s="56">
        <f t="shared" si="50"/>
        <v>0</v>
      </c>
      <c r="E387" s="28"/>
      <c r="F387" s="28"/>
      <c r="G387" s="29">
        <f t="shared" si="52"/>
        <v>0</v>
      </c>
      <c r="H387" s="30">
        <v>0</v>
      </c>
      <c r="I387" s="34"/>
      <c r="J387" s="57">
        <f t="shared" si="51"/>
        <v>0</v>
      </c>
      <c r="K387" s="28"/>
      <c r="L387" s="28"/>
      <c r="M387" s="29">
        <f t="shared" si="53"/>
        <v>0</v>
      </c>
      <c r="N387" s="32">
        <f t="shared" si="54"/>
        <v>0</v>
      </c>
      <c r="R387" s="33" t="s">
        <v>117</v>
      </c>
    </row>
    <row r="388" spans="1:18" ht="14.5" hidden="1" outlineLevel="1" x14ac:dyDescent="0.35">
      <c r="A388" s="26">
        <v>8</v>
      </c>
      <c r="B388" s="26">
        <v>1915</v>
      </c>
      <c r="C388" s="27" t="s">
        <v>52</v>
      </c>
      <c r="D388" s="56">
        <f t="shared" si="50"/>
        <v>0</v>
      </c>
      <c r="E388" s="28"/>
      <c r="F388" s="28"/>
      <c r="G388" s="29">
        <f t="shared" si="52"/>
        <v>0</v>
      </c>
      <c r="H388" s="30">
        <v>0</v>
      </c>
      <c r="I388" s="34"/>
      <c r="J388" s="57">
        <f t="shared" si="51"/>
        <v>0</v>
      </c>
      <c r="K388" s="28"/>
      <c r="L388" s="28"/>
      <c r="M388" s="29">
        <f t="shared" si="53"/>
        <v>0</v>
      </c>
      <c r="N388" s="32">
        <f t="shared" si="54"/>
        <v>0</v>
      </c>
      <c r="R388" s="33" t="s">
        <v>117</v>
      </c>
    </row>
    <row r="389" spans="1:18" ht="14.5" hidden="1" outlineLevel="1" x14ac:dyDescent="0.35">
      <c r="A389" s="26">
        <v>10</v>
      </c>
      <c r="B389" s="26">
        <v>1920</v>
      </c>
      <c r="C389" s="27" t="s">
        <v>53</v>
      </c>
      <c r="D389" s="56">
        <f t="shared" si="50"/>
        <v>0</v>
      </c>
      <c r="E389" s="28"/>
      <c r="F389" s="28"/>
      <c r="G389" s="29">
        <f t="shared" si="52"/>
        <v>0</v>
      </c>
      <c r="H389" s="30">
        <v>0</v>
      </c>
      <c r="I389" s="34"/>
      <c r="J389" s="57">
        <f t="shared" si="51"/>
        <v>0</v>
      </c>
      <c r="K389" s="28"/>
      <c r="L389" s="28"/>
      <c r="M389" s="29">
        <f t="shared" si="53"/>
        <v>0</v>
      </c>
      <c r="N389" s="32">
        <f t="shared" si="54"/>
        <v>0</v>
      </c>
      <c r="R389" s="33" t="s">
        <v>118</v>
      </c>
    </row>
    <row r="390" spans="1:18" ht="14.5" hidden="1" outlineLevel="1" x14ac:dyDescent="0.35">
      <c r="A390" s="26">
        <v>45</v>
      </c>
      <c r="B390" s="26">
        <v>1920</v>
      </c>
      <c r="C390" s="27" t="s">
        <v>54</v>
      </c>
      <c r="D390" s="56">
        <f t="shared" si="50"/>
        <v>0</v>
      </c>
      <c r="E390" s="28"/>
      <c r="F390" s="28"/>
      <c r="G390" s="29">
        <f t="shared" si="52"/>
        <v>0</v>
      </c>
      <c r="H390" s="30">
        <v>0</v>
      </c>
      <c r="I390" s="34"/>
      <c r="J390" s="57">
        <f t="shared" si="51"/>
        <v>0</v>
      </c>
      <c r="K390" s="28"/>
      <c r="L390" s="28"/>
      <c r="M390" s="29">
        <f t="shared" si="53"/>
        <v>0</v>
      </c>
      <c r="N390" s="32">
        <f t="shared" si="54"/>
        <v>0</v>
      </c>
      <c r="R390" s="33" t="s">
        <v>118</v>
      </c>
    </row>
    <row r="391" spans="1:18" ht="14.5" hidden="1" outlineLevel="1" x14ac:dyDescent="0.35">
      <c r="A391" s="26">
        <v>50</v>
      </c>
      <c r="B391" s="26">
        <v>1920</v>
      </c>
      <c r="C391" s="27" t="s">
        <v>55</v>
      </c>
      <c r="D391" s="56">
        <f t="shared" si="50"/>
        <v>0</v>
      </c>
      <c r="E391" s="28"/>
      <c r="F391" s="28"/>
      <c r="G391" s="29">
        <f t="shared" si="52"/>
        <v>0</v>
      </c>
      <c r="H391" s="30">
        <v>0</v>
      </c>
      <c r="I391" s="34"/>
      <c r="J391" s="57">
        <f t="shared" si="51"/>
        <v>0</v>
      </c>
      <c r="K391" s="28"/>
      <c r="L391" s="28"/>
      <c r="M391" s="29">
        <f t="shared" si="53"/>
        <v>0</v>
      </c>
      <c r="N391" s="32">
        <f t="shared" si="54"/>
        <v>0</v>
      </c>
      <c r="R391" s="33" t="s">
        <v>118</v>
      </c>
    </row>
    <row r="392" spans="1:18" ht="14.5" hidden="1" outlineLevel="1" x14ac:dyDescent="0.35">
      <c r="A392" s="26">
        <v>10</v>
      </c>
      <c r="B392" s="26">
        <v>1930</v>
      </c>
      <c r="C392" s="27" t="s">
        <v>56</v>
      </c>
      <c r="D392" s="56">
        <f t="shared" si="50"/>
        <v>0</v>
      </c>
      <c r="E392" s="28"/>
      <c r="F392" s="28"/>
      <c r="G392" s="29">
        <f t="shared" si="52"/>
        <v>0</v>
      </c>
      <c r="H392" s="30">
        <v>0</v>
      </c>
      <c r="I392" s="34"/>
      <c r="J392" s="57">
        <f t="shared" si="51"/>
        <v>0</v>
      </c>
      <c r="K392" s="28"/>
      <c r="L392" s="28"/>
      <c r="M392" s="29">
        <f t="shared" si="53"/>
        <v>0</v>
      </c>
      <c r="N392" s="32">
        <f t="shared" si="54"/>
        <v>0</v>
      </c>
      <c r="R392" s="33" t="s">
        <v>119</v>
      </c>
    </row>
    <row r="393" spans="1:18" ht="14.5" hidden="1" outlineLevel="1" x14ac:dyDescent="0.35">
      <c r="A393" s="26">
        <v>8</v>
      </c>
      <c r="B393" s="26">
        <v>1935</v>
      </c>
      <c r="C393" s="27" t="s">
        <v>57</v>
      </c>
      <c r="D393" s="56">
        <f t="shared" si="50"/>
        <v>0</v>
      </c>
      <c r="E393" s="28"/>
      <c r="F393" s="28"/>
      <c r="G393" s="29">
        <f t="shared" si="52"/>
        <v>0</v>
      </c>
      <c r="H393" s="30">
        <v>0</v>
      </c>
      <c r="I393" s="34"/>
      <c r="J393" s="57">
        <f t="shared" si="51"/>
        <v>0</v>
      </c>
      <c r="K393" s="28"/>
      <c r="L393" s="28"/>
      <c r="M393" s="29">
        <f t="shared" si="53"/>
        <v>0</v>
      </c>
      <c r="N393" s="32">
        <f t="shared" si="54"/>
        <v>0</v>
      </c>
      <c r="R393" s="33" t="s">
        <v>120</v>
      </c>
    </row>
    <row r="394" spans="1:18" ht="14.5" hidden="1" outlineLevel="1" x14ac:dyDescent="0.35">
      <c r="A394" s="26">
        <v>8</v>
      </c>
      <c r="B394" s="26">
        <v>1940</v>
      </c>
      <c r="C394" s="27" t="s">
        <v>58</v>
      </c>
      <c r="D394" s="56">
        <f t="shared" si="50"/>
        <v>0</v>
      </c>
      <c r="E394" s="28"/>
      <c r="F394" s="28"/>
      <c r="G394" s="29">
        <f t="shared" si="52"/>
        <v>0</v>
      </c>
      <c r="H394" s="30">
        <v>0</v>
      </c>
      <c r="I394" s="34"/>
      <c r="J394" s="57">
        <f t="shared" si="51"/>
        <v>0</v>
      </c>
      <c r="K394" s="28"/>
      <c r="L394" s="28"/>
      <c r="M394" s="29">
        <f t="shared" si="53"/>
        <v>0</v>
      </c>
      <c r="N394" s="32">
        <f t="shared" si="54"/>
        <v>0</v>
      </c>
      <c r="R394" s="33" t="s">
        <v>121</v>
      </c>
    </row>
    <row r="395" spans="1:18" ht="14.5" hidden="1" outlineLevel="1" x14ac:dyDescent="0.35">
      <c r="A395" s="26">
        <v>8</v>
      </c>
      <c r="B395" s="26">
        <v>1945</v>
      </c>
      <c r="C395" s="27" t="s">
        <v>59</v>
      </c>
      <c r="D395" s="56">
        <f t="shared" si="50"/>
        <v>0</v>
      </c>
      <c r="E395" s="28"/>
      <c r="F395" s="28"/>
      <c r="G395" s="29">
        <f t="shared" si="52"/>
        <v>0</v>
      </c>
      <c r="H395" s="30">
        <v>0</v>
      </c>
      <c r="I395" s="34"/>
      <c r="J395" s="57">
        <f t="shared" si="51"/>
        <v>0</v>
      </c>
      <c r="K395" s="28"/>
      <c r="L395" s="28"/>
      <c r="M395" s="29">
        <f t="shared" si="53"/>
        <v>0</v>
      </c>
      <c r="N395" s="32">
        <f t="shared" si="54"/>
        <v>0</v>
      </c>
      <c r="R395" s="33" t="s">
        <v>122</v>
      </c>
    </row>
    <row r="396" spans="1:18" ht="14.5" hidden="1" outlineLevel="1" x14ac:dyDescent="0.35">
      <c r="A396" s="26">
        <v>8</v>
      </c>
      <c r="B396" s="26">
        <v>1950</v>
      </c>
      <c r="C396" s="27" t="s">
        <v>60</v>
      </c>
      <c r="D396" s="56">
        <f t="shared" si="50"/>
        <v>0</v>
      </c>
      <c r="E396" s="28"/>
      <c r="F396" s="28"/>
      <c r="G396" s="29">
        <f t="shared" si="52"/>
        <v>0</v>
      </c>
      <c r="H396" s="30">
        <v>0</v>
      </c>
      <c r="I396" s="34"/>
      <c r="J396" s="58">
        <f t="shared" si="51"/>
        <v>0</v>
      </c>
      <c r="K396" s="28"/>
      <c r="L396" s="28"/>
      <c r="M396" s="29">
        <f t="shared" si="53"/>
        <v>0</v>
      </c>
      <c r="N396" s="32">
        <f t="shared" si="54"/>
        <v>0</v>
      </c>
      <c r="R396" s="33" t="s">
        <v>123</v>
      </c>
    </row>
    <row r="397" spans="1:18" ht="14.5" hidden="1" outlineLevel="1" x14ac:dyDescent="0.35">
      <c r="A397" s="26">
        <v>8</v>
      </c>
      <c r="B397" s="26">
        <v>1955</v>
      </c>
      <c r="C397" s="27" t="s">
        <v>61</v>
      </c>
      <c r="D397" s="56">
        <f t="shared" si="50"/>
        <v>0</v>
      </c>
      <c r="E397" s="28"/>
      <c r="F397" s="28"/>
      <c r="G397" s="29">
        <f t="shared" si="52"/>
        <v>0</v>
      </c>
      <c r="H397" s="30">
        <v>0</v>
      </c>
      <c r="I397" s="34"/>
      <c r="J397" s="57">
        <f t="shared" si="51"/>
        <v>0</v>
      </c>
      <c r="K397" s="28"/>
      <c r="L397" s="28"/>
      <c r="M397" s="29">
        <f t="shared" si="53"/>
        <v>0</v>
      </c>
      <c r="N397" s="32">
        <f t="shared" si="54"/>
        <v>0</v>
      </c>
      <c r="R397" s="33" t="s">
        <v>124</v>
      </c>
    </row>
    <row r="398" spans="1:18" ht="14.5" hidden="1" outlineLevel="1" x14ac:dyDescent="0.35">
      <c r="A398" s="26">
        <v>8</v>
      </c>
      <c r="B398" s="26">
        <v>1955</v>
      </c>
      <c r="C398" s="27" t="s">
        <v>62</v>
      </c>
      <c r="D398" s="56">
        <f t="shared" si="50"/>
        <v>0</v>
      </c>
      <c r="E398" s="28"/>
      <c r="F398" s="28"/>
      <c r="G398" s="29">
        <f t="shared" si="52"/>
        <v>0</v>
      </c>
      <c r="H398" s="30">
        <v>0</v>
      </c>
      <c r="I398" s="34"/>
      <c r="J398" s="57">
        <f t="shared" si="51"/>
        <v>0</v>
      </c>
      <c r="K398" s="28"/>
      <c r="L398" s="28"/>
      <c r="M398" s="29">
        <f t="shared" si="53"/>
        <v>0</v>
      </c>
      <c r="N398" s="32">
        <f t="shared" si="54"/>
        <v>0</v>
      </c>
      <c r="R398" s="33" t="s">
        <v>124</v>
      </c>
    </row>
    <row r="399" spans="1:18" ht="14.5" hidden="1" outlineLevel="1" x14ac:dyDescent="0.35">
      <c r="A399" s="26">
        <v>8</v>
      </c>
      <c r="B399" s="26">
        <v>1960</v>
      </c>
      <c r="C399" s="27" t="s">
        <v>63</v>
      </c>
      <c r="D399" s="56">
        <f t="shared" si="50"/>
        <v>0</v>
      </c>
      <c r="E399" s="28"/>
      <c r="F399" s="28"/>
      <c r="G399" s="29">
        <f t="shared" si="52"/>
        <v>0</v>
      </c>
      <c r="H399" s="30">
        <v>0</v>
      </c>
      <c r="I399" s="34"/>
      <c r="J399" s="57">
        <f t="shared" si="51"/>
        <v>0</v>
      </c>
      <c r="K399" s="28"/>
      <c r="L399" s="28"/>
      <c r="M399" s="29">
        <f t="shared" si="53"/>
        <v>0</v>
      </c>
      <c r="N399" s="32">
        <f t="shared" si="54"/>
        <v>0</v>
      </c>
      <c r="R399" s="33" t="s">
        <v>125</v>
      </c>
    </row>
    <row r="400" spans="1:18" ht="25" hidden="1" outlineLevel="1" x14ac:dyDescent="0.35">
      <c r="A400" s="1">
        <v>47</v>
      </c>
      <c r="B400" s="26">
        <v>1970</v>
      </c>
      <c r="C400" s="27" t="s">
        <v>64</v>
      </c>
      <c r="D400" s="56">
        <f t="shared" si="50"/>
        <v>0</v>
      </c>
      <c r="E400" s="28"/>
      <c r="F400" s="28"/>
      <c r="G400" s="29">
        <f t="shared" si="52"/>
        <v>0</v>
      </c>
      <c r="H400" s="30">
        <v>0</v>
      </c>
      <c r="I400" s="34"/>
      <c r="J400" s="57">
        <f t="shared" si="51"/>
        <v>0</v>
      </c>
      <c r="K400" s="28"/>
      <c r="L400" s="28"/>
      <c r="M400" s="29">
        <f t="shared" si="53"/>
        <v>0</v>
      </c>
      <c r="N400" s="32">
        <f t="shared" si="54"/>
        <v>0</v>
      </c>
      <c r="R400" s="33" t="s">
        <v>126</v>
      </c>
    </row>
    <row r="401" spans="1:18" ht="14.5" hidden="1" outlineLevel="1" x14ac:dyDescent="0.35">
      <c r="A401" s="26">
        <v>47</v>
      </c>
      <c r="B401" s="26">
        <v>1975</v>
      </c>
      <c r="C401" s="27" t="s">
        <v>65</v>
      </c>
      <c r="D401" s="56">
        <f t="shared" si="50"/>
        <v>0</v>
      </c>
      <c r="E401" s="28"/>
      <c r="F401" s="28"/>
      <c r="G401" s="29">
        <f t="shared" si="52"/>
        <v>0</v>
      </c>
      <c r="H401" s="30">
        <v>0</v>
      </c>
      <c r="I401" s="34"/>
      <c r="J401" s="57">
        <f t="shared" si="51"/>
        <v>0</v>
      </c>
      <c r="K401" s="28"/>
      <c r="L401" s="28"/>
      <c r="M401" s="29">
        <f t="shared" si="53"/>
        <v>0</v>
      </c>
      <c r="N401" s="32">
        <f t="shared" si="54"/>
        <v>0</v>
      </c>
      <c r="R401" s="33" t="s">
        <v>127</v>
      </c>
    </row>
    <row r="402" spans="1:18" ht="14.5" hidden="1" outlineLevel="1" x14ac:dyDescent="0.35">
      <c r="A402" s="26">
        <v>47</v>
      </c>
      <c r="B402" s="26">
        <v>1980</v>
      </c>
      <c r="C402" s="27" t="s">
        <v>66</v>
      </c>
      <c r="D402" s="56">
        <f t="shared" si="50"/>
        <v>0</v>
      </c>
      <c r="E402" s="28"/>
      <c r="F402" s="28"/>
      <c r="G402" s="29">
        <f t="shared" si="52"/>
        <v>0</v>
      </c>
      <c r="H402" s="30">
        <v>0</v>
      </c>
      <c r="I402" s="34"/>
      <c r="J402" s="57">
        <f t="shared" si="51"/>
        <v>0</v>
      </c>
      <c r="K402" s="28"/>
      <c r="L402" s="28"/>
      <c r="M402" s="29">
        <f t="shared" si="53"/>
        <v>0</v>
      </c>
      <c r="N402" s="32">
        <f t="shared" si="54"/>
        <v>0</v>
      </c>
      <c r="R402" s="33" t="s">
        <v>128</v>
      </c>
    </row>
    <row r="403" spans="1:18" ht="14.5" hidden="1" outlineLevel="1" x14ac:dyDescent="0.35">
      <c r="A403" s="26">
        <v>47</v>
      </c>
      <c r="B403" s="26">
        <v>1985</v>
      </c>
      <c r="C403" s="27" t="s">
        <v>67</v>
      </c>
      <c r="D403" s="56">
        <f t="shared" si="50"/>
        <v>0</v>
      </c>
      <c r="E403" s="28"/>
      <c r="F403" s="28"/>
      <c r="G403" s="29">
        <f t="shared" si="52"/>
        <v>0</v>
      </c>
      <c r="H403" s="30">
        <v>0</v>
      </c>
      <c r="I403" s="34"/>
      <c r="J403" s="57">
        <f t="shared" si="51"/>
        <v>0</v>
      </c>
      <c r="K403" s="28"/>
      <c r="L403" s="28"/>
      <c r="M403" s="29">
        <f t="shared" si="53"/>
        <v>0</v>
      </c>
      <c r="N403" s="32">
        <f t="shared" si="54"/>
        <v>0</v>
      </c>
      <c r="R403" s="33" t="s">
        <v>129</v>
      </c>
    </row>
    <row r="404" spans="1:18" ht="14.5" hidden="1" outlineLevel="1" x14ac:dyDescent="0.35">
      <c r="A404" s="1">
        <v>47</v>
      </c>
      <c r="B404" s="26">
        <v>1990</v>
      </c>
      <c r="C404" s="36" t="s">
        <v>68</v>
      </c>
      <c r="D404" s="56">
        <f t="shared" si="50"/>
        <v>0</v>
      </c>
      <c r="E404" s="28"/>
      <c r="F404" s="28"/>
      <c r="G404" s="29">
        <f t="shared" si="52"/>
        <v>0</v>
      </c>
      <c r="H404" s="30">
        <v>0</v>
      </c>
      <c r="I404" s="34"/>
      <c r="J404" s="57">
        <f t="shared" si="51"/>
        <v>0</v>
      </c>
      <c r="K404" s="28"/>
      <c r="L404" s="28"/>
      <c r="M404" s="29">
        <f t="shared" si="53"/>
        <v>0</v>
      </c>
      <c r="N404" s="32">
        <f t="shared" si="54"/>
        <v>0</v>
      </c>
      <c r="R404" s="33" t="s">
        <v>130</v>
      </c>
    </row>
    <row r="405" spans="1:18" ht="14.5" hidden="1" outlineLevel="1" x14ac:dyDescent="0.35">
      <c r="A405" s="26">
        <v>47</v>
      </c>
      <c r="B405" s="26">
        <v>1995</v>
      </c>
      <c r="C405" s="27" t="s">
        <v>69</v>
      </c>
      <c r="D405" s="56">
        <f t="shared" si="50"/>
        <v>0</v>
      </c>
      <c r="E405" s="28"/>
      <c r="F405" s="28"/>
      <c r="G405" s="29">
        <f t="shared" si="52"/>
        <v>0</v>
      </c>
      <c r="H405" s="30">
        <v>0</v>
      </c>
      <c r="I405" s="34"/>
      <c r="J405" s="57">
        <f t="shared" si="51"/>
        <v>0</v>
      </c>
      <c r="K405" s="28"/>
      <c r="L405" s="28"/>
      <c r="M405" s="29">
        <f t="shared" si="53"/>
        <v>0</v>
      </c>
      <c r="N405" s="32">
        <f t="shared" si="54"/>
        <v>0</v>
      </c>
      <c r="R405" s="33" t="s">
        <v>131</v>
      </c>
    </row>
    <row r="406" spans="1:18" ht="14.5" hidden="1" outlineLevel="1" x14ac:dyDescent="0.35">
      <c r="A406" s="26">
        <v>47</v>
      </c>
      <c r="B406" s="26">
        <v>2440</v>
      </c>
      <c r="C406" s="27" t="s">
        <v>70</v>
      </c>
      <c r="D406" s="56">
        <f t="shared" si="50"/>
        <v>0</v>
      </c>
      <c r="E406" s="28"/>
      <c r="F406" s="28"/>
      <c r="G406" s="29">
        <f t="shared" si="52"/>
        <v>0</v>
      </c>
      <c r="H406" s="30">
        <v>0</v>
      </c>
      <c r="J406" s="56">
        <f t="shared" si="51"/>
        <v>0</v>
      </c>
      <c r="K406" s="28"/>
      <c r="L406" s="28"/>
      <c r="M406" s="29">
        <f t="shared" si="53"/>
        <v>0</v>
      </c>
      <c r="N406" s="32">
        <f t="shared" si="54"/>
        <v>0</v>
      </c>
      <c r="R406" s="33" t="s">
        <v>132</v>
      </c>
    </row>
    <row r="407" spans="1:18" ht="15.5" hidden="1" outlineLevel="1" x14ac:dyDescent="0.35">
      <c r="A407" s="37"/>
      <c r="B407" s="37">
        <v>2005</v>
      </c>
      <c r="C407" s="38" t="s">
        <v>71</v>
      </c>
      <c r="D407" s="59">
        <f t="shared" si="50"/>
        <v>0</v>
      </c>
      <c r="E407" s="39"/>
      <c r="F407" s="39"/>
      <c r="G407" s="29">
        <f t="shared" si="52"/>
        <v>0</v>
      </c>
      <c r="H407" s="30">
        <v>0</v>
      </c>
      <c r="J407" s="59">
        <f t="shared" si="51"/>
        <v>0</v>
      </c>
      <c r="K407" s="39"/>
      <c r="L407" s="39"/>
      <c r="M407" s="29">
        <f t="shared" si="53"/>
        <v>0</v>
      </c>
      <c r="N407" s="32">
        <f t="shared" si="54"/>
        <v>0</v>
      </c>
      <c r="R407" s="33" t="s">
        <v>133</v>
      </c>
    </row>
    <row r="408" spans="1:18" ht="14.5" hidden="1" outlineLevel="1" x14ac:dyDescent="0.35">
      <c r="A408" s="37"/>
      <c r="B408" s="37"/>
      <c r="C408" s="40" t="s">
        <v>72</v>
      </c>
      <c r="D408" s="41">
        <f>SUM(D367:D407)</f>
        <v>0</v>
      </c>
      <c r="E408" s="41">
        <f>SUM(E367:E407)</f>
        <v>0</v>
      </c>
      <c r="F408" s="41">
        <f>SUM(F367:F407)</f>
        <v>0</v>
      </c>
      <c r="G408" s="29">
        <f>SUM(G367:G407)</f>
        <v>0</v>
      </c>
      <c r="H408" s="42">
        <f>SUM(H367:H407)</f>
        <v>0</v>
      </c>
      <c r="I408" s="43"/>
      <c r="J408" s="41">
        <f>SUM(J367:J407)</f>
        <v>0</v>
      </c>
      <c r="K408" s="41">
        <f>SUM(K367:K407)</f>
        <v>0</v>
      </c>
      <c r="L408" s="41">
        <f>SUM(L367:L407)</f>
        <v>0</v>
      </c>
      <c r="M408" s="41">
        <f>SUM(M367:M407)</f>
        <v>0</v>
      </c>
      <c r="N408" s="41">
        <f>SUM(N367:N407)</f>
        <v>0</v>
      </c>
    </row>
    <row r="409" spans="1:18" ht="26" hidden="1" outlineLevel="1" x14ac:dyDescent="0.35">
      <c r="A409" s="37"/>
      <c r="B409" s="37"/>
      <c r="C409" s="44" t="s">
        <v>73</v>
      </c>
      <c r="D409" s="39">
        <f t="shared" ref="D409:D410" si="55">G345</f>
        <v>0</v>
      </c>
      <c r="E409" s="39"/>
      <c r="F409" s="39"/>
      <c r="G409" s="29">
        <f>D409+E409+F409</f>
        <v>0</v>
      </c>
      <c r="H409" s="29"/>
      <c r="I409" s="50"/>
      <c r="J409" s="39">
        <f t="shared" ref="J409:J410" si="56">M345</f>
        <v>0</v>
      </c>
      <c r="K409" s="39"/>
      <c r="L409" s="39"/>
      <c r="M409" s="29">
        <f>J409+K409+L409</f>
        <v>0</v>
      </c>
      <c r="N409" s="32">
        <f>G409+M409</f>
        <v>0</v>
      </c>
    </row>
    <row r="410" spans="1:18" ht="26" hidden="1" outlineLevel="1" x14ac:dyDescent="0.35">
      <c r="A410" s="37"/>
      <c r="B410" s="37"/>
      <c r="C410" s="46" t="s">
        <v>74</v>
      </c>
      <c r="D410" s="39">
        <f t="shared" si="55"/>
        <v>0</v>
      </c>
      <c r="E410" s="39"/>
      <c r="F410" s="39"/>
      <c r="G410" s="29">
        <f>D410+E410+F410</f>
        <v>0</v>
      </c>
      <c r="H410" s="29"/>
      <c r="I410" s="50"/>
      <c r="J410" s="39">
        <f t="shared" si="56"/>
        <v>0</v>
      </c>
      <c r="K410" s="39"/>
      <c r="L410" s="39"/>
      <c r="M410" s="29">
        <f>J410+K410+L410</f>
        <v>0</v>
      </c>
      <c r="N410" s="32">
        <f>G410+M410</f>
        <v>0</v>
      </c>
    </row>
    <row r="411" spans="1:18" ht="13" hidden="1" outlineLevel="1" x14ac:dyDescent="0.3">
      <c r="A411" s="37"/>
      <c r="B411" s="37"/>
      <c r="C411" s="40" t="s">
        <v>75</v>
      </c>
      <c r="D411" s="41">
        <f>SUM(D408:D410)</f>
        <v>0</v>
      </c>
      <c r="E411" s="41">
        <f>SUM(E408:E410)</f>
        <v>0</v>
      </c>
      <c r="F411" s="41">
        <f>SUM(F408:F410)</f>
        <v>0</v>
      </c>
      <c r="G411" s="41">
        <f>SUM(G408:G410)</f>
        <v>0</v>
      </c>
      <c r="H411" s="41"/>
      <c r="I411" s="60"/>
      <c r="J411" s="41">
        <f>SUM(J408:J410)</f>
        <v>0</v>
      </c>
      <c r="K411" s="41">
        <f>SUM(K408:K410)</f>
        <v>0</v>
      </c>
      <c r="L411" s="41">
        <f>SUM(L408:L410)</f>
        <v>0</v>
      </c>
      <c r="M411" s="41">
        <f>SUM(M408:M410)</f>
        <v>0</v>
      </c>
      <c r="N411" s="41">
        <f>SUM(N408:N410)</f>
        <v>0</v>
      </c>
    </row>
    <row r="412" spans="1:18" ht="14.5" hidden="1" outlineLevel="1" x14ac:dyDescent="0.35">
      <c r="A412" s="37"/>
      <c r="B412" s="37"/>
      <c r="C412" s="48" t="s">
        <v>76</v>
      </c>
      <c r="D412" s="28"/>
      <c r="E412" s="28"/>
      <c r="F412" s="28"/>
      <c r="G412" s="29">
        <f t="shared" ref="G412" si="57">D412+E412+F412</f>
        <v>0</v>
      </c>
      <c r="H412" s="29">
        <v>0</v>
      </c>
      <c r="I412" s="61"/>
      <c r="J412" s="50"/>
      <c r="K412" s="50"/>
      <c r="L412" s="50"/>
      <c r="M412" s="29">
        <f t="shared" ref="M412" si="58">J412+K412+L412</f>
        <v>0</v>
      </c>
      <c r="N412" s="32">
        <f t="shared" ref="N412" si="59">G412+M412</f>
        <v>0</v>
      </c>
    </row>
    <row r="413" spans="1:18" ht="13" hidden="1" outlineLevel="1" x14ac:dyDescent="0.3">
      <c r="A413" s="37"/>
      <c r="B413" s="37"/>
      <c r="C413" s="48" t="s">
        <v>77</v>
      </c>
      <c r="D413" s="41">
        <f>SUM(D411:D412)</f>
        <v>0</v>
      </c>
      <c r="E413" s="41">
        <f t="shared" ref="E413:N413" si="60">SUM(E411:E412)</f>
        <v>0</v>
      </c>
      <c r="F413" s="41">
        <f t="shared" si="60"/>
        <v>0</v>
      </c>
      <c r="G413" s="41">
        <f t="shared" si="60"/>
        <v>0</v>
      </c>
      <c r="H413" s="41">
        <f t="shared" si="60"/>
        <v>0</v>
      </c>
      <c r="I413" s="41">
        <f t="shared" si="60"/>
        <v>0</v>
      </c>
      <c r="J413" s="41">
        <f t="shared" si="60"/>
        <v>0</v>
      </c>
      <c r="K413" s="41">
        <f t="shared" si="60"/>
        <v>0</v>
      </c>
      <c r="L413" s="41">
        <f t="shared" si="60"/>
        <v>0</v>
      </c>
      <c r="M413" s="41">
        <f t="shared" si="60"/>
        <v>0</v>
      </c>
      <c r="N413" s="41">
        <f t="shared" si="60"/>
        <v>0</v>
      </c>
    </row>
    <row r="414" spans="1:18" ht="15.5" hidden="1" outlineLevel="1" x14ac:dyDescent="0.35">
      <c r="A414" s="37"/>
      <c r="B414" s="37"/>
      <c r="C414" s="72" t="s">
        <v>78</v>
      </c>
      <c r="D414" s="73"/>
      <c r="E414" s="73"/>
      <c r="F414" s="73"/>
      <c r="G414" s="73"/>
      <c r="H414" s="73"/>
      <c r="I414" s="73"/>
      <c r="J414" s="74"/>
      <c r="K414" s="39"/>
      <c r="M414" s="51"/>
      <c r="N414" s="52"/>
    </row>
    <row r="415" spans="1:18" ht="14.5" hidden="1" outlineLevel="1" x14ac:dyDescent="0.35">
      <c r="A415" s="37"/>
      <c r="B415" s="37"/>
      <c r="C415" s="72" t="s">
        <v>79</v>
      </c>
      <c r="D415" s="73"/>
      <c r="E415" s="73"/>
      <c r="F415" s="73"/>
      <c r="G415" s="73"/>
      <c r="H415" s="73"/>
      <c r="I415" s="73"/>
      <c r="J415" s="74"/>
      <c r="K415" s="47">
        <f>K413+K414</f>
        <v>0</v>
      </c>
      <c r="M415" s="51"/>
      <c r="N415" s="52"/>
    </row>
    <row r="416" spans="1:18" ht="26.25" hidden="1" customHeight="1" outlineLevel="1" x14ac:dyDescent="0.3">
      <c r="D416" s="75" t="s">
        <v>80</v>
      </c>
      <c r="E416" s="75"/>
      <c r="F416" s="75"/>
      <c r="G416" s="50">
        <f>AVERAGE(D411,G411)</f>
        <v>0</v>
      </c>
      <c r="J416" s="3" t="s">
        <v>81</v>
      </c>
      <c r="M416" s="50">
        <f>AVERAGE(J411,M411)</f>
        <v>0</v>
      </c>
    </row>
    <row r="417" spans="1:18" ht="13" hidden="1" outlineLevel="1" x14ac:dyDescent="0.3">
      <c r="D417" s="3"/>
      <c r="G417" s="52"/>
      <c r="J417" s="3" t="s">
        <v>82</v>
      </c>
      <c r="M417" s="50">
        <f>G416+M416</f>
        <v>0</v>
      </c>
    </row>
    <row r="418" spans="1:18" ht="13" hidden="1" outlineLevel="1" x14ac:dyDescent="0.3">
      <c r="J418" s="2" t="s">
        <v>83</v>
      </c>
    </row>
    <row r="419" spans="1:18" ht="14.5" hidden="1" outlineLevel="1" x14ac:dyDescent="0.35">
      <c r="A419" s="37">
        <v>10</v>
      </c>
      <c r="B419" s="37"/>
      <c r="C419" s="53" t="s">
        <v>84</v>
      </c>
      <c r="D419" s="54"/>
      <c r="E419" s="54"/>
      <c r="F419" s="54"/>
      <c r="G419" s="54"/>
      <c r="H419" s="54"/>
      <c r="I419" s="54"/>
      <c r="J419" s="54" t="s">
        <v>84</v>
      </c>
      <c r="K419" s="54"/>
      <c r="L419" s="31"/>
    </row>
    <row r="420" spans="1:18" ht="14.5" hidden="1" outlineLevel="1" x14ac:dyDescent="0.35">
      <c r="A420" s="37">
        <v>8</v>
      </c>
      <c r="B420" s="37"/>
      <c r="C420" s="53" t="s">
        <v>57</v>
      </c>
      <c r="D420" s="54"/>
      <c r="E420" s="54"/>
      <c r="F420" s="54"/>
      <c r="G420" s="54"/>
      <c r="H420" s="54"/>
      <c r="I420" s="54"/>
      <c r="J420" s="54" t="s">
        <v>57</v>
      </c>
      <c r="K420" s="54"/>
      <c r="L420" s="31"/>
    </row>
    <row r="421" spans="1:18" ht="14.5" hidden="1" outlineLevel="1" x14ac:dyDescent="0.35">
      <c r="A421" s="37">
        <v>47</v>
      </c>
      <c r="B421" s="37"/>
      <c r="C421" s="53" t="s">
        <v>85</v>
      </c>
      <c r="D421" s="54"/>
      <c r="E421" s="54"/>
      <c r="F421" s="54"/>
      <c r="G421" s="54"/>
      <c r="H421" s="54"/>
      <c r="I421" s="54"/>
      <c r="J421" s="54" t="s">
        <v>85</v>
      </c>
      <c r="K421" s="54"/>
      <c r="L421" s="31"/>
    </row>
    <row r="422" spans="1:18" ht="13" hidden="1" outlineLevel="1" x14ac:dyDescent="0.3">
      <c r="J422" s="76" t="s">
        <v>86</v>
      </c>
      <c r="K422" s="77"/>
      <c r="L422" s="55">
        <f>K415-L419-L420-L421</f>
        <v>0</v>
      </c>
    </row>
    <row r="423" spans="1:18" hidden="1" outlineLevel="1" x14ac:dyDescent="0.25"/>
    <row r="424" spans="1:18" hidden="1" outlineLevel="1" x14ac:dyDescent="0.25"/>
    <row r="425" spans="1:18" hidden="1" outlineLevel="1" x14ac:dyDescent="0.25"/>
    <row r="426" spans="1:18" ht="14.5" hidden="1" outlineLevel="1" x14ac:dyDescent="0.3">
      <c r="E426" s="12" t="s">
        <v>16</v>
      </c>
      <c r="F426" s="13" t="s">
        <v>17</v>
      </c>
    </row>
    <row r="427" spans="1:18" ht="14.5" hidden="1" outlineLevel="1" thickBot="1" x14ac:dyDescent="0.35">
      <c r="E427" s="12" t="s">
        <v>18</v>
      </c>
      <c r="F427" s="14">
        <v>2018</v>
      </c>
      <c r="G427" s="15"/>
      <c r="H427" s="16">
        <f>IF(F427=2014,4,IF(F427=2015,5,IF(F427=2016,6,IF(F427=2017,7,IF(F427=2018,8,IF(F427=2019,9,IF(F427=2020,10)))))))</f>
        <v>8</v>
      </c>
    </row>
    <row r="428" spans="1:18" hidden="1" outlineLevel="1" x14ac:dyDescent="0.25"/>
    <row r="429" spans="1:18" ht="13" hidden="1" outlineLevel="1" x14ac:dyDescent="0.3">
      <c r="D429" s="69" t="s">
        <v>19</v>
      </c>
      <c r="E429" s="70"/>
      <c r="F429" s="70"/>
      <c r="G429" s="70"/>
      <c r="H429" s="71"/>
      <c r="J429" s="17"/>
      <c r="K429" s="18" t="s">
        <v>20</v>
      </c>
      <c r="L429" s="18"/>
      <c r="M429" s="19"/>
    </row>
    <row r="430" spans="1:18" ht="30" hidden="1" customHeight="1" outlineLevel="1" x14ac:dyDescent="0.3">
      <c r="A430" s="20" t="s">
        <v>21</v>
      </c>
      <c r="B430" s="20" t="s">
        <v>22</v>
      </c>
      <c r="C430" s="21" t="s">
        <v>23</v>
      </c>
      <c r="D430" s="20" t="s">
        <v>24</v>
      </c>
      <c r="E430" s="22" t="s">
        <v>25</v>
      </c>
      <c r="F430" s="22" t="s">
        <v>26</v>
      </c>
      <c r="G430" s="20" t="s">
        <v>27</v>
      </c>
      <c r="H430" s="20" t="s">
        <v>28</v>
      </c>
      <c r="I430" s="23"/>
      <c r="J430" s="20" t="s">
        <v>24</v>
      </c>
      <c r="K430" s="24" t="s">
        <v>29</v>
      </c>
      <c r="L430" s="24" t="s">
        <v>26</v>
      </c>
      <c r="M430" s="25" t="s">
        <v>27</v>
      </c>
      <c r="N430" s="20" t="s">
        <v>30</v>
      </c>
    </row>
    <row r="431" spans="1:18" ht="25.5" hidden="1" customHeight="1" outlineLevel="1" x14ac:dyDescent="0.35">
      <c r="A431" s="20"/>
      <c r="B431" s="26">
        <v>1609</v>
      </c>
      <c r="C431" s="27" t="s">
        <v>31</v>
      </c>
      <c r="D431" s="56">
        <f t="shared" ref="D431:D471" si="61">G367</f>
        <v>0</v>
      </c>
      <c r="E431" s="28"/>
      <c r="F431" s="28"/>
      <c r="G431" s="29">
        <f>D431+E431+F431</f>
        <v>0</v>
      </c>
      <c r="H431" s="30">
        <v>0</v>
      </c>
      <c r="I431" s="23"/>
      <c r="J431" s="57">
        <f t="shared" ref="J431:J471" si="62">M367</f>
        <v>0</v>
      </c>
      <c r="K431" s="28"/>
      <c r="L431" s="28"/>
      <c r="M431" s="29">
        <f>J431+K431+L431</f>
        <v>0</v>
      </c>
      <c r="N431" s="32">
        <f>G431+M431</f>
        <v>0</v>
      </c>
      <c r="R431" s="33" t="s">
        <v>98</v>
      </c>
    </row>
    <row r="432" spans="1:18" ht="25" hidden="1" outlineLevel="1" x14ac:dyDescent="0.35">
      <c r="A432" s="26">
        <v>12</v>
      </c>
      <c r="B432" s="26">
        <v>1611</v>
      </c>
      <c r="C432" s="27" t="s">
        <v>32</v>
      </c>
      <c r="D432" s="56">
        <f t="shared" si="61"/>
        <v>0</v>
      </c>
      <c r="E432" s="28"/>
      <c r="F432" s="28"/>
      <c r="G432" s="29">
        <f>D432+E432+F432</f>
        <v>0</v>
      </c>
      <c r="H432" s="30">
        <v>0</v>
      </c>
      <c r="I432" s="34"/>
      <c r="J432" s="57">
        <f t="shared" si="62"/>
        <v>0</v>
      </c>
      <c r="K432" s="28"/>
      <c r="L432" s="28"/>
      <c r="M432" s="29">
        <f>J432+K432+L432</f>
        <v>0</v>
      </c>
      <c r="N432" s="32">
        <f>G432+M432</f>
        <v>0</v>
      </c>
      <c r="R432" s="33" t="s">
        <v>99</v>
      </c>
    </row>
    <row r="433" spans="1:18" ht="25" hidden="1" outlineLevel="1" x14ac:dyDescent="0.35">
      <c r="A433" s="26" t="s">
        <v>33</v>
      </c>
      <c r="B433" s="26">
        <v>1612</v>
      </c>
      <c r="C433" s="27" t="s">
        <v>34</v>
      </c>
      <c r="D433" s="56">
        <f t="shared" si="61"/>
        <v>0</v>
      </c>
      <c r="E433" s="28"/>
      <c r="F433" s="28"/>
      <c r="G433" s="29">
        <f>D433+E433+F433</f>
        <v>0</v>
      </c>
      <c r="H433" s="30">
        <v>0</v>
      </c>
      <c r="I433" s="34"/>
      <c r="J433" s="57">
        <f t="shared" si="62"/>
        <v>0</v>
      </c>
      <c r="K433" s="28"/>
      <c r="L433" s="28"/>
      <c r="M433" s="29">
        <f>J433+K433+L433</f>
        <v>0</v>
      </c>
      <c r="N433" s="32">
        <f>G433+M433</f>
        <v>0</v>
      </c>
      <c r="R433" s="33" t="s">
        <v>100</v>
      </c>
    </row>
    <row r="434" spans="1:18" ht="14.5" hidden="1" outlineLevel="1" x14ac:dyDescent="0.35">
      <c r="A434" s="26" t="s">
        <v>35</v>
      </c>
      <c r="B434" s="26">
        <v>1805</v>
      </c>
      <c r="C434" s="27" t="s">
        <v>36</v>
      </c>
      <c r="D434" s="56">
        <f t="shared" si="61"/>
        <v>0</v>
      </c>
      <c r="E434" s="28"/>
      <c r="F434" s="28"/>
      <c r="G434" s="29">
        <f>D434+E434+F434</f>
        <v>0</v>
      </c>
      <c r="H434" s="30">
        <v>0</v>
      </c>
      <c r="I434" s="34"/>
      <c r="J434" s="57">
        <f t="shared" si="62"/>
        <v>0</v>
      </c>
      <c r="K434" s="28"/>
      <c r="L434" s="28"/>
      <c r="M434" s="29">
        <f>J434+K434+L434</f>
        <v>0</v>
      </c>
      <c r="N434" s="32">
        <f>G434+M434</f>
        <v>0</v>
      </c>
      <c r="R434" s="33" t="s">
        <v>101</v>
      </c>
    </row>
    <row r="435" spans="1:18" ht="14.5" hidden="1" outlineLevel="1" x14ac:dyDescent="0.35">
      <c r="A435" s="26">
        <v>47</v>
      </c>
      <c r="B435" s="26">
        <v>1808</v>
      </c>
      <c r="C435" s="27" t="s">
        <v>37</v>
      </c>
      <c r="D435" s="56">
        <f t="shared" si="61"/>
        <v>0</v>
      </c>
      <c r="E435" s="28"/>
      <c r="F435" s="28"/>
      <c r="G435" s="29">
        <f t="shared" ref="G435:G471" si="63">D435+E435+F435</f>
        <v>0</v>
      </c>
      <c r="H435" s="30">
        <v>0</v>
      </c>
      <c r="I435" s="34"/>
      <c r="J435" s="57">
        <f t="shared" si="62"/>
        <v>0</v>
      </c>
      <c r="K435" s="28"/>
      <c r="L435" s="28"/>
      <c r="M435" s="29">
        <f t="shared" ref="M435:M471" si="64">J435+K435+L435</f>
        <v>0</v>
      </c>
      <c r="N435" s="32">
        <f t="shared" ref="N435:N471" si="65">G435+M435</f>
        <v>0</v>
      </c>
      <c r="R435" s="33" t="s">
        <v>102</v>
      </c>
    </row>
    <row r="436" spans="1:18" ht="14.5" hidden="1" outlineLevel="1" x14ac:dyDescent="0.35">
      <c r="A436" s="26">
        <v>13</v>
      </c>
      <c r="B436" s="26">
        <v>1810</v>
      </c>
      <c r="C436" s="27" t="s">
        <v>38</v>
      </c>
      <c r="D436" s="56">
        <f t="shared" si="61"/>
        <v>0</v>
      </c>
      <c r="E436" s="28"/>
      <c r="F436" s="28"/>
      <c r="G436" s="29">
        <f t="shared" si="63"/>
        <v>0</v>
      </c>
      <c r="H436" s="30">
        <v>0</v>
      </c>
      <c r="I436" s="34"/>
      <c r="J436" s="57">
        <f t="shared" si="62"/>
        <v>0</v>
      </c>
      <c r="K436" s="28"/>
      <c r="L436" s="28"/>
      <c r="M436" s="29">
        <f t="shared" si="64"/>
        <v>0</v>
      </c>
      <c r="N436" s="32">
        <f t="shared" si="65"/>
        <v>0</v>
      </c>
      <c r="R436" s="33" t="s">
        <v>103</v>
      </c>
    </row>
    <row r="437" spans="1:18" ht="14.5" hidden="1" outlineLevel="1" x14ac:dyDescent="0.35">
      <c r="A437" s="26">
        <v>47</v>
      </c>
      <c r="B437" s="26">
        <v>1815</v>
      </c>
      <c r="C437" s="27" t="s">
        <v>39</v>
      </c>
      <c r="D437" s="56">
        <f t="shared" si="61"/>
        <v>0</v>
      </c>
      <c r="E437" s="28"/>
      <c r="F437" s="28"/>
      <c r="G437" s="29">
        <f t="shared" si="63"/>
        <v>0</v>
      </c>
      <c r="H437" s="30">
        <v>0</v>
      </c>
      <c r="I437" s="34"/>
      <c r="J437" s="57">
        <f t="shared" si="62"/>
        <v>0</v>
      </c>
      <c r="K437" s="28"/>
      <c r="L437" s="28"/>
      <c r="M437" s="29">
        <f t="shared" si="64"/>
        <v>0</v>
      </c>
      <c r="N437" s="32">
        <f t="shared" si="65"/>
        <v>0</v>
      </c>
      <c r="R437" s="33" t="s">
        <v>104</v>
      </c>
    </row>
    <row r="438" spans="1:18" ht="14.5" hidden="1" outlineLevel="1" x14ac:dyDescent="0.35">
      <c r="A438" s="26">
        <v>47</v>
      </c>
      <c r="B438" s="26">
        <v>1820</v>
      </c>
      <c r="C438" s="27" t="s">
        <v>40</v>
      </c>
      <c r="D438" s="56">
        <f t="shared" si="61"/>
        <v>0</v>
      </c>
      <c r="E438" s="28"/>
      <c r="F438" s="28"/>
      <c r="G438" s="29">
        <f t="shared" si="63"/>
        <v>0</v>
      </c>
      <c r="H438" s="30">
        <v>0</v>
      </c>
      <c r="I438" s="34"/>
      <c r="J438" s="57">
        <f t="shared" si="62"/>
        <v>0</v>
      </c>
      <c r="K438" s="28"/>
      <c r="L438" s="28"/>
      <c r="M438" s="29">
        <f t="shared" si="64"/>
        <v>0</v>
      </c>
      <c r="N438" s="32">
        <f t="shared" si="65"/>
        <v>0</v>
      </c>
      <c r="R438" s="33" t="s">
        <v>105</v>
      </c>
    </row>
    <row r="439" spans="1:18" ht="14.5" hidden="1" outlineLevel="1" x14ac:dyDescent="0.35">
      <c r="A439" s="26">
        <v>47</v>
      </c>
      <c r="B439" s="26">
        <v>1825</v>
      </c>
      <c r="C439" s="27" t="s">
        <v>41</v>
      </c>
      <c r="D439" s="56">
        <f t="shared" si="61"/>
        <v>0</v>
      </c>
      <c r="E439" s="28"/>
      <c r="F439" s="28"/>
      <c r="G439" s="29">
        <f t="shared" si="63"/>
        <v>0</v>
      </c>
      <c r="H439" s="30">
        <v>0</v>
      </c>
      <c r="I439" s="34"/>
      <c r="J439" s="57">
        <f t="shared" si="62"/>
        <v>0</v>
      </c>
      <c r="K439" s="28"/>
      <c r="L439" s="28"/>
      <c r="M439" s="29">
        <f t="shared" si="64"/>
        <v>0</v>
      </c>
      <c r="N439" s="32">
        <f t="shared" si="65"/>
        <v>0</v>
      </c>
      <c r="R439" s="33" t="s">
        <v>106</v>
      </c>
    </row>
    <row r="440" spans="1:18" ht="14.5" hidden="1" outlineLevel="1" x14ac:dyDescent="0.35">
      <c r="A440" s="26">
        <v>47</v>
      </c>
      <c r="B440" s="26">
        <v>1830</v>
      </c>
      <c r="C440" s="27" t="s">
        <v>42</v>
      </c>
      <c r="D440" s="56">
        <f t="shared" si="61"/>
        <v>0</v>
      </c>
      <c r="E440" s="28"/>
      <c r="F440" s="28"/>
      <c r="G440" s="29">
        <f t="shared" si="63"/>
        <v>0</v>
      </c>
      <c r="H440" s="30">
        <v>0</v>
      </c>
      <c r="I440" s="34"/>
      <c r="J440" s="57">
        <f t="shared" si="62"/>
        <v>0</v>
      </c>
      <c r="K440" s="28"/>
      <c r="L440" s="28"/>
      <c r="M440" s="29">
        <f t="shared" si="64"/>
        <v>0</v>
      </c>
      <c r="N440" s="32">
        <f t="shared" si="65"/>
        <v>0</v>
      </c>
      <c r="R440" s="33" t="s">
        <v>107</v>
      </c>
    </row>
    <row r="441" spans="1:18" ht="14.5" hidden="1" outlineLevel="1" x14ac:dyDescent="0.35">
      <c r="A441" s="26">
        <v>47</v>
      </c>
      <c r="B441" s="26">
        <v>1835</v>
      </c>
      <c r="C441" s="27" t="s">
        <v>43</v>
      </c>
      <c r="D441" s="56">
        <f t="shared" si="61"/>
        <v>0</v>
      </c>
      <c r="E441" s="28"/>
      <c r="F441" s="28"/>
      <c r="G441" s="29">
        <f t="shared" si="63"/>
        <v>0</v>
      </c>
      <c r="H441" s="30">
        <v>0</v>
      </c>
      <c r="I441" s="34"/>
      <c r="J441" s="57">
        <f t="shared" si="62"/>
        <v>0</v>
      </c>
      <c r="K441" s="28"/>
      <c r="L441" s="28"/>
      <c r="M441" s="29">
        <f t="shared" si="64"/>
        <v>0</v>
      </c>
      <c r="N441" s="32">
        <f t="shared" si="65"/>
        <v>0</v>
      </c>
      <c r="R441" s="33" t="s">
        <v>108</v>
      </c>
    </row>
    <row r="442" spans="1:18" ht="14.5" hidden="1" outlineLevel="1" x14ac:dyDescent="0.35">
      <c r="A442" s="26">
        <v>47</v>
      </c>
      <c r="B442" s="26">
        <v>1840</v>
      </c>
      <c r="C442" s="27" t="s">
        <v>44</v>
      </c>
      <c r="D442" s="56">
        <f t="shared" si="61"/>
        <v>0</v>
      </c>
      <c r="E442" s="28"/>
      <c r="F442" s="28"/>
      <c r="G442" s="29">
        <f t="shared" si="63"/>
        <v>0</v>
      </c>
      <c r="H442" s="30">
        <v>0</v>
      </c>
      <c r="I442" s="34"/>
      <c r="J442" s="57">
        <f t="shared" si="62"/>
        <v>0</v>
      </c>
      <c r="K442" s="28"/>
      <c r="L442" s="28"/>
      <c r="M442" s="29">
        <f t="shared" si="64"/>
        <v>0</v>
      </c>
      <c r="N442" s="32">
        <f t="shared" si="65"/>
        <v>0</v>
      </c>
      <c r="R442" s="33" t="s">
        <v>109</v>
      </c>
    </row>
    <row r="443" spans="1:18" ht="14.5" hidden="1" outlineLevel="1" x14ac:dyDescent="0.35">
      <c r="A443" s="26">
        <v>47</v>
      </c>
      <c r="B443" s="26">
        <v>1845</v>
      </c>
      <c r="C443" s="27" t="s">
        <v>45</v>
      </c>
      <c r="D443" s="56">
        <f t="shared" si="61"/>
        <v>0</v>
      </c>
      <c r="E443" s="28"/>
      <c r="F443" s="28"/>
      <c r="G443" s="29">
        <f t="shared" si="63"/>
        <v>0</v>
      </c>
      <c r="H443" s="30">
        <v>0</v>
      </c>
      <c r="I443" s="34"/>
      <c r="J443" s="57">
        <f t="shared" si="62"/>
        <v>0</v>
      </c>
      <c r="K443" s="28"/>
      <c r="L443" s="28"/>
      <c r="M443" s="29">
        <f t="shared" si="64"/>
        <v>0</v>
      </c>
      <c r="N443" s="32">
        <f t="shared" si="65"/>
        <v>0</v>
      </c>
      <c r="R443" s="33" t="s">
        <v>110</v>
      </c>
    </row>
    <row r="444" spans="1:18" ht="14.5" hidden="1" outlineLevel="1" x14ac:dyDescent="0.35">
      <c r="A444" s="26">
        <v>47</v>
      </c>
      <c r="B444" s="26">
        <v>1850</v>
      </c>
      <c r="C444" s="27" t="s">
        <v>46</v>
      </c>
      <c r="D444" s="56">
        <f t="shared" si="61"/>
        <v>0</v>
      </c>
      <c r="E444" s="28"/>
      <c r="F444" s="28"/>
      <c r="G444" s="29">
        <f t="shared" si="63"/>
        <v>0</v>
      </c>
      <c r="H444" s="30">
        <v>0</v>
      </c>
      <c r="I444" s="34"/>
      <c r="J444" s="57">
        <f t="shared" si="62"/>
        <v>0</v>
      </c>
      <c r="K444" s="28"/>
      <c r="L444" s="28"/>
      <c r="M444" s="29">
        <f t="shared" si="64"/>
        <v>0</v>
      </c>
      <c r="N444" s="32">
        <f t="shared" si="65"/>
        <v>0</v>
      </c>
      <c r="R444" s="33" t="s">
        <v>111</v>
      </c>
    </row>
    <row r="445" spans="1:18" ht="14.5" hidden="1" outlineLevel="1" x14ac:dyDescent="0.35">
      <c r="A445" s="26">
        <v>47</v>
      </c>
      <c r="B445" s="26">
        <v>1855</v>
      </c>
      <c r="C445" s="27" t="s">
        <v>47</v>
      </c>
      <c r="D445" s="56">
        <f t="shared" si="61"/>
        <v>0</v>
      </c>
      <c r="E445" s="28"/>
      <c r="F445" s="28"/>
      <c r="G445" s="29">
        <f t="shared" si="63"/>
        <v>0</v>
      </c>
      <c r="H445" s="30">
        <v>0</v>
      </c>
      <c r="I445" s="34"/>
      <c r="J445" s="57">
        <f t="shared" si="62"/>
        <v>0</v>
      </c>
      <c r="K445" s="28"/>
      <c r="L445" s="28"/>
      <c r="M445" s="29">
        <f t="shared" si="64"/>
        <v>0</v>
      </c>
      <c r="N445" s="32">
        <f t="shared" si="65"/>
        <v>0</v>
      </c>
      <c r="R445" s="33" t="s">
        <v>112</v>
      </c>
    </row>
    <row r="446" spans="1:18" ht="14.5" hidden="1" outlineLevel="1" x14ac:dyDescent="0.35">
      <c r="A446" s="26">
        <v>47</v>
      </c>
      <c r="B446" s="26">
        <v>1860</v>
      </c>
      <c r="C446" s="27" t="s">
        <v>48</v>
      </c>
      <c r="D446" s="56">
        <f t="shared" si="61"/>
        <v>0</v>
      </c>
      <c r="E446" s="28"/>
      <c r="F446" s="28"/>
      <c r="G446" s="29">
        <f t="shared" si="63"/>
        <v>0</v>
      </c>
      <c r="H446" s="30">
        <v>0</v>
      </c>
      <c r="I446" s="34"/>
      <c r="J446" s="57">
        <f t="shared" si="62"/>
        <v>0</v>
      </c>
      <c r="K446" s="28"/>
      <c r="L446" s="28"/>
      <c r="M446" s="29">
        <f t="shared" si="64"/>
        <v>0</v>
      </c>
      <c r="N446" s="32">
        <f t="shared" si="65"/>
        <v>0</v>
      </c>
      <c r="R446" s="33" t="s">
        <v>113</v>
      </c>
    </row>
    <row r="447" spans="1:18" ht="14.5" hidden="1" outlineLevel="1" x14ac:dyDescent="0.35">
      <c r="A447" s="26">
        <v>47</v>
      </c>
      <c r="B447" s="26">
        <v>1860</v>
      </c>
      <c r="C447" s="27" t="s">
        <v>49</v>
      </c>
      <c r="D447" s="56">
        <f t="shared" si="61"/>
        <v>0</v>
      </c>
      <c r="E447" s="28"/>
      <c r="F447" s="28"/>
      <c r="G447" s="29">
        <f t="shared" si="63"/>
        <v>0</v>
      </c>
      <c r="H447" s="30">
        <v>0</v>
      </c>
      <c r="I447" s="34"/>
      <c r="J447" s="57">
        <f t="shared" si="62"/>
        <v>0</v>
      </c>
      <c r="K447" s="28"/>
      <c r="L447" s="28"/>
      <c r="M447" s="29">
        <f t="shared" si="64"/>
        <v>0</v>
      </c>
      <c r="N447" s="32">
        <f t="shared" si="65"/>
        <v>0</v>
      </c>
      <c r="R447" s="33" t="s">
        <v>113</v>
      </c>
    </row>
    <row r="448" spans="1:18" ht="14.5" hidden="1" outlineLevel="1" x14ac:dyDescent="0.35">
      <c r="A448" s="26" t="s">
        <v>35</v>
      </c>
      <c r="B448" s="26">
        <v>1905</v>
      </c>
      <c r="C448" s="27" t="s">
        <v>36</v>
      </c>
      <c r="D448" s="56">
        <f t="shared" si="61"/>
        <v>0</v>
      </c>
      <c r="E448" s="28"/>
      <c r="F448" s="28"/>
      <c r="G448" s="29">
        <f t="shared" si="63"/>
        <v>0</v>
      </c>
      <c r="H448" s="30">
        <v>0</v>
      </c>
      <c r="I448" s="34"/>
      <c r="J448" s="57">
        <f t="shared" si="62"/>
        <v>0</v>
      </c>
      <c r="K448" s="28"/>
      <c r="L448" s="28"/>
      <c r="M448" s="29">
        <f t="shared" si="64"/>
        <v>0</v>
      </c>
      <c r="N448" s="32">
        <f t="shared" si="65"/>
        <v>0</v>
      </c>
      <c r="R448" s="33" t="s">
        <v>114</v>
      </c>
    </row>
    <row r="449" spans="1:18" ht="14.5" hidden="1" outlineLevel="1" x14ac:dyDescent="0.35">
      <c r="A449" s="26">
        <v>47</v>
      </c>
      <c r="B449" s="26">
        <v>1908</v>
      </c>
      <c r="C449" s="27" t="s">
        <v>50</v>
      </c>
      <c r="D449" s="56">
        <f t="shared" si="61"/>
        <v>0</v>
      </c>
      <c r="E449" s="28"/>
      <c r="F449" s="28"/>
      <c r="G449" s="29">
        <f t="shared" si="63"/>
        <v>0</v>
      </c>
      <c r="H449" s="30">
        <v>0</v>
      </c>
      <c r="I449" s="34"/>
      <c r="J449" s="57">
        <f t="shared" si="62"/>
        <v>0</v>
      </c>
      <c r="K449" s="28"/>
      <c r="L449" s="28"/>
      <c r="M449" s="29">
        <f t="shared" si="64"/>
        <v>0</v>
      </c>
      <c r="N449" s="32">
        <f t="shared" si="65"/>
        <v>0</v>
      </c>
      <c r="R449" s="33" t="s">
        <v>115</v>
      </c>
    </row>
    <row r="450" spans="1:18" ht="14.5" hidden="1" outlineLevel="1" x14ac:dyDescent="0.35">
      <c r="A450" s="26">
        <v>13</v>
      </c>
      <c r="B450" s="26">
        <v>1910</v>
      </c>
      <c r="C450" s="27" t="s">
        <v>38</v>
      </c>
      <c r="D450" s="56">
        <f t="shared" si="61"/>
        <v>0</v>
      </c>
      <c r="E450" s="28"/>
      <c r="F450" s="28"/>
      <c r="G450" s="29">
        <f t="shared" si="63"/>
        <v>0</v>
      </c>
      <c r="H450" s="30">
        <v>0</v>
      </c>
      <c r="I450" s="34"/>
      <c r="J450" s="57">
        <f t="shared" si="62"/>
        <v>0</v>
      </c>
      <c r="K450" s="28"/>
      <c r="L450" s="28"/>
      <c r="M450" s="29">
        <f t="shared" si="64"/>
        <v>0</v>
      </c>
      <c r="N450" s="32">
        <f t="shared" si="65"/>
        <v>0</v>
      </c>
      <c r="R450" s="33" t="s">
        <v>116</v>
      </c>
    </row>
    <row r="451" spans="1:18" ht="14.5" hidden="1" outlineLevel="1" x14ac:dyDescent="0.35">
      <c r="A451" s="26">
        <v>8</v>
      </c>
      <c r="B451" s="26">
        <v>1915</v>
      </c>
      <c r="C451" s="27" t="s">
        <v>51</v>
      </c>
      <c r="D451" s="56">
        <f t="shared" si="61"/>
        <v>0</v>
      </c>
      <c r="E451" s="28"/>
      <c r="F451" s="28"/>
      <c r="G451" s="29">
        <f t="shared" si="63"/>
        <v>0</v>
      </c>
      <c r="H451" s="30">
        <v>0</v>
      </c>
      <c r="I451" s="34"/>
      <c r="J451" s="57">
        <f t="shared" si="62"/>
        <v>0</v>
      </c>
      <c r="K451" s="28"/>
      <c r="L451" s="28"/>
      <c r="M451" s="29">
        <f t="shared" si="64"/>
        <v>0</v>
      </c>
      <c r="N451" s="32">
        <f t="shared" si="65"/>
        <v>0</v>
      </c>
      <c r="R451" s="33" t="s">
        <v>117</v>
      </c>
    </row>
    <row r="452" spans="1:18" ht="14.5" hidden="1" outlineLevel="1" x14ac:dyDescent="0.35">
      <c r="A452" s="26">
        <v>8</v>
      </c>
      <c r="B452" s="26">
        <v>1915</v>
      </c>
      <c r="C452" s="27" t="s">
        <v>52</v>
      </c>
      <c r="D452" s="56">
        <f t="shared" si="61"/>
        <v>0</v>
      </c>
      <c r="E452" s="28"/>
      <c r="F452" s="28"/>
      <c r="G452" s="29">
        <f t="shared" si="63"/>
        <v>0</v>
      </c>
      <c r="H452" s="30">
        <v>0</v>
      </c>
      <c r="I452" s="34"/>
      <c r="J452" s="57">
        <f t="shared" si="62"/>
        <v>0</v>
      </c>
      <c r="K452" s="28"/>
      <c r="L452" s="28"/>
      <c r="M452" s="29">
        <f t="shared" si="64"/>
        <v>0</v>
      </c>
      <c r="N452" s="32">
        <f t="shared" si="65"/>
        <v>0</v>
      </c>
      <c r="R452" s="33" t="s">
        <v>117</v>
      </c>
    </row>
    <row r="453" spans="1:18" ht="14.5" hidden="1" outlineLevel="1" x14ac:dyDescent="0.35">
      <c r="A453" s="26">
        <v>10</v>
      </c>
      <c r="B453" s="26">
        <v>1920</v>
      </c>
      <c r="C453" s="27" t="s">
        <v>53</v>
      </c>
      <c r="D453" s="56">
        <f t="shared" si="61"/>
        <v>0</v>
      </c>
      <c r="E453" s="28"/>
      <c r="F453" s="28"/>
      <c r="G453" s="29">
        <f t="shared" si="63"/>
        <v>0</v>
      </c>
      <c r="H453" s="30">
        <v>0</v>
      </c>
      <c r="I453" s="34"/>
      <c r="J453" s="57">
        <f t="shared" si="62"/>
        <v>0</v>
      </c>
      <c r="K453" s="28"/>
      <c r="L453" s="28"/>
      <c r="M453" s="29">
        <f t="shared" si="64"/>
        <v>0</v>
      </c>
      <c r="N453" s="32">
        <f t="shared" si="65"/>
        <v>0</v>
      </c>
      <c r="R453" s="33" t="s">
        <v>118</v>
      </c>
    </row>
    <row r="454" spans="1:18" ht="14.5" hidden="1" outlineLevel="1" x14ac:dyDescent="0.35">
      <c r="A454" s="26">
        <v>45</v>
      </c>
      <c r="B454" s="26">
        <v>1920</v>
      </c>
      <c r="C454" s="27" t="s">
        <v>54</v>
      </c>
      <c r="D454" s="56">
        <f t="shared" si="61"/>
        <v>0</v>
      </c>
      <c r="E454" s="28"/>
      <c r="F454" s="28"/>
      <c r="G454" s="29">
        <f t="shared" si="63"/>
        <v>0</v>
      </c>
      <c r="H454" s="30">
        <v>0</v>
      </c>
      <c r="I454" s="34"/>
      <c r="J454" s="57">
        <f t="shared" si="62"/>
        <v>0</v>
      </c>
      <c r="K454" s="28"/>
      <c r="L454" s="28"/>
      <c r="M454" s="29">
        <f t="shared" si="64"/>
        <v>0</v>
      </c>
      <c r="N454" s="32">
        <f t="shared" si="65"/>
        <v>0</v>
      </c>
      <c r="R454" s="33" t="s">
        <v>118</v>
      </c>
    </row>
    <row r="455" spans="1:18" ht="14.5" hidden="1" outlineLevel="1" x14ac:dyDescent="0.35">
      <c r="A455" s="26">
        <v>50</v>
      </c>
      <c r="B455" s="26">
        <v>1920</v>
      </c>
      <c r="C455" s="27" t="s">
        <v>55</v>
      </c>
      <c r="D455" s="56">
        <f t="shared" si="61"/>
        <v>0</v>
      </c>
      <c r="E455" s="28"/>
      <c r="F455" s="28"/>
      <c r="G455" s="29">
        <f t="shared" si="63"/>
        <v>0</v>
      </c>
      <c r="H455" s="30">
        <v>0</v>
      </c>
      <c r="I455" s="34"/>
      <c r="J455" s="57">
        <f t="shared" si="62"/>
        <v>0</v>
      </c>
      <c r="K455" s="28"/>
      <c r="L455" s="28"/>
      <c r="M455" s="29">
        <f t="shared" si="64"/>
        <v>0</v>
      </c>
      <c r="N455" s="32">
        <f t="shared" si="65"/>
        <v>0</v>
      </c>
      <c r="R455" s="33" t="s">
        <v>118</v>
      </c>
    </row>
    <row r="456" spans="1:18" ht="14.5" hidden="1" outlineLevel="1" x14ac:dyDescent="0.35">
      <c r="A456" s="26">
        <v>10</v>
      </c>
      <c r="B456" s="26">
        <v>1930</v>
      </c>
      <c r="C456" s="27" t="s">
        <v>56</v>
      </c>
      <c r="D456" s="56">
        <f t="shared" si="61"/>
        <v>0</v>
      </c>
      <c r="E456" s="28"/>
      <c r="F456" s="28"/>
      <c r="G456" s="29">
        <f t="shared" si="63"/>
        <v>0</v>
      </c>
      <c r="H456" s="30">
        <v>0</v>
      </c>
      <c r="I456" s="34"/>
      <c r="J456" s="57">
        <f t="shared" si="62"/>
        <v>0</v>
      </c>
      <c r="K456" s="28"/>
      <c r="L456" s="28"/>
      <c r="M456" s="29">
        <f t="shared" si="64"/>
        <v>0</v>
      </c>
      <c r="N456" s="32">
        <f t="shared" si="65"/>
        <v>0</v>
      </c>
      <c r="R456" s="33" t="s">
        <v>119</v>
      </c>
    </row>
    <row r="457" spans="1:18" ht="14.5" hidden="1" outlineLevel="1" x14ac:dyDescent="0.35">
      <c r="A457" s="26">
        <v>8</v>
      </c>
      <c r="B457" s="26">
        <v>1935</v>
      </c>
      <c r="C457" s="27" t="s">
        <v>57</v>
      </c>
      <c r="D457" s="56">
        <f t="shared" si="61"/>
        <v>0</v>
      </c>
      <c r="E457" s="28"/>
      <c r="F457" s="28"/>
      <c r="G457" s="29">
        <f t="shared" si="63"/>
        <v>0</v>
      </c>
      <c r="H457" s="30">
        <v>0</v>
      </c>
      <c r="I457" s="34"/>
      <c r="J457" s="57">
        <f t="shared" si="62"/>
        <v>0</v>
      </c>
      <c r="K457" s="28"/>
      <c r="L457" s="28"/>
      <c r="M457" s="29">
        <f t="shared" si="64"/>
        <v>0</v>
      </c>
      <c r="N457" s="32">
        <f t="shared" si="65"/>
        <v>0</v>
      </c>
      <c r="R457" s="33" t="s">
        <v>120</v>
      </c>
    </row>
    <row r="458" spans="1:18" ht="14.5" hidden="1" outlineLevel="1" x14ac:dyDescent="0.35">
      <c r="A458" s="26">
        <v>8</v>
      </c>
      <c r="B458" s="26">
        <v>1940</v>
      </c>
      <c r="C458" s="27" t="s">
        <v>58</v>
      </c>
      <c r="D458" s="56">
        <f t="shared" si="61"/>
        <v>0</v>
      </c>
      <c r="E458" s="28"/>
      <c r="F458" s="28"/>
      <c r="G458" s="29">
        <f t="shared" si="63"/>
        <v>0</v>
      </c>
      <c r="H458" s="30">
        <v>0</v>
      </c>
      <c r="I458" s="34"/>
      <c r="J458" s="57">
        <f t="shared" si="62"/>
        <v>0</v>
      </c>
      <c r="K458" s="28"/>
      <c r="L458" s="28"/>
      <c r="M458" s="29">
        <f t="shared" si="64"/>
        <v>0</v>
      </c>
      <c r="N458" s="32">
        <f t="shared" si="65"/>
        <v>0</v>
      </c>
      <c r="R458" s="33" t="s">
        <v>121</v>
      </c>
    </row>
    <row r="459" spans="1:18" ht="14.5" hidden="1" outlineLevel="1" x14ac:dyDescent="0.35">
      <c r="A459" s="26">
        <v>8</v>
      </c>
      <c r="B459" s="26">
        <v>1945</v>
      </c>
      <c r="C459" s="27" t="s">
        <v>59</v>
      </c>
      <c r="D459" s="56">
        <f t="shared" si="61"/>
        <v>0</v>
      </c>
      <c r="E459" s="28"/>
      <c r="F459" s="28"/>
      <c r="G459" s="29">
        <f t="shared" si="63"/>
        <v>0</v>
      </c>
      <c r="H459" s="30">
        <v>0</v>
      </c>
      <c r="I459" s="34"/>
      <c r="J459" s="57">
        <f t="shared" si="62"/>
        <v>0</v>
      </c>
      <c r="K459" s="28"/>
      <c r="L459" s="28"/>
      <c r="M459" s="29">
        <f t="shared" si="64"/>
        <v>0</v>
      </c>
      <c r="N459" s="32">
        <f t="shared" si="65"/>
        <v>0</v>
      </c>
      <c r="R459" s="33" t="s">
        <v>122</v>
      </c>
    </row>
    <row r="460" spans="1:18" ht="14.5" hidden="1" outlineLevel="1" x14ac:dyDescent="0.35">
      <c r="A460" s="26">
        <v>8</v>
      </c>
      <c r="B460" s="26">
        <v>1950</v>
      </c>
      <c r="C460" s="27" t="s">
        <v>60</v>
      </c>
      <c r="D460" s="56">
        <f t="shared" si="61"/>
        <v>0</v>
      </c>
      <c r="E460" s="28"/>
      <c r="F460" s="28"/>
      <c r="G460" s="29">
        <f t="shared" si="63"/>
        <v>0</v>
      </c>
      <c r="H460" s="30">
        <v>0</v>
      </c>
      <c r="I460" s="34"/>
      <c r="J460" s="58">
        <f t="shared" si="62"/>
        <v>0</v>
      </c>
      <c r="K460" s="28"/>
      <c r="L460" s="28"/>
      <c r="M460" s="29">
        <f t="shared" si="64"/>
        <v>0</v>
      </c>
      <c r="N460" s="32">
        <f t="shared" si="65"/>
        <v>0</v>
      </c>
      <c r="R460" s="33" t="s">
        <v>123</v>
      </c>
    </row>
    <row r="461" spans="1:18" ht="14.5" hidden="1" outlineLevel="1" x14ac:dyDescent="0.35">
      <c r="A461" s="26">
        <v>8</v>
      </c>
      <c r="B461" s="26">
        <v>1955</v>
      </c>
      <c r="C461" s="27" t="s">
        <v>61</v>
      </c>
      <c r="D461" s="56">
        <f t="shared" si="61"/>
        <v>0</v>
      </c>
      <c r="E461" s="28"/>
      <c r="F461" s="28"/>
      <c r="G461" s="29">
        <f t="shared" si="63"/>
        <v>0</v>
      </c>
      <c r="H461" s="30">
        <v>0</v>
      </c>
      <c r="I461" s="34"/>
      <c r="J461" s="57">
        <f t="shared" si="62"/>
        <v>0</v>
      </c>
      <c r="K461" s="28"/>
      <c r="L461" s="28"/>
      <c r="M461" s="29">
        <f t="shared" si="64"/>
        <v>0</v>
      </c>
      <c r="N461" s="32">
        <f t="shared" si="65"/>
        <v>0</v>
      </c>
      <c r="R461" s="33" t="s">
        <v>124</v>
      </c>
    </row>
    <row r="462" spans="1:18" ht="14.5" hidden="1" outlineLevel="1" x14ac:dyDescent="0.35">
      <c r="A462" s="26">
        <v>8</v>
      </c>
      <c r="B462" s="26">
        <v>1955</v>
      </c>
      <c r="C462" s="27" t="s">
        <v>62</v>
      </c>
      <c r="D462" s="56">
        <f t="shared" si="61"/>
        <v>0</v>
      </c>
      <c r="E462" s="28"/>
      <c r="F462" s="28"/>
      <c r="G462" s="29">
        <f t="shared" si="63"/>
        <v>0</v>
      </c>
      <c r="H462" s="30">
        <v>0</v>
      </c>
      <c r="I462" s="34"/>
      <c r="J462" s="57">
        <f t="shared" si="62"/>
        <v>0</v>
      </c>
      <c r="K462" s="28"/>
      <c r="L462" s="28"/>
      <c r="M462" s="29">
        <f t="shared" si="64"/>
        <v>0</v>
      </c>
      <c r="N462" s="32">
        <f t="shared" si="65"/>
        <v>0</v>
      </c>
      <c r="R462" s="33" t="s">
        <v>124</v>
      </c>
    </row>
    <row r="463" spans="1:18" ht="14.5" hidden="1" outlineLevel="1" x14ac:dyDescent="0.35">
      <c r="A463" s="26">
        <v>8</v>
      </c>
      <c r="B463" s="26">
        <v>1960</v>
      </c>
      <c r="C463" s="27" t="s">
        <v>63</v>
      </c>
      <c r="D463" s="56">
        <f t="shared" si="61"/>
        <v>0</v>
      </c>
      <c r="E463" s="28"/>
      <c r="F463" s="28"/>
      <c r="G463" s="29">
        <f t="shared" si="63"/>
        <v>0</v>
      </c>
      <c r="H463" s="30">
        <v>0</v>
      </c>
      <c r="I463" s="34"/>
      <c r="J463" s="57">
        <f t="shared" si="62"/>
        <v>0</v>
      </c>
      <c r="K463" s="28"/>
      <c r="L463" s="28"/>
      <c r="M463" s="29">
        <f t="shared" si="64"/>
        <v>0</v>
      </c>
      <c r="N463" s="32">
        <f t="shared" si="65"/>
        <v>0</v>
      </c>
      <c r="R463" s="33" t="s">
        <v>125</v>
      </c>
    </row>
    <row r="464" spans="1:18" ht="25" hidden="1" outlineLevel="1" x14ac:dyDescent="0.35">
      <c r="A464" s="1">
        <v>47</v>
      </c>
      <c r="B464" s="26">
        <v>1970</v>
      </c>
      <c r="C464" s="27" t="s">
        <v>64</v>
      </c>
      <c r="D464" s="56">
        <f t="shared" si="61"/>
        <v>0</v>
      </c>
      <c r="E464" s="28"/>
      <c r="F464" s="28"/>
      <c r="G464" s="29">
        <f t="shared" si="63"/>
        <v>0</v>
      </c>
      <c r="H464" s="30">
        <v>0</v>
      </c>
      <c r="I464" s="34"/>
      <c r="J464" s="57">
        <f t="shared" si="62"/>
        <v>0</v>
      </c>
      <c r="K464" s="28"/>
      <c r="L464" s="28"/>
      <c r="M464" s="29">
        <f t="shared" si="64"/>
        <v>0</v>
      </c>
      <c r="N464" s="32">
        <f t="shared" si="65"/>
        <v>0</v>
      </c>
      <c r="R464" s="33" t="s">
        <v>126</v>
      </c>
    </row>
    <row r="465" spans="1:18" ht="14.5" hidden="1" outlineLevel="1" x14ac:dyDescent="0.35">
      <c r="A465" s="26">
        <v>47</v>
      </c>
      <c r="B465" s="26">
        <v>1975</v>
      </c>
      <c r="C465" s="27" t="s">
        <v>65</v>
      </c>
      <c r="D465" s="56">
        <f t="shared" si="61"/>
        <v>0</v>
      </c>
      <c r="E465" s="28"/>
      <c r="F465" s="28"/>
      <c r="G465" s="29">
        <f t="shared" si="63"/>
        <v>0</v>
      </c>
      <c r="H465" s="30">
        <v>0</v>
      </c>
      <c r="I465" s="34"/>
      <c r="J465" s="57">
        <f t="shared" si="62"/>
        <v>0</v>
      </c>
      <c r="K465" s="28"/>
      <c r="L465" s="28"/>
      <c r="M465" s="29">
        <f t="shared" si="64"/>
        <v>0</v>
      </c>
      <c r="N465" s="32">
        <f t="shared" si="65"/>
        <v>0</v>
      </c>
      <c r="R465" s="33" t="s">
        <v>127</v>
      </c>
    </row>
    <row r="466" spans="1:18" ht="14.5" hidden="1" outlineLevel="1" x14ac:dyDescent="0.35">
      <c r="A466" s="26">
        <v>47</v>
      </c>
      <c r="B466" s="26">
        <v>1980</v>
      </c>
      <c r="C466" s="27" t="s">
        <v>66</v>
      </c>
      <c r="D466" s="56">
        <f t="shared" si="61"/>
        <v>0</v>
      </c>
      <c r="E466" s="28"/>
      <c r="F466" s="28"/>
      <c r="G466" s="29">
        <f t="shared" si="63"/>
        <v>0</v>
      </c>
      <c r="H466" s="30">
        <v>0</v>
      </c>
      <c r="I466" s="34"/>
      <c r="J466" s="57">
        <f t="shared" si="62"/>
        <v>0</v>
      </c>
      <c r="K466" s="28"/>
      <c r="L466" s="28"/>
      <c r="M466" s="29">
        <f t="shared" si="64"/>
        <v>0</v>
      </c>
      <c r="N466" s="32">
        <f t="shared" si="65"/>
        <v>0</v>
      </c>
      <c r="R466" s="33" t="s">
        <v>128</v>
      </c>
    </row>
    <row r="467" spans="1:18" ht="14.5" hidden="1" outlineLevel="1" x14ac:dyDescent="0.35">
      <c r="A467" s="26">
        <v>47</v>
      </c>
      <c r="B467" s="26">
        <v>1985</v>
      </c>
      <c r="C467" s="27" t="s">
        <v>67</v>
      </c>
      <c r="D467" s="56">
        <f t="shared" si="61"/>
        <v>0</v>
      </c>
      <c r="E467" s="28"/>
      <c r="F467" s="28"/>
      <c r="G467" s="29">
        <f t="shared" si="63"/>
        <v>0</v>
      </c>
      <c r="H467" s="30">
        <v>0</v>
      </c>
      <c r="I467" s="34"/>
      <c r="J467" s="57">
        <f t="shared" si="62"/>
        <v>0</v>
      </c>
      <c r="K467" s="28"/>
      <c r="L467" s="28"/>
      <c r="M467" s="29">
        <f t="shared" si="64"/>
        <v>0</v>
      </c>
      <c r="N467" s="32">
        <f t="shared" si="65"/>
        <v>0</v>
      </c>
      <c r="R467" s="33" t="s">
        <v>129</v>
      </c>
    </row>
    <row r="468" spans="1:18" ht="14.5" hidden="1" outlineLevel="1" x14ac:dyDescent="0.35">
      <c r="A468" s="1">
        <v>47</v>
      </c>
      <c r="B468" s="26">
        <v>1990</v>
      </c>
      <c r="C468" s="36" t="s">
        <v>68</v>
      </c>
      <c r="D468" s="56">
        <f t="shared" si="61"/>
        <v>0</v>
      </c>
      <c r="E468" s="28"/>
      <c r="F468" s="28"/>
      <c r="G468" s="29">
        <f t="shared" si="63"/>
        <v>0</v>
      </c>
      <c r="H468" s="30">
        <v>0</v>
      </c>
      <c r="I468" s="34"/>
      <c r="J468" s="57">
        <f t="shared" si="62"/>
        <v>0</v>
      </c>
      <c r="K468" s="28"/>
      <c r="L468" s="28"/>
      <c r="M468" s="29">
        <f t="shared" si="64"/>
        <v>0</v>
      </c>
      <c r="N468" s="32">
        <f t="shared" si="65"/>
        <v>0</v>
      </c>
      <c r="R468" s="33" t="s">
        <v>130</v>
      </c>
    </row>
    <row r="469" spans="1:18" ht="14.5" hidden="1" outlineLevel="1" x14ac:dyDescent="0.35">
      <c r="A469" s="26">
        <v>47</v>
      </c>
      <c r="B469" s="26">
        <v>1995</v>
      </c>
      <c r="C469" s="27" t="s">
        <v>69</v>
      </c>
      <c r="D469" s="56">
        <f t="shared" si="61"/>
        <v>0</v>
      </c>
      <c r="E469" s="28"/>
      <c r="F469" s="28"/>
      <c r="G469" s="29">
        <f t="shared" si="63"/>
        <v>0</v>
      </c>
      <c r="H469" s="30">
        <v>0</v>
      </c>
      <c r="I469" s="34"/>
      <c r="J469" s="57">
        <f t="shared" si="62"/>
        <v>0</v>
      </c>
      <c r="K469" s="28"/>
      <c r="L469" s="28"/>
      <c r="M469" s="29">
        <f t="shared" si="64"/>
        <v>0</v>
      </c>
      <c r="N469" s="32">
        <f t="shared" si="65"/>
        <v>0</v>
      </c>
      <c r="R469" s="33" t="s">
        <v>131</v>
      </c>
    </row>
    <row r="470" spans="1:18" ht="14.5" hidden="1" outlineLevel="1" x14ac:dyDescent="0.35">
      <c r="A470" s="26">
        <v>47</v>
      </c>
      <c r="B470" s="26">
        <v>2440</v>
      </c>
      <c r="C470" s="27" t="s">
        <v>70</v>
      </c>
      <c r="D470" s="56">
        <f t="shared" si="61"/>
        <v>0</v>
      </c>
      <c r="E470" s="28"/>
      <c r="F470" s="28"/>
      <c r="G470" s="29">
        <f t="shared" si="63"/>
        <v>0</v>
      </c>
      <c r="H470" s="30">
        <v>0</v>
      </c>
      <c r="J470" s="56">
        <f t="shared" si="62"/>
        <v>0</v>
      </c>
      <c r="K470" s="28"/>
      <c r="L470" s="28"/>
      <c r="M470" s="29">
        <f t="shared" si="64"/>
        <v>0</v>
      </c>
      <c r="N470" s="32">
        <f t="shared" si="65"/>
        <v>0</v>
      </c>
      <c r="R470" s="33" t="s">
        <v>132</v>
      </c>
    </row>
    <row r="471" spans="1:18" ht="15.5" hidden="1" outlineLevel="1" x14ac:dyDescent="0.35">
      <c r="A471" s="37"/>
      <c r="B471" s="37">
        <v>2005</v>
      </c>
      <c r="C471" s="38" t="s">
        <v>71</v>
      </c>
      <c r="D471" s="59">
        <f t="shared" si="61"/>
        <v>0</v>
      </c>
      <c r="E471" s="39"/>
      <c r="F471" s="39"/>
      <c r="G471" s="29">
        <f t="shared" si="63"/>
        <v>0</v>
      </c>
      <c r="H471" s="30">
        <v>0</v>
      </c>
      <c r="J471" s="59">
        <f t="shared" si="62"/>
        <v>0</v>
      </c>
      <c r="K471" s="39"/>
      <c r="L471" s="39"/>
      <c r="M471" s="29">
        <f t="shared" si="64"/>
        <v>0</v>
      </c>
      <c r="N471" s="32">
        <f t="shared" si="65"/>
        <v>0</v>
      </c>
      <c r="R471" s="33" t="s">
        <v>133</v>
      </c>
    </row>
    <row r="472" spans="1:18" ht="14.5" hidden="1" outlineLevel="1" x14ac:dyDescent="0.35">
      <c r="A472" s="37"/>
      <c r="B472" s="37"/>
      <c r="C472" s="40" t="s">
        <v>72</v>
      </c>
      <c r="D472" s="41">
        <f>SUM(D431:D471)</f>
        <v>0</v>
      </c>
      <c r="E472" s="41">
        <f>SUM(E431:E471)</f>
        <v>0</v>
      </c>
      <c r="F472" s="41">
        <f>SUM(F431:F471)</f>
        <v>0</v>
      </c>
      <c r="G472" s="29">
        <f>SUM(G431:G471)</f>
        <v>0</v>
      </c>
      <c r="H472" s="42">
        <f>SUM(H431:H471)</f>
        <v>0</v>
      </c>
      <c r="I472" s="43"/>
      <c r="J472" s="41">
        <f>SUM(J431:J471)</f>
        <v>0</v>
      </c>
      <c r="K472" s="41">
        <f>SUM(K431:K471)</f>
        <v>0</v>
      </c>
      <c r="L472" s="41">
        <f>SUM(L431:L471)</f>
        <v>0</v>
      </c>
      <c r="M472" s="41">
        <f>SUM(M431:M471)</f>
        <v>0</v>
      </c>
      <c r="N472" s="41">
        <f>SUM(N431:N471)</f>
        <v>0</v>
      </c>
    </row>
    <row r="473" spans="1:18" ht="26" hidden="1" outlineLevel="1" x14ac:dyDescent="0.35">
      <c r="A473" s="37"/>
      <c r="B473" s="37"/>
      <c r="C473" s="44" t="s">
        <v>73</v>
      </c>
      <c r="D473" s="39">
        <f t="shared" ref="D473:D474" si="66">G409</f>
        <v>0</v>
      </c>
      <c r="E473" s="39"/>
      <c r="F473" s="39"/>
      <c r="G473" s="29">
        <f>D473+E473+F473</f>
        <v>0</v>
      </c>
      <c r="H473" s="29"/>
      <c r="I473" s="50"/>
      <c r="J473" s="39">
        <f t="shared" ref="J473:J474" si="67">M409</f>
        <v>0</v>
      </c>
      <c r="K473" s="39"/>
      <c r="L473" s="39"/>
      <c r="M473" s="29">
        <f>J473+K473+L473</f>
        <v>0</v>
      </c>
      <c r="N473" s="32">
        <f>G473+M473</f>
        <v>0</v>
      </c>
    </row>
    <row r="474" spans="1:18" ht="26" hidden="1" outlineLevel="1" x14ac:dyDescent="0.35">
      <c r="A474" s="37"/>
      <c r="B474" s="37"/>
      <c r="C474" s="46" t="s">
        <v>74</v>
      </c>
      <c r="D474" s="39">
        <f t="shared" si="66"/>
        <v>0</v>
      </c>
      <c r="E474" s="39"/>
      <c r="F474" s="39"/>
      <c r="G474" s="29">
        <f>D474+E474+F474</f>
        <v>0</v>
      </c>
      <c r="H474" s="29"/>
      <c r="I474" s="50"/>
      <c r="J474" s="39">
        <f t="shared" si="67"/>
        <v>0</v>
      </c>
      <c r="K474" s="39"/>
      <c r="L474" s="39"/>
      <c r="M474" s="29">
        <f>J474+K474+L474</f>
        <v>0</v>
      </c>
      <c r="N474" s="32">
        <f>G474+M474</f>
        <v>0</v>
      </c>
    </row>
    <row r="475" spans="1:18" ht="13" hidden="1" outlineLevel="1" x14ac:dyDescent="0.3">
      <c r="A475" s="37"/>
      <c r="B475" s="37"/>
      <c r="C475" s="40" t="s">
        <v>75</v>
      </c>
      <c r="D475" s="41">
        <f>SUM(D472:D474)</f>
        <v>0</v>
      </c>
      <c r="E475" s="41">
        <f>SUM(E472:E474)</f>
        <v>0</v>
      </c>
      <c r="F475" s="41">
        <f>SUM(F472:F474)</f>
        <v>0</v>
      </c>
      <c r="G475" s="41">
        <f>SUM(G472:G474)</f>
        <v>0</v>
      </c>
      <c r="H475" s="41"/>
      <c r="I475" s="60"/>
      <c r="J475" s="41">
        <f>SUM(J472:J474)</f>
        <v>0</v>
      </c>
      <c r="K475" s="41">
        <f>SUM(K472:K474)</f>
        <v>0</v>
      </c>
      <c r="L475" s="41">
        <f>SUM(L472:L474)</f>
        <v>0</v>
      </c>
      <c r="M475" s="41">
        <f>SUM(M472:M474)</f>
        <v>0</v>
      </c>
      <c r="N475" s="41">
        <f>SUM(N472:N474)</f>
        <v>0</v>
      </c>
    </row>
    <row r="476" spans="1:18" ht="14.5" hidden="1" outlineLevel="1" x14ac:dyDescent="0.35">
      <c r="A476" s="37"/>
      <c r="B476" s="37"/>
      <c r="C476" s="48" t="s">
        <v>76</v>
      </c>
      <c r="D476" s="28"/>
      <c r="E476" s="28"/>
      <c r="F476" s="28"/>
      <c r="G476" s="29">
        <f t="shared" ref="G476" si="68">D476+E476+F476</f>
        <v>0</v>
      </c>
      <c r="H476" s="29">
        <v>0</v>
      </c>
      <c r="I476" s="61"/>
      <c r="J476" s="50"/>
      <c r="K476" s="50"/>
      <c r="L476" s="50"/>
      <c r="M476" s="29">
        <f t="shared" ref="M476" si="69">J476+K476+L476</f>
        <v>0</v>
      </c>
      <c r="N476" s="32">
        <f t="shared" ref="N476" si="70">G476+M476</f>
        <v>0</v>
      </c>
    </row>
    <row r="477" spans="1:18" ht="13" hidden="1" outlineLevel="1" x14ac:dyDescent="0.3">
      <c r="A477" s="37"/>
      <c r="B477" s="37"/>
      <c r="C477" s="48" t="s">
        <v>77</v>
      </c>
      <c r="D477" s="41">
        <f>SUM(D475:D476)</f>
        <v>0</v>
      </c>
      <c r="E477" s="41">
        <f t="shared" ref="E477:N477" si="71">SUM(E475:E476)</f>
        <v>0</v>
      </c>
      <c r="F477" s="41">
        <f t="shared" si="71"/>
        <v>0</v>
      </c>
      <c r="G477" s="41">
        <f t="shared" si="71"/>
        <v>0</v>
      </c>
      <c r="H477" s="41">
        <f t="shared" si="71"/>
        <v>0</v>
      </c>
      <c r="I477" s="41">
        <f t="shared" si="71"/>
        <v>0</v>
      </c>
      <c r="J477" s="41">
        <f t="shared" si="71"/>
        <v>0</v>
      </c>
      <c r="K477" s="41">
        <f t="shared" si="71"/>
        <v>0</v>
      </c>
      <c r="L477" s="41">
        <f t="shared" si="71"/>
        <v>0</v>
      </c>
      <c r="M477" s="41">
        <f t="shared" si="71"/>
        <v>0</v>
      </c>
      <c r="N477" s="41">
        <f t="shared" si="71"/>
        <v>0</v>
      </c>
    </row>
    <row r="478" spans="1:18" ht="15.5" hidden="1" outlineLevel="1" x14ac:dyDescent="0.35">
      <c r="A478" s="37"/>
      <c r="B478" s="37"/>
      <c r="C478" s="72" t="s">
        <v>78</v>
      </c>
      <c r="D478" s="73"/>
      <c r="E478" s="73"/>
      <c r="F478" s="73"/>
      <c r="G478" s="73"/>
      <c r="H478" s="73"/>
      <c r="I478" s="73"/>
      <c r="J478" s="74"/>
      <c r="K478" s="39"/>
      <c r="M478" s="51"/>
      <c r="N478" s="52"/>
    </row>
    <row r="479" spans="1:18" ht="14.5" hidden="1" outlineLevel="1" x14ac:dyDescent="0.35">
      <c r="A479" s="37"/>
      <c r="B479" s="37"/>
      <c r="C479" s="72" t="s">
        <v>79</v>
      </c>
      <c r="D479" s="73"/>
      <c r="E479" s="73"/>
      <c r="F479" s="73"/>
      <c r="G479" s="73"/>
      <c r="H479" s="73"/>
      <c r="I479" s="73"/>
      <c r="J479" s="74"/>
      <c r="K479" s="47">
        <f>K477+K478</f>
        <v>0</v>
      </c>
      <c r="M479" s="51"/>
      <c r="N479" s="52"/>
    </row>
    <row r="480" spans="1:18" ht="27" hidden="1" customHeight="1" outlineLevel="1" x14ac:dyDescent="0.3">
      <c r="D480" s="75" t="s">
        <v>80</v>
      </c>
      <c r="E480" s="75"/>
      <c r="F480" s="75"/>
      <c r="G480" s="50">
        <f>AVERAGE(D475,G475)</f>
        <v>0</v>
      </c>
      <c r="J480" s="3" t="s">
        <v>81</v>
      </c>
      <c r="M480" s="50">
        <f>AVERAGE(J475,M475)</f>
        <v>0</v>
      </c>
    </row>
    <row r="481" spans="1:18" ht="13" hidden="1" outlineLevel="1" x14ac:dyDescent="0.3">
      <c r="D481" s="3"/>
      <c r="G481" s="52"/>
      <c r="J481" s="3" t="s">
        <v>82</v>
      </c>
      <c r="M481" s="50">
        <f>G480+M480</f>
        <v>0</v>
      </c>
    </row>
    <row r="482" spans="1:18" ht="13" hidden="1" outlineLevel="1" x14ac:dyDescent="0.3">
      <c r="J482" s="2" t="s">
        <v>83</v>
      </c>
    </row>
    <row r="483" spans="1:18" ht="14.5" hidden="1" outlineLevel="1" x14ac:dyDescent="0.35">
      <c r="A483" s="37">
        <v>10</v>
      </c>
      <c r="B483" s="37"/>
      <c r="C483" s="53" t="s">
        <v>84</v>
      </c>
      <c r="D483" s="54"/>
      <c r="E483" s="54"/>
      <c r="F483" s="54"/>
      <c r="G483" s="54"/>
      <c r="H483" s="54"/>
      <c r="I483" s="54"/>
      <c r="J483" s="54" t="s">
        <v>84</v>
      </c>
      <c r="K483" s="54"/>
      <c r="L483" s="31"/>
    </row>
    <row r="484" spans="1:18" ht="14.5" hidden="1" outlineLevel="1" x14ac:dyDescent="0.35">
      <c r="A484" s="37">
        <v>8</v>
      </c>
      <c r="B484" s="37"/>
      <c r="C484" s="53" t="s">
        <v>57</v>
      </c>
      <c r="D484" s="54"/>
      <c r="E484" s="54"/>
      <c r="F484" s="54"/>
      <c r="G484" s="54"/>
      <c r="H484" s="54"/>
      <c r="I484" s="54"/>
      <c r="J484" s="54" t="s">
        <v>57</v>
      </c>
      <c r="K484" s="54"/>
      <c r="L484" s="31"/>
    </row>
    <row r="485" spans="1:18" ht="14.5" hidden="1" outlineLevel="1" x14ac:dyDescent="0.35">
      <c r="A485" s="37">
        <v>47</v>
      </c>
      <c r="B485" s="37"/>
      <c r="C485" s="53" t="s">
        <v>85</v>
      </c>
      <c r="D485" s="54"/>
      <c r="E485" s="54"/>
      <c r="F485" s="54"/>
      <c r="G485" s="54"/>
      <c r="H485" s="54"/>
      <c r="I485" s="54"/>
      <c r="J485" s="54" t="s">
        <v>85</v>
      </c>
      <c r="K485" s="54"/>
      <c r="L485" s="31"/>
    </row>
    <row r="486" spans="1:18" ht="13" hidden="1" outlineLevel="1" x14ac:dyDescent="0.3">
      <c r="J486" s="76" t="s">
        <v>86</v>
      </c>
      <c r="K486" s="77"/>
      <c r="L486" s="55">
        <f>K479-L483-L484-L485</f>
        <v>0</v>
      </c>
    </row>
    <row r="487" spans="1:18" hidden="1" outlineLevel="1" x14ac:dyDescent="0.25"/>
    <row r="488" spans="1:18" hidden="1" outlineLevel="1" x14ac:dyDescent="0.25"/>
    <row r="489" spans="1:18" hidden="1" outlineLevel="1" x14ac:dyDescent="0.25"/>
    <row r="490" spans="1:18" ht="14.5" hidden="1" outlineLevel="1" x14ac:dyDescent="0.3">
      <c r="E490" s="12" t="s">
        <v>16</v>
      </c>
      <c r="F490" s="13" t="s">
        <v>17</v>
      </c>
    </row>
    <row r="491" spans="1:18" ht="14.5" hidden="1" outlineLevel="1" thickBot="1" x14ac:dyDescent="0.35">
      <c r="E491" s="12" t="s">
        <v>18</v>
      </c>
      <c r="F491" s="14">
        <v>2019</v>
      </c>
      <c r="G491" s="15"/>
      <c r="H491" s="16">
        <f>IF(F491=2014,4,IF(F491=2015,5,IF(F491=2016,6,IF(F491=2017,7,IF(F491=2018,8,IF(F491=2019,9,IF(F491=2020,10)))))))</f>
        <v>9</v>
      </c>
    </row>
    <row r="492" spans="1:18" hidden="1" outlineLevel="1" x14ac:dyDescent="0.25"/>
    <row r="493" spans="1:18" ht="13" hidden="1" outlineLevel="1" x14ac:dyDescent="0.3">
      <c r="D493" s="69" t="s">
        <v>19</v>
      </c>
      <c r="E493" s="70"/>
      <c r="F493" s="70"/>
      <c r="G493" s="70"/>
      <c r="H493" s="71"/>
      <c r="J493" s="17"/>
      <c r="K493" s="18" t="s">
        <v>20</v>
      </c>
      <c r="L493" s="18"/>
      <c r="M493" s="19"/>
    </row>
    <row r="494" spans="1:18" ht="30" hidden="1" customHeight="1" outlineLevel="1" x14ac:dyDescent="0.3">
      <c r="A494" s="20" t="s">
        <v>21</v>
      </c>
      <c r="B494" s="20" t="s">
        <v>22</v>
      </c>
      <c r="C494" s="21" t="s">
        <v>23</v>
      </c>
      <c r="D494" s="20" t="s">
        <v>24</v>
      </c>
      <c r="E494" s="22" t="s">
        <v>25</v>
      </c>
      <c r="F494" s="22" t="s">
        <v>26</v>
      </c>
      <c r="G494" s="20" t="s">
        <v>27</v>
      </c>
      <c r="H494" s="20" t="s">
        <v>28</v>
      </c>
      <c r="I494" s="23"/>
      <c r="J494" s="20" t="s">
        <v>24</v>
      </c>
      <c r="K494" s="24" t="s">
        <v>29</v>
      </c>
      <c r="L494" s="24" t="s">
        <v>26</v>
      </c>
      <c r="M494" s="25" t="s">
        <v>27</v>
      </c>
      <c r="N494" s="20" t="s">
        <v>30</v>
      </c>
    </row>
    <row r="495" spans="1:18" ht="25.5" hidden="1" customHeight="1" outlineLevel="1" x14ac:dyDescent="0.35">
      <c r="A495" s="20"/>
      <c r="B495" s="26">
        <v>1609</v>
      </c>
      <c r="C495" s="27" t="s">
        <v>31</v>
      </c>
      <c r="D495" s="56">
        <f t="shared" ref="D495:D535" si="72">G431</f>
        <v>0</v>
      </c>
      <c r="E495" s="28"/>
      <c r="F495" s="28"/>
      <c r="G495" s="29">
        <f>D495+E495+F495</f>
        <v>0</v>
      </c>
      <c r="H495" s="30">
        <v>0</v>
      </c>
      <c r="I495" s="23"/>
      <c r="J495" s="57">
        <f t="shared" ref="J495:J535" si="73">M431</f>
        <v>0</v>
      </c>
      <c r="K495" s="28"/>
      <c r="L495" s="28"/>
      <c r="M495" s="29">
        <f>J495+K495+L495</f>
        <v>0</v>
      </c>
      <c r="N495" s="32">
        <f>G495+M495</f>
        <v>0</v>
      </c>
      <c r="R495" s="33" t="s">
        <v>98</v>
      </c>
    </row>
    <row r="496" spans="1:18" ht="25" hidden="1" outlineLevel="1" x14ac:dyDescent="0.35">
      <c r="A496" s="26">
        <v>12</v>
      </c>
      <c r="B496" s="26">
        <v>1611</v>
      </c>
      <c r="C496" s="27" t="s">
        <v>32</v>
      </c>
      <c r="D496" s="56">
        <f t="shared" si="72"/>
        <v>0</v>
      </c>
      <c r="E496" s="28"/>
      <c r="F496" s="28"/>
      <c r="G496" s="29">
        <f>D496+E496+F496</f>
        <v>0</v>
      </c>
      <c r="H496" s="30">
        <v>0</v>
      </c>
      <c r="I496" s="34"/>
      <c r="J496" s="57">
        <f t="shared" si="73"/>
        <v>0</v>
      </c>
      <c r="K496" s="28"/>
      <c r="L496" s="28"/>
      <c r="M496" s="29">
        <f>J496+K496+L496</f>
        <v>0</v>
      </c>
      <c r="N496" s="32">
        <f>G496+M496</f>
        <v>0</v>
      </c>
      <c r="R496" s="33" t="s">
        <v>99</v>
      </c>
    </row>
    <row r="497" spans="1:18" ht="25" hidden="1" outlineLevel="1" x14ac:dyDescent="0.35">
      <c r="A497" s="26" t="s">
        <v>33</v>
      </c>
      <c r="B497" s="26">
        <v>1612</v>
      </c>
      <c r="C497" s="27" t="s">
        <v>34</v>
      </c>
      <c r="D497" s="56">
        <f t="shared" si="72"/>
        <v>0</v>
      </c>
      <c r="E497" s="28"/>
      <c r="F497" s="28"/>
      <c r="G497" s="29">
        <f>D497+E497+F497</f>
        <v>0</v>
      </c>
      <c r="H497" s="30">
        <v>0</v>
      </c>
      <c r="I497" s="34"/>
      <c r="J497" s="57">
        <f t="shared" si="73"/>
        <v>0</v>
      </c>
      <c r="K497" s="28"/>
      <c r="L497" s="28"/>
      <c r="M497" s="29">
        <f>J497+K497+L497</f>
        <v>0</v>
      </c>
      <c r="N497" s="32">
        <f>G497+M497</f>
        <v>0</v>
      </c>
      <c r="R497" s="33" t="s">
        <v>100</v>
      </c>
    </row>
    <row r="498" spans="1:18" ht="14.5" hidden="1" outlineLevel="1" x14ac:dyDescent="0.35">
      <c r="A498" s="26" t="s">
        <v>35</v>
      </c>
      <c r="B498" s="26">
        <v>1805</v>
      </c>
      <c r="C498" s="27" t="s">
        <v>36</v>
      </c>
      <c r="D498" s="56">
        <f t="shared" si="72"/>
        <v>0</v>
      </c>
      <c r="E498" s="28"/>
      <c r="F498" s="28"/>
      <c r="G498" s="29">
        <f>D498+E498+F498</f>
        <v>0</v>
      </c>
      <c r="H498" s="30">
        <v>0</v>
      </c>
      <c r="I498" s="34"/>
      <c r="J498" s="57">
        <f t="shared" si="73"/>
        <v>0</v>
      </c>
      <c r="K498" s="28"/>
      <c r="L498" s="28"/>
      <c r="M498" s="29">
        <f>J498+K498+L498</f>
        <v>0</v>
      </c>
      <c r="N498" s="32">
        <f>G498+M498</f>
        <v>0</v>
      </c>
      <c r="R498" s="33" t="s">
        <v>101</v>
      </c>
    </row>
    <row r="499" spans="1:18" ht="14.5" hidden="1" outlineLevel="1" x14ac:dyDescent="0.35">
      <c r="A499" s="26">
        <v>47</v>
      </c>
      <c r="B499" s="26">
        <v>1808</v>
      </c>
      <c r="C499" s="27" t="s">
        <v>37</v>
      </c>
      <c r="D499" s="56">
        <f t="shared" si="72"/>
        <v>0</v>
      </c>
      <c r="E499" s="28"/>
      <c r="F499" s="28"/>
      <c r="G499" s="29">
        <f t="shared" ref="G499:G535" si="74">D499+E499+F499</f>
        <v>0</v>
      </c>
      <c r="H499" s="30">
        <v>0</v>
      </c>
      <c r="I499" s="34"/>
      <c r="J499" s="57">
        <f t="shared" si="73"/>
        <v>0</v>
      </c>
      <c r="K499" s="28"/>
      <c r="L499" s="28"/>
      <c r="M499" s="29">
        <f t="shared" ref="M499:M535" si="75">J499+K499+L499</f>
        <v>0</v>
      </c>
      <c r="N499" s="32">
        <f t="shared" ref="N499:N535" si="76">G499+M499</f>
        <v>0</v>
      </c>
      <c r="R499" s="33" t="s">
        <v>102</v>
      </c>
    </row>
    <row r="500" spans="1:18" ht="14.5" hidden="1" outlineLevel="1" x14ac:dyDescent="0.35">
      <c r="A500" s="26">
        <v>13</v>
      </c>
      <c r="B500" s="26">
        <v>1810</v>
      </c>
      <c r="C500" s="27" t="s">
        <v>38</v>
      </c>
      <c r="D500" s="56">
        <f t="shared" si="72"/>
        <v>0</v>
      </c>
      <c r="E500" s="28"/>
      <c r="F500" s="28"/>
      <c r="G500" s="29">
        <f t="shared" si="74"/>
        <v>0</v>
      </c>
      <c r="H500" s="30">
        <v>0</v>
      </c>
      <c r="I500" s="34"/>
      <c r="J500" s="57">
        <f t="shared" si="73"/>
        <v>0</v>
      </c>
      <c r="K500" s="28"/>
      <c r="L500" s="28"/>
      <c r="M500" s="29">
        <f t="shared" si="75"/>
        <v>0</v>
      </c>
      <c r="N500" s="32">
        <f t="shared" si="76"/>
        <v>0</v>
      </c>
      <c r="R500" s="33" t="s">
        <v>103</v>
      </c>
    </row>
    <row r="501" spans="1:18" ht="14.5" hidden="1" outlineLevel="1" x14ac:dyDescent="0.35">
      <c r="A501" s="26">
        <v>47</v>
      </c>
      <c r="B501" s="26">
        <v>1815</v>
      </c>
      <c r="C501" s="27" t="s">
        <v>39</v>
      </c>
      <c r="D501" s="56">
        <f t="shared" si="72"/>
        <v>0</v>
      </c>
      <c r="E501" s="28"/>
      <c r="F501" s="28"/>
      <c r="G501" s="29">
        <f t="shared" si="74"/>
        <v>0</v>
      </c>
      <c r="H501" s="30">
        <v>0</v>
      </c>
      <c r="I501" s="34"/>
      <c r="J501" s="57">
        <f t="shared" si="73"/>
        <v>0</v>
      </c>
      <c r="K501" s="28"/>
      <c r="L501" s="28"/>
      <c r="M501" s="29">
        <f t="shared" si="75"/>
        <v>0</v>
      </c>
      <c r="N501" s="32">
        <f t="shared" si="76"/>
        <v>0</v>
      </c>
      <c r="R501" s="33" t="s">
        <v>104</v>
      </c>
    </row>
    <row r="502" spans="1:18" ht="14.5" hidden="1" outlineLevel="1" x14ac:dyDescent="0.35">
      <c r="A502" s="26">
        <v>47</v>
      </c>
      <c r="B502" s="26">
        <v>1820</v>
      </c>
      <c r="C502" s="27" t="s">
        <v>40</v>
      </c>
      <c r="D502" s="56">
        <f t="shared" si="72"/>
        <v>0</v>
      </c>
      <c r="E502" s="28"/>
      <c r="F502" s="28"/>
      <c r="G502" s="29">
        <f t="shared" si="74"/>
        <v>0</v>
      </c>
      <c r="H502" s="30">
        <v>0</v>
      </c>
      <c r="I502" s="34"/>
      <c r="J502" s="57">
        <f t="shared" si="73"/>
        <v>0</v>
      </c>
      <c r="K502" s="28"/>
      <c r="L502" s="28"/>
      <c r="M502" s="29">
        <f t="shared" si="75"/>
        <v>0</v>
      </c>
      <c r="N502" s="32">
        <f t="shared" si="76"/>
        <v>0</v>
      </c>
      <c r="R502" s="33" t="s">
        <v>105</v>
      </c>
    </row>
    <row r="503" spans="1:18" ht="14.5" hidden="1" outlineLevel="1" x14ac:dyDescent="0.35">
      <c r="A503" s="26">
        <v>47</v>
      </c>
      <c r="B503" s="26">
        <v>1825</v>
      </c>
      <c r="C503" s="27" t="s">
        <v>41</v>
      </c>
      <c r="D503" s="56">
        <f t="shared" si="72"/>
        <v>0</v>
      </c>
      <c r="E503" s="28"/>
      <c r="F503" s="28"/>
      <c r="G503" s="29">
        <f t="shared" si="74"/>
        <v>0</v>
      </c>
      <c r="H503" s="30">
        <v>0</v>
      </c>
      <c r="I503" s="34"/>
      <c r="J503" s="57">
        <f t="shared" si="73"/>
        <v>0</v>
      </c>
      <c r="K503" s="28"/>
      <c r="L503" s="28"/>
      <c r="M503" s="29">
        <f t="shared" si="75"/>
        <v>0</v>
      </c>
      <c r="N503" s="32">
        <f t="shared" si="76"/>
        <v>0</v>
      </c>
      <c r="R503" s="33" t="s">
        <v>106</v>
      </c>
    </row>
    <row r="504" spans="1:18" ht="14.5" hidden="1" outlineLevel="1" x14ac:dyDescent="0.35">
      <c r="A504" s="26">
        <v>47</v>
      </c>
      <c r="B504" s="26">
        <v>1830</v>
      </c>
      <c r="C504" s="27" t="s">
        <v>42</v>
      </c>
      <c r="D504" s="56">
        <f t="shared" si="72"/>
        <v>0</v>
      </c>
      <c r="E504" s="28"/>
      <c r="F504" s="28"/>
      <c r="G504" s="29">
        <f t="shared" si="74"/>
        <v>0</v>
      </c>
      <c r="H504" s="30">
        <v>0</v>
      </c>
      <c r="I504" s="34"/>
      <c r="J504" s="57">
        <f t="shared" si="73"/>
        <v>0</v>
      </c>
      <c r="K504" s="28"/>
      <c r="L504" s="28"/>
      <c r="M504" s="29">
        <f t="shared" si="75"/>
        <v>0</v>
      </c>
      <c r="N504" s="32">
        <f t="shared" si="76"/>
        <v>0</v>
      </c>
      <c r="R504" s="33" t="s">
        <v>107</v>
      </c>
    </row>
    <row r="505" spans="1:18" ht="14.5" hidden="1" outlineLevel="1" x14ac:dyDescent="0.35">
      <c r="A505" s="26">
        <v>47</v>
      </c>
      <c r="B505" s="26">
        <v>1835</v>
      </c>
      <c r="C505" s="27" t="s">
        <v>43</v>
      </c>
      <c r="D505" s="56">
        <f t="shared" si="72"/>
        <v>0</v>
      </c>
      <c r="E505" s="28"/>
      <c r="F505" s="28"/>
      <c r="G505" s="29">
        <f t="shared" si="74"/>
        <v>0</v>
      </c>
      <c r="H505" s="30">
        <v>0</v>
      </c>
      <c r="I505" s="34"/>
      <c r="J505" s="57">
        <f t="shared" si="73"/>
        <v>0</v>
      </c>
      <c r="K505" s="28"/>
      <c r="L505" s="28"/>
      <c r="M505" s="29">
        <f t="shared" si="75"/>
        <v>0</v>
      </c>
      <c r="N505" s="32">
        <f t="shared" si="76"/>
        <v>0</v>
      </c>
      <c r="R505" s="33" t="s">
        <v>108</v>
      </c>
    </row>
    <row r="506" spans="1:18" ht="14.5" hidden="1" outlineLevel="1" x14ac:dyDescent="0.35">
      <c r="A506" s="26">
        <v>47</v>
      </c>
      <c r="B506" s="26">
        <v>1840</v>
      </c>
      <c r="C506" s="27" t="s">
        <v>44</v>
      </c>
      <c r="D506" s="56">
        <f t="shared" si="72"/>
        <v>0</v>
      </c>
      <c r="E506" s="28"/>
      <c r="F506" s="28"/>
      <c r="G506" s="29">
        <f t="shared" si="74"/>
        <v>0</v>
      </c>
      <c r="H506" s="30">
        <v>0</v>
      </c>
      <c r="I506" s="34"/>
      <c r="J506" s="57">
        <f t="shared" si="73"/>
        <v>0</v>
      </c>
      <c r="K506" s="28"/>
      <c r="L506" s="28"/>
      <c r="M506" s="29">
        <f t="shared" si="75"/>
        <v>0</v>
      </c>
      <c r="N506" s="32">
        <f t="shared" si="76"/>
        <v>0</v>
      </c>
      <c r="R506" s="33" t="s">
        <v>109</v>
      </c>
    </row>
    <row r="507" spans="1:18" ht="14.5" hidden="1" outlineLevel="1" x14ac:dyDescent="0.35">
      <c r="A507" s="26">
        <v>47</v>
      </c>
      <c r="B507" s="26">
        <v>1845</v>
      </c>
      <c r="C507" s="27" t="s">
        <v>45</v>
      </c>
      <c r="D507" s="56">
        <f t="shared" si="72"/>
        <v>0</v>
      </c>
      <c r="E507" s="28"/>
      <c r="F507" s="28"/>
      <c r="G507" s="29">
        <f t="shared" si="74"/>
        <v>0</v>
      </c>
      <c r="H507" s="30">
        <v>0</v>
      </c>
      <c r="I507" s="34"/>
      <c r="J507" s="57">
        <f t="shared" si="73"/>
        <v>0</v>
      </c>
      <c r="K507" s="28"/>
      <c r="L507" s="28"/>
      <c r="M507" s="29">
        <f t="shared" si="75"/>
        <v>0</v>
      </c>
      <c r="N507" s="32">
        <f t="shared" si="76"/>
        <v>0</v>
      </c>
      <c r="R507" s="33" t="s">
        <v>110</v>
      </c>
    </row>
    <row r="508" spans="1:18" ht="14.5" hidden="1" outlineLevel="1" x14ac:dyDescent="0.35">
      <c r="A508" s="26">
        <v>47</v>
      </c>
      <c r="B508" s="26">
        <v>1850</v>
      </c>
      <c r="C508" s="27" t="s">
        <v>46</v>
      </c>
      <c r="D508" s="56">
        <f t="shared" si="72"/>
        <v>0</v>
      </c>
      <c r="E508" s="28"/>
      <c r="F508" s="28"/>
      <c r="G508" s="29">
        <f t="shared" si="74"/>
        <v>0</v>
      </c>
      <c r="H508" s="30">
        <v>0</v>
      </c>
      <c r="I508" s="34"/>
      <c r="J508" s="57">
        <f t="shared" si="73"/>
        <v>0</v>
      </c>
      <c r="K508" s="28"/>
      <c r="L508" s="28"/>
      <c r="M508" s="29">
        <f t="shared" si="75"/>
        <v>0</v>
      </c>
      <c r="N508" s="32">
        <f t="shared" si="76"/>
        <v>0</v>
      </c>
      <c r="R508" s="33" t="s">
        <v>111</v>
      </c>
    </row>
    <row r="509" spans="1:18" ht="14.5" hidden="1" outlineLevel="1" x14ac:dyDescent="0.35">
      <c r="A509" s="26">
        <v>47</v>
      </c>
      <c r="B509" s="26">
        <v>1855</v>
      </c>
      <c r="C509" s="27" t="s">
        <v>47</v>
      </c>
      <c r="D509" s="56">
        <f t="shared" si="72"/>
        <v>0</v>
      </c>
      <c r="E509" s="28"/>
      <c r="F509" s="28"/>
      <c r="G509" s="29">
        <f t="shared" si="74"/>
        <v>0</v>
      </c>
      <c r="H509" s="30">
        <v>0</v>
      </c>
      <c r="I509" s="34"/>
      <c r="J509" s="57">
        <f t="shared" si="73"/>
        <v>0</v>
      </c>
      <c r="K509" s="28"/>
      <c r="L509" s="28"/>
      <c r="M509" s="29">
        <f t="shared" si="75"/>
        <v>0</v>
      </c>
      <c r="N509" s="32">
        <f t="shared" si="76"/>
        <v>0</v>
      </c>
      <c r="R509" s="33" t="s">
        <v>112</v>
      </c>
    </row>
    <row r="510" spans="1:18" ht="14.5" hidden="1" outlineLevel="1" x14ac:dyDescent="0.35">
      <c r="A510" s="26">
        <v>47</v>
      </c>
      <c r="B510" s="26">
        <v>1860</v>
      </c>
      <c r="C510" s="27" t="s">
        <v>48</v>
      </c>
      <c r="D510" s="56">
        <f t="shared" si="72"/>
        <v>0</v>
      </c>
      <c r="E510" s="28"/>
      <c r="F510" s="28"/>
      <c r="G510" s="29">
        <f t="shared" si="74"/>
        <v>0</v>
      </c>
      <c r="H510" s="30">
        <v>0</v>
      </c>
      <c r="I510" s="34"/>
      <c r="J510" s="57">
        <f t="shared" si="73"/>
        <v>0</v>
      </c>
      <c r="K510" s="28"/>
      <c r="L510" s="28"/>
      <c r="M510" s="29">
        <f t="shared" si="75"/>
        <v>0</v>
      </c>
      <c r="N510" s="32">
        <f t="shared" si="76"/>
        <v>0</v>
      </c>
      <c r="R510" s="33" t="s">
        <v>113</v>
      </c>
    </row>
    <row r="511" spans="1:18" ht="14.5" hidden="1" outlineLevel="1" x14ac:dyDescent="0.35">
      <c r="A511" s="26">
        <v>47</v>
      </c>
      <c r="B511" s="26">
        <v>1860</v>
      </c>
      <c r="C511" s="27" t="s">
        <v>49</v>
      </c>
      <c r="D511" s="56">
        <f t="shared" si="72"/>
        <v>0</v>
      </c>
      <c r="E511" s="28"/>
      <c r="F511" s="28"/>
      <c r="G511" s="29">
        <f t="shared" si="74"/>
        <v>0</v>
      </c>
      <c r="H511" s="30">
        <v>0</v>
      </c>
      <c r="I511" s="34"/>
      <c r="J511" s="57">
        <f t="shared" si="73"/>
        <v>0</v>
      </c>
      <c r="K511" s="28"/>
      <c r="L511" s="28"/>
      <c r="M511" s="29">
        <f t="shared" si="75"/>
        <v>0</v>
      </c>
      <c r="N511" s="32">
        <f t="shared" si="76"/>
        <v>0</v>
      </c>
      <c r="R511" s="33" t="s">
        <v>113</v>
      </c>
    </row>
    <row r="512" spans="1:18" ht="14.5" hidden="1" outlineLevel="1" x14ac:dyDescent="0.35">
      <c r="A512" s="26" t="s">
        <v>35</v>
      </c>
      <c r="B512" s="26">
        <v>1905</v>
      </c>
      <c r="C512" s="27" t="s">
        <v>36</v>
      </c>
      <c r="D512" s="56">
        <f t="shared" si="72"/>
        <v>0</v>
      </c>
      <c r="E512" s="28"/>
      <c r="F512" s="28"/>
      <c r="G512" s="29">
        <f t="shared" si="74"/>
        <v>0</v>
      </c>
      <c r="H512" s="30">
        <v>0</v>
      </c>
      <c r="I512" s="34"/>
      <c r="J512" s="57">
        <f t="shared" si="73"/>
        <v>0</v>
      </c>
      <c r="K512" s="28"/>
      <c r="L512" s="28"/>
      <c r="M512" s="29">
        <f t="shared" si="75"/>
        <v>0</v>
      </c>
      <c r="N512" s="32">
        <f t="shared" si="76"/>
        <v>0</v>
      </c>
      <c r="R512" s="33" t="s">
        <v>114</v>
      </c>
    </row>
    <row r="513" spans="1:18" ht="14.5" hidden="1" outlineLevel="1" x14ac:dyDescent="0.35">
      <c r="A513" s="26">
        <v>47</v>
      </c>
      <c r="B513" s="26">
        <v>1908</v>
      </c>
      <c r="C513" s="27" t="s">
        <v>50</v>
      </c>
      <c r="D513" s="56">
        <f t="shared" si="72"/>
        <v>0</v>
      </c>
      <c r="E513" s="28"/>
      <c r="F513" s="28"/>
      <c r="G513" s="29">
        <f t="shared" si="74"/>
        <v>0</v>
      </c>
      <c r="H513" s="30">
        <v>0</v>
      </c>
      <c r="I513" s="34"/>
      <c r="J513" s="57">
        <f t="shared" si="73"/>
        <v>0</v>
      </c>
      <c r="K513" s="28"/>
      <c r="L513" s="28"/>
      <c r="M513" s="29">
        <f t="shared" si="75"/>
        <v>0</v>
      </c>
      <c r="N513" s="32">
        <f t="shared" si="76"/>
        <v>0</v>
      </c>
      <c r="R513" s="33" t="s">
        <v>115</v>
      </c>
    </row>
    <row r="514" spans="1:18" ht="14.5" hidden="1" outlineLevel="1" x14ac:dyDescent="0.35">
      <c r="A514" s="26">
        <v>13</v>
      </c>
      <c r="B514" s="26">
        <v>1910</v>
      </c>
      <c r="C514" s="27" t="s">
        <v>38</v>
      </c>
      <c r="D514" s="56">
        <f t="shared" si="72"/>
        <v>0</v>
      </c>
      <c r="E514" s="28"/>
      <c r="F514" s="28"/>
      <c r="G514" s="29">
        <f t="shared" si="74"/>
        <v>0</v>
      </c>
      <c r="H514" s="30">
        <v>0</v>
      </c>
      <c r="I514" s="34"/>
      <c r="J514" s="57">
        <f t="shared" si="73"/>
        <v>0</v>
      </c>
      <c r="K514" s="28"/>
      <c r="L514" s="28"/>
      <c r="M514" s="29">
        <f t="shared" si="75"/>
        <v>0</v>
      </c>
      <c r="N514" s="32">
        <f t="shared" si="76"/>
        <v>0</v>
      </c>
      <c r="R514" s="33" t="s">
        <v>116</v>
      </c>
    </row>
    <row r="515" spans="1:18" ht="14.5" hidden="1" outlineLevel="1" x14ac:dyDescent="0.35">
      <c r="A515" s="26">
        <v>8</v>
      </c>
      <c r="B515" s="26">
        <v>1915</v>
      </c>
      <c r="C515" s="27" t="s">
        <v>51</v>
      </c>
      <c r="D515" s="56">
        <f t="shared" si="72"/>
        <v>0</v>
      </c>
      <c r="E515" s="28"/>
      <c r="F515" s="28"/>
      <c r="G515" s="29">
        <f t="shared" si="74"/>
        <v>0</v>
      </c>
      <c r="H515" s="30">
        <v>0</v>
      </c>
      <c r="I515" s="34"/>
      <c r="J515" s="57">
        <f t="shared" si="73"/>
        <v>0</v>
      </c>
      <c r="K515" s="28"/>
      <c r="L515" s="28"/>
      <c r="M515" s="29">
        <f t="shared" si="75"/>
        <v>0</v>
      </c>
      <c r="N515" s="32">
        <f t="shared" si="76"/>
        <v>0</v>
      </c>
      <c r="R515" s="33" t="s">
        <v>117</v>
      </c>
    </row>
    <row r="516" spans="1:18" ht="14.5" hidden="1" outlineLevel="1" x14ac:dyDescent="0.35">
      <c r="A516" s="26">
        <v>8</v>
      </c>
      <c r="B516" s="26">
        <v>1915</v>
      </c>
      <c r="C516" s="27" t="s">
        <v>52</v>
      </c>
      <c r="D516" s="56">
        <f t="shared" si="72"/>
        <v>0</v>
      </c>
      <c r="E516" s="28"/>
      <c r="F516" s="28"/>
      <c r="G516" s="29">
        <f t="shared" si="74"/>
        <v>0</v>
      </c>
      <c r="H516" s="30">
        <v>0</v>
      </c>
      <c r="I516" s="34"/>
      <c r="J516" s="57">
        <f t="shared" si="73"/>
        <v>0</v>
      </c>
      <c r="K516" s="28"/>
      <c r="L516" s="28"/>
      <c r="M516" s="29">
        <f t="shared" si="75"/>
        <v>0</v>
      </c>
      <c r="N516" s="32">
        <f t="shared" si="76"/>
        <v>0</v>
      </c>
      <c r="R516" s="33" t="s">
        <v>117</v>
      </c>
    </row>
    <row r="517" spans="1:18" ht="14.5" hidden="1" outlineLevel="1" x14ac:dyDescent="0.35">
      <c r="A517" s="26">
        <v>10</v>
      </c>
      <c r="B517" s="26">
        <v>1920</v>
      </c>
      <c r="C517" s="27" t="s">
        <v>53</v>
      </c>
      <c r="D517" s="56">
        <f t="shared" si="72"/>
        <v>0</v>
      </c>
      <c r="E517" s="28"/>
      <c r="F517" s="28"/>
      <c r="G517" s="29">
        <f t="shared" si="74"/>
        <v>0</v>
      </c>
      <c r="H517" s="30">
        <v>0</v>
      </c>
      <c r="I517" s="34"/>
      <c r="J517" s="57">
        <f t="shared" si="73"/>
        <v>0</v>
      </c>
      <c r="K517" s="28"/>
      <c r="L517" s="28"/>
      <c r="M517" s="29">
        <f t="shared" si="75"/>
        <v>0</v>
      </c>
      <c r="N517" s="32">
        <f t="shared" si="76"/>
        <v>0</v>
      </c>
      <c r="R517" s="33" t="s">
        <v>118</v>
      </c>
    </row>
    <row r="518" spans="1:18" ht="14.5" hidden="1" outlineLevel="1" x14ac:dyDescent="0.35">
      <c r="A518" s="26">
        <v>45</v>
      </c>
      <c r="B518" s="26">
        <v>1920</v>
      </c>
      <c r="C518" s="27" t="s">
        <v>54</v>
      </c>
      <c r="D518" s="56">
        <f t="shared" si="72"/>
        <v>0</v>
      </c>
      <c r="E518" s="28"/>
      <c r="F518" s="28"/>
      <c r="G518" s="29">
        <f t="shared" si="74"/>
        <v>0</v>
      </c>
      <c r="H518" s="30">
        <v>0</v>
      </c>
      <c r="I518" s="34"/>
      <c r="J518" s="57">
        <f t="shared" si="73"/>
        <v>0</v>
      </c>
      <c r="K518" s="28"/>
      <c r="L518" s="28"/>
      <c r="M518" s="29">
        <f t="shared" si="75"/>
        <v>0</v>
      </c>
      <c r="N518" s="32">
        <f t="shared" si="76"/>
        <v>0</v>
      </c>
      <c r="R518" s="33" t="s">
        <v>118</v>
      </c>
    </row>
    <row r="519" spans="1:18" ht="14.5" hidden="1" outlineLevel="1" x14ac:dyDescent="0.35">
      <c r="A519" s="26">
        <v>50</v>
      </c>
      <c r="B519" s="26">
        <v>1920</v>
      </c>
      <c r="C519" s="27" t="s">
        <v>55</v>
      </c>
      <c r="D519" s="56">
        <f t="shared" si="72"/>
        <v>0</v>
      </c>
      <c r="E519" s="28"/>
      <c r="F519" s="28"/>
      <c r="G519" s="29">
        <f t="shared" si="74"/>
        <v>0</v>
      </c>
      <c r="H519" s="30">
        <v>0</v>
      </c>
      <c r="I519" s="34"/>
      <c r="J519" s="57">
        <f t="shared" si="73"/>
        <v>0</v>
      </c>
      <c r="K519" s="28"/>
      <c r="L519" s="28"/>
      <c r="M519" s="29">
        <f t="shared" si="75"/>
        <v>0</v>
      </c>
      <c r="N519" s="32">
        <f t="shared" si="76"/>
        <v>0</v>
      </c>
      <c r="R519" s="33" t="s">
        <v>118</v>
      </c>
    </row>
    <row r="520" spans="1:18" ht="14.5" hidden="1" outlineLevel="1" x14ac:dyDescent="0.35">
      <c r="A520" s="26">
        <v>10</v>
      </c>
      <c r="B520" s="26">
        <v>1930</v>
      </c>
      <c r="C520" s="27" t="s">
        <v>56</v>
      </c>
      <c r="D520" s="56">
        <f t="shared" si="72"/>
        <v>0</v>
      </c>
      <c r="E520" s="28"/>
      <c r="F520" s="28"/>
      <c r="G520" s="29">
        <f t="shared" si="74"/>
        <v>0</v>
      </c>
      <c r="H520" s="30">
        <v>0</v>
      </c>
      <c r="I520" s="34"/>
      <c r="J520" s="57">
        <f t="shared" si="73"/>
        <v>0</v>
      </c>
      <c r="K520" s="28"/>
      <c r="L520" s="28"/>
      <c r="M520" s="29">
        <f t="shared" si="75"/>
        <v>0</v>
      </c>
      <c r="N520" s="32">
        <f t="shared" si="76"/>
        <v>0</v>
      </c>
      <c r="R520" s="33" t="s">
        <v>119</v>
      </c>
    </row>
    <row r="521" spans="1:18" ht="14.5" hidden="1" outlineLevel="1" x14ac:dyDescent="0.35">
      <c r="A521" s="26">
        <v>8</v>
      </c>
      <c r="B521" s="26">
        <v>1935</v>
      </c>
      <c r="C521" s="27" t="s">
        <v>57</v>
      </c>
      <c r="D521" s="56">
        <f t="shared" si="72"/>
        <v>0</v>
      </c>
      <c r="E521" s="28"/>
      <c r="F521" s="28"/>
      <c r="G521" s="29">
        <f t="shared" si="74"/>
        <v>0</v>
      </c>
      <c r="H521" s="30">
        <v>0</v>
      </c>
      <c r="I521" s="34"/>
      <c r="J521" s="57">
        <f t="shared" si="73"/>
        <v>0</v>
      </c>
      <c r="K521" s="28"/>
      <c r="L521" s="28"/>
      <c r="M521" s="29">
        <f t="shared" si="75"/>
        <v>0</v>
      </c>
      <c r="N521" s="32">
        <f t="shared" si="76"/>
        <v>0</v>
      </c>
      <c r="R521" s="33" t="s">
        <v>120</v>
      </c>
    </row>
    <row r="522" spans="1:18" ht="14.5" hidden="1" outlineLevel="1" x14ac:dyDescent="0.35">
      <c r="A522" s="26">
        <v>8</v>
      </c>
      <c r="B522" s="26">
        <v>1940</v>
      </c>
      <c r="C522" s="27" t="s">
        <v>58</v>
      </c>
      <c r="D522" s="56">
        <f t="shared" si="72"/>
        <v>0</v>
      </c>
      <c r="E522" s="28"/>
      <c r="F522" s="28"/>
      <c r="G522" s="29">
        <f t="shared" si="74"/>
        <v>0</v>
      </c>
      <c r="H522" s="30">
        <v>0</v>
      </c>
      <c r="I522" s="34"/>
      <c r="J522" s="57">
        <f t="shared" si="73"/>
        <v>0</v>
      </c>
      <c r="K522" s="28"/>
      <c r="L522" s="28"/>
      <c r="M522" s="29">
        <f t="shared" si="75"/>
        <v>0</v>
      </c>
      <c r="N522" s="32">
        <f t="shared" si="76"/>
        <v>0</v>
      </c>
      <c r="R522" s="33" t="s">
        <v>121</v>
      </c>
    </row>
    <row r="523" spans="1:18" ht="14.5" hidden="1" outlineLevel="1" x14ac:dyDescent="0.35">
      <c r="A523" s="26">
        <v>8</v>
      </c>
      <c r="B523" s="26">
        <v>1945</v>
      </c>
      <c r="C523" s="27" t="s">
        <v>59</v>
      </c>
      <c r="D523" s="56">
        <f t="shared" si="72"/>
        <v>0</v>
      </c>
      <c r="E523" s="28"/>
      <c r="F523" s="28"/>
      <c r="G523" s="29">
        <f t="shared" si="74"/>
        <v>0</v>
      </c>
      <c r="H523" s="30">
        <v>0</v>
      </c>
      <c r="I523" s="34"/>
      <c r="J523" s="57">
        <f t="shared" si="73"/>
        <v>0</v>
      </c>
      <c r="K523" s="28"/>
      <c r="L523" s="28"/>
      <c r="M523" s="29">
        <f t="shared" si="75"/>
        <v>0</v>
      </c>
      <c r="N523" s="32">
        <f t="shared" si="76"/>
        <v>0</v>
      </c>
      <c r="R523" s="33" t="s">
        <v>122</v>
      </c>
    </row>
    <row r="524" spans="1:18" ht="14.5" hidden="1" outlineLevel="1" x14ac:dyDescent="0.35">
      <c r="A524" s="26">
        <v>8</v>
      </c>
      <c r="B524" s="26">
        <v>1950</v>
      </c>
      <c r="C524" s="27" t="s">
        <v>60</v>
      </c>
      <c r="D524" s="56">
        <f t="shared" si="72"/>
        <v>0</v>
      </c>
      <c r="E524" s="28"/>
      <c r="F524" s="28"/>
      <c r="G524" s="29">
        <f t="shared" si="74"/>
        <v>0</v>
      </c>
      <c r="H524" s="30">
        <v>0</v>
      </c>
      <c r="I524" s="34"/>
      <c r="J524" s="58">
        <f t="shared" si="73"/>
        <v>0</v>
      </c>
      <c r="K524" s="28"/>
      <c r="L524" s="28"/>
      <c r="M524" s="29">
        <f t="shared" si="75"/>
        <v>0</v>
      </c>
      <c r="N524" s="32">
        <f t="shared" si="76"/>
        <v>0</v>
      </c>
      <c r="R524" s="33" t="s">
        <v>123</v>
      </c>
    </row>
    <row r="525" spans="1:18" ht="14.5" hidden="1" outlineLevel="1" x14ac:dyDescent="0.35">
      <c r="A525" s="26">
        <v>8</v>
      </c>
      <c r="B525" s="26">
        <v>1955</v>
      </c>
      <c r="C525" s="27" t="s">
        <v>61</v>
      </c>
      <c r="D525" s="56">
        <f t="shared" si="72"/>
        <v>0</v>
      </c>
      <c r="E525" s="28"/>
      <c r="F525" s="28"/>
      <c r="G525" s="29">
        <f t="shared" si="74"/>
        <v>0</v>
      </c>
      <c r="H525" s="30">
        <v>0</v>
      </c>
      <c r="I525" s="34"/>
      <c r="J525" s="57">
        <f t="shared" si="73"/>
        <v>0</v>
      </c>
      <c r="K525" s="28"/>
      <c r="L525" s="28"/>
      <c r="M525" s="29">
        <f t="shared" si="75"/>
        <v>0</v>
      </c>
      <c r="N525" s="32">
        <f t="shared" si="76"/>
        <v>0</v>
      </c>
      <c r="R525" s="33" t="s">
        <v>124</v>
      </c>
    </row>
    <row r="526" spans="1:18" ht="14.5" hidden="1" outlineLevel="1" x14ac:dyDescent="0.35">
      <c r="A526" s="26">
        <v>8</v>
      </c>
      <c r="B526" s="26">
        <v>1955</v>
      </c>
      <c r="C526" s="27" t="s">
        <v>62</v>
      </c>
      <c r="D526" s="56">
        <f t="shared" si="72"/>
        <v>0</v>
      </c>
      <c r="E526" s="28"/>
      <c r="F526" s="28"/>
      <c r="G526" s="29">
        <f t="shared" si="74"/>
        <v>0</v>
      </c>
      <c r="H526" s="30">
        <v>0</v>
      </c>
      <c r="I526" s="34"/>
      <c r="J526" s="57">
        <f t="shared" si="73"/>
        <v>0</v>
      </c>
      <c r="K526" s="28"/>
      <c r="L526" s="28"/>
      <c r="M526" s="29">
        <f t="shared" si="75"/>
        <v>0</v>
      </c>
      <c r="N526" s="32">
        <f t="shared" si="76"/>
        <v>0</v>
      </c>
      <c r="R526" s="33" t="s">
        <v>124</v>
      </c>
    </row>
    <row r="527" spans="1:18" ht="14.5" hidden="1" outlineLevel="1" x14ac:dyDescent="0.35">
      <c r="A527" s="26">
        <v>8</v>
      </c>
      <c r="B527" s="26">
        <v>1960</v>
      </c>
      <c r="C527" s="27" t="s">
        <v>63</v>
      </c>
      <c r="D527" s="56">
        <f t="shared" si="72"/>
        <v>0</v>
      </c>
      <c r="E527" s="28"/>
      <c r="F527" s="28"/>
      <c r="G527" s="29">
        <f t="shared" si="74"/>
        <v>0</v>
      </c>
      <c r="H527" s="30">
        <v>0</v>
      </c>
      <c r="I527" s="34"/>
      <c r="J527" s="57">
        <f t="shared" si="73"/>
        <v>0</v>
      </c>
      <c r="K527" s="28"/>
      <c r="L527" s="28"/>
      <c r="M527" s="29">
        <f t="shared" si="75"/>
        <v>0</v>
      </c>
      <c r="N527" s="32">
        <f t="shared" si="76"/>
        <v>0</v>
      </c>
      <c r="R527" s="33" t="s">
        <v>125</v>
      </c>
    </row>
    <row r="528" spans="1:18" ht="25" hidden="1" outlineLevel="1" x14ac:dyDescent="0.35">
      <c r="A528" s="1">
        <v>47</v>
      </c>
      <c r="B528" s="26">
        <v>1970</v>
      </c>
      <c r="C528" s="27" t="s">
        <v>64</v>
      </c>
      <c r="D528" s="56">
        <f t="shared" si="72"/>
        <v>0</v>
      </c>
      <c r="E528" s="28"/>
      <c r="F528" s="28"/>
      <c r="G528" s="29">
        <f t="shared" si="74"/>
        <v>0</v>
      </c>
      <c r="H528" s="30">
        <v>0</v>
      </c>
      <c r="I528" s="34"/>
      <c r="J528" s="57">
        <f t="shared" si="73"/>
        <v>0</v>
      </c>
      <c r="K528" s="28"/>
      <c r="L528" s="28"/>
      <c r="M528" s="29">
        <f t="shared" si="75"/>
        <v>0</v>
      </c>
      <c r="N528" s="32">
        <f t="shared" si="76"/>
        <v>0</v>
      </c>
      <c r="R528" s="33" t="s">
        <v>126</v>
      </c>
    </row>
    <row r="529" spans="1:18" ht="14.5" hidden="1" outlineLevel="1" x14ac:dyDescent="0.35">
      <c r="A529" s="26">
        <v>47</v>
      </c>
      <c r="B529" s="26">
        <v>1975</v>
      </c>
      <c r="C529" s="27" t="s">
        <v>65</v>
      </c>
      <c r="D529" s="56">
        <f t="shared" si="72"/>
        <v>0</v>
      </c>
      <c r="E529" s="28"/>
      <c r="F529" s="28"/>
      <c r="G529" s="29">
        <f t="shared" si="74"/>
        <v>0</v>
      </c>
      <c r="H529" s="30">
        <v>0</v>
      </c>
      <c r="I529" s="34"/>
      <c r="J529" s="57">
        <f t="shared" si="73"/>
        <v>0</v>
      </c>
      <c r="K529" s="28"/>
      <c r="L529" s="28"/>
      <c r="M529" s="29">
        <f t="shared" si="75"/>
        <v>0</v>
      </c>
      <c r="N529" s="32">
        <f t="shared" si="76"/>
        <v>0</v>
      </c>
      <c r="R529" s="33" t="s">
        <v>127</v>
      </c>
    </row>
    <row r="530" spans="1:18" ht="14.5" hidden="1" outlineLevel="1" x14ac:dyDescent="0.35">
      <c r="A530" s="26">
        <v>47</v>
      </c>
      <c r="B530" s="26">
        <v>1980</v>
      </c>
      <c r="C530" s="27" t="s">
        <v>66</v>
      </c>
      <c r="D530" s="56">
        <f t="shared" si="72"/>
        <v>0</v>
      </c>
      <c r="E530" s="28"/>
      <c r="F530" s="28"/>
      <c r="G530" s="29">
        <f t="shared" si="74"/>
        <v>0</v>
      </c>
      <c r="H530" s="30">
        <v>0</v>
      </c>
      <c r="I530" s="34"/>
      <c r="J530" s="57">
        <f t="shared" si="73"/>
        <v>0</v>
      </c>
      <c r="K530" s="28"/>
      <c r="L530" s="28"/>
      <c r="M530" s="29">
        <f t="shared" si="75"/>
        <v>0</v>
      </c>
      <c r="N530" s="32">
        <f t="shared" si="76"/>
        <v>0</v>
      </c>
      <c r="R530" s="33" t="s">
        <v>128</v>
      </c>
    </row>
    <row r="531" spans="1:18" ht="14.5" hidden="1" outlineLevel="1" x14ac:dyDescent="0.35">
      <c r="A531" s="26">
        <v>47</v>
      </c>
      <c r="B531" s="26">
        <v>1985</v>
      </c>
      <c r="C531" s="27" t="s">
        <v>67</v>
      </c>
      <c r="D531" s="56">
        <f t="shared" si="72"/>
        <v>0</v>
      </c>
      <c r="E531" s="28"/>
      <c r="F531" s="28"/>
      <c r="G531" s="29">
        <f t="shared" si="74"/>
        <v>0</v>
      </c>
      <c r="H531" s="30">
        <v>0</v>
      </c>
      <c r="I531" s="34"/>
      <c r="J531" s="57">
        <f t="shared" si="73"/>
        <v>0</v>
      </c>
      <c r="K531" s="28"/>
      <c r="L531" s="28"/>
      <c r="M531" s="29">
        <f t="shared" si="75"/>
        <v>0</v>
      </c>
      <c r="N531" s="32">
        <f t="shared" si="76"/>
        <v>0</v>
      </c>
      <c r="R531" s="33" t="s">
        <v>129</v>
      </c>
    </row>
    <row r="532" spans="1:18" ht="14.5" hidden="1" outlineLevel="1" x14ac:dyDescent="0.35">
      <c r="A532" s="1">
        <v>47</v>
      </c>
      <c r="B532" s="26">
        <v>1990</v>
      </c>
      <c r="C532" s="36" t="s">
        <v>68</v>
      </c>
      <c r="D532" s="56">
        <f t="shared" si="72"/>
        <v>0</v>
      </c>
      <c r="E532" s="28"/>
      <c r="F532" s="28"/>
      <c r="G532" s="29">
        <f t="shared" si="74"/>
        <v>0</v>
      </c>
      <c r="H532" s="30">
        <v>0</v>
      </c>
      <c r="I532" s="34"/>
      <c r="J532" s="57">
        <f t="shared" si="73"/>
        <v>0</v>
      </c>
      <c r="K532" s="28"/>
      <c r="L532" s="28"/>
      <c r="M532" s="29">
        <f t="shared" si="75"/>
        <v>0</v>
      </c>
      <c r="N532" s="32">
        <f t="shared" si="76"/>
        <v>0</v>
      </c>
      <c r="R532" s="33" t="s">
        <v>130</v>
      </c>
    </row>
    <row r="533" spans="1:18" ht="14.5" hidden="1" outlineLevel="1" x14ac:dyDescent="0.35">
      <c r="A533" s="26">
        <v>47</v>
      </c>
      <c r="B533" s="26">
        <v>1995</v>
      </c>
      <c r="C533" s="27" t="s">
        <v>69</v>
      </c>
      <c r="D533" s="56">
        <f t="shared" si="72"/>
        <v>0</v>
      </c>
      <c r="E533" s="28"/>
      <c r="F533" s="28"/>
      <c r="G533" s="29">
        <f t="shared" si="74"/>
        <v>0</v>
      </c>
      <c r="H533" s="30">
        <v>0</v>
      </c>
      <c r="I533" s="34"/>
      <c r="J533" s="57">
        <f t="shared" si="73"/>
        <v>0</v>
      </c>
      <c r="K533" s="28"/>
      <c r="L533" s="28"/>
      <c r="M533" s="29">
        <f t="shared" si="75"/>
        <v>0</v>
      </c>
      <c r="N533" s="32">
        <f t="shared" si="76"/>
        <v>0</v>
      </c>
      <c r="R533" s="33" t="s">
        <v>131</v>
      </c>
    </row>
    <row r="534" spans="1:18" ht="14.5" hidden="1" outlineLevel="1" x14ac:dyDescent="0.35">
      <c r="A534" s="26">
        <v>47</v>
      </c>
      <c r="B534" s="26">
        <v>2440</v>
      </c>
      <c r="C534" s="27" t="s">
        <v>70</v>
      </c>
      <c r="D534" s="56">
        <f t="shared" si="72"/>
        <v>0</v>
      </c>
      <c r="E534" s="28"/>
      <c r="F534" s="28"/>
      <c r="G534" s="29">
        <f t="shared" si="74"/>
        <v>0</v>
      </c>
      <c r="H534" s="30">
        <v>0</v>
      </c>
      <c r="J534" s="56">
        <f t="shared" si="73"/>
        <v>0</v>
      </c>
      <c r="K534" s="28"/>
      <c r="L534" s="28"/>
      <c r="M534" s="29">
        <f t="shared" si="75"/>
        <v>0</v>
      </c>
      <c r="N534" s="32">
        <f t="shared" si="76"/>
        <v>0</v>
      </c>
      <c r="R534" s="33" t="s">
        <v>132</v>
      </c>
    </row>
    <row r="535" spans="1:18" ht="15.5" hidden="1" outlineLevel="1" x14ac:dyDescent="0.35">
      <c r="A535" s="37"/>
      <c r="B535" s="37">
        <v>2005</v>
      </c>
      <c r="C535" s="38" t="s">
        <v>71</v>
      </c>
      <c r="D535" s="59">
        <f t="shared" si="72"/>
        <v>0</v>
      </c>
      <c r="E535" s="39"/>
      <c r="F535" s="39"/>
      <c r="G535" s="29">
        <f t="shared" si="74"/>
        <v>0</v>
      </c>
      <c r="H535" s="30">
        <v>0</v>
      </c>
      <c r="J535" s="59">
        <f t="shared" si="73"/>
        <v>0</v>
      </c>
      <c r="K535" s="39"/>
      <c r="L535" s="39"/>
      <c r="M535" s="29">
        <f t="shared" si="75"/>
        <v>0</v>
      </c>
      <c r="N535" s="32">
        <f t="shared" si="76"/>
        <v>0</v>
      </c>
      <c r="R535" s="33" t="s">
        <v>133</v>
      </c>
    </row>
    <row r="536" spans="1:18" ht="14.5" hidden="1" outlineLevel="1" x14ac:dyDescent="0.35">
      <c r="A536" s="37"/>
      <c r="B536" s="37"/>
      <c r="C536" s="40" t="s">
        <v>72</v>
      </c>
      <c r="D536" s="41">
        <f>SUM(D495:D535)</f>
        <v>0</v>
      </c>
      <c r="E536" s="41">
        <f>SUM(E495:E535)</f>
        <v>0</v>
      </c>
      <c r="F536" s="41">
        <f>SUM(F495:F535)</f>
        <v>0</v>
      </c>
      <c r="G536" s="29">
        <f>SUM(G495:G535)</f>
        <v>0</v>
      </c>
      <c r="H536" s="42">
        <f>SUM(H495:H535)</f>
        <v>0</v>
      </c>
      <c r="I536" s="43"/>
      <c r="J536" s="41">
        <f>SUM(J495:J535)</f>
        <v>0</v>
      </c>
      <c r="K536" s="41">
        <f>SUM(K495:K535)</f>
        <v>0</v>
      </c>
      <c r="L536" s="41">
        <f>SUM(L495:L535)</f>
        <v>0</v>
      </c>
      <c r="M536" s="41">
        <f>SUM(M495:M535)</f>
        <v>0</v>
      </c>
      <c r="N536" s="41">
        <f>SUM(N495:N535)</f>
        <v>0</v>
      </c>
    </row>
    <row r="537" spans="1:18" ht="26" hidden="1" outlineLevel="1" x14ac:dyDescent="0.35">
      <c r="A537" s="37"/>
      <c r="B537" s="37"/>
      <c r="C537" s="44" t="s">
        <v>73</v>
      </c>
      <c r="D537" s="39"/>
      <c r="E537" s="39"/>
      <c r="F537" s="39"/>
      <c r="G537" s="29">
        <f>D537+E537+F537</f>
        <v>0</v>
      </c>
      <c r="H537" s="29"/>
      <c r="I537" s="50"/>
      <c r="J537" s="39"/>
      <c r="K537" s="39"/>
      <c r="L537" s="39"/>
      <c r="M537" s="29">
        <f>J537+K537+L537</f>
        <v>0</v>
      </c>
      <c r="N537" s="32">
        <f>G537+M537</f>
        <v>0</v>
      </c>
    </row>
    <row r="538" spans="1:18" ht="26" hidden="1" outlineLevel="1" x14ac:dyDescent="0.35">
      <c r="A538" s="37"/>
      <c r="B538" s="37"/>
      <c r="C538" s="46" t="s">
        <v>74</v>
      </c>
      <c r="D538" s="39"/>
      <c r="E538" s="39"/>
      <c r="F538" s="39"/>
      <c r="G538" s="29">
        <f>D538+E538+F538</f>
        <v>0</v>
      </c>
      <c r="H538" s="29"/>
      <c r="I538" s="50"/>
      <c r="J538" s="39"/>
      <c r="K538" s="39"/>
      <c r="L538" s="39"/>
      <c r="M538" s="29">
        <f>J538+K538+L538</f>
        <v>0</v>
      </c>
      <c r="N538" s="32">
        <f>G538+M538</f>
        <v>0</v>
      </c>
    </row>
    <row r="539" spans="1:18" ht="13" hidden="1" outlineLevel="1" x14ac:dyDescent="0.3">
      <c r="A539" s="37"/>
      <c r="B539" s="37"/>
      <c r="C539" s="40" t="s">
        <v>75</v>
      </c>
      <c r="D539" s="41">
        <f>SUM(D536:D538)</f>
        <v>0</v>
      </c>
      <c r="E539" s="41">
        <f>SUM(E536:E538)</f>
        <v>0</v>
      </c>
      <c r="F539" s="41">
        <f>SUM(F536:F538)</f>
        <v>0</v>
      </c>
      <c r="G539" s="41">
        <f>SUM(G536:G538)</f>
        <v>0</v>
      </c>
      <c r="H539" s="41"/>
      <c r="I539" s="60"/>
      <c r="J539" s="41">
        <f>SUM(J536:J538)</f>
        <v>0</v>
      </c>
      <c r="K539" s="41">
        <f>SUM(K536:K538)</f>
        <v>0</v>
      </c>
      <c r="L539" s="41">
        <f>SUM(L536:L538)</f>
        <v>0</v>
      </c>
      <c r="M539" s="41">
        <f>SUM(M536:M538)</f>
        <v>0</v>
      </c>
      <c r="N539" s="41">
        <f>SUM(N536:N538)</f>
        <v>0</v>
      </c>
    </row>
    <row r="540" spans="1:18" ht="14.5" hidden="1" outlineLevel="1" x14ac:dyDescent="0.35">
      <c r="A540" s="37"/>
      <c r="B540" s="37"/>
      <c r="C540" s="48" t="s">
        <v>76</v>
      </c>
      <c r="D540" s="28"/>
      <c r="E540" s="28"/>
      <c r="F540" s="28"/>
      <c r="G540" s="29">
        <f t="shared" ref="G540" si="77">D540+E540+F540</f>
        <v>0</v>
      </c>
      <c r="H540" s="29">
        <v>0</v>
      </c>
      <c r="I540" s="61"/>
      <c r="J540" s="50"/>
      <c r="K540" s="50"/>
      <c r="L540" s="50"/>
      <c r="M540" s="29">
        <f t="shared" ref="M540" si="78">J540+K540+L540</f>
        <v>0</v>
      </c>
      <c r="N540" s="32">
        <f t="shared" ref="N540" si="79">G540+M540</f>
        <v>0</v>
      </c>
    </row>
    <row r="541" spans="1:18" ht="13" hidden="1" outlineLevel="1" x14ac:dyDescent="0.3">
      <c r="A541" s="37"/>
      <c r="B541" s="37"/>
      <c r="C541" s="48" t="s">
        <v>77</v>
      </c>
      <c r="D541" s="41">
        <f>SUM(D539:D540)</f>
        <v>0</v>
      </c>
      <c r="E541" s="41">
        <f t="shared" ref="E541:N541" si="80">SUM(E539:E540)</f>
        <v>0</v>
      </c>
      <c r="F541" s="41">
        <f t="shared" si="80"/>
        <v>0</v>
      </c>
      <c r="G541" s="41">
        <f t="shared" si="80"/>
        <v>0</v>
      </c>
      <c r="H541" s="41">
        <f t="shared" si="80"/>
        <v>0</v>
      </c>
      <c r="I541" s="41">
        <f t="shared" si="80"/>
        <v>0</v>
      </c>
      <c r="J541" s="41">
        <f t="shared" si="80"/>
        <v>0</v>
      </c>
      <c r="K541" s="41">
        <f t="shared" si="80"/>
        <v>0</v>
      </c>
      <c r="L541" s="41">
        <f t="shared" si="80"/>
        <v>0</v>
      </c>
      <c r="M541" s="41">
        <f t="shared" si="80"/>
        <v>0</v>
      </c>
      <c r="N541" s="41">
        <f t="shared" si="80"/>
        <v>0</v>
      </c>
    </row>
    <row r="542" spans="1:18" ht="15.5" hidden="1" outlineLevel="1" x14ac:dyDescent="0.35">
      <c r="A542" s="37"/>
      <c r="B542" s="37"/>
      <c r="C542" s="72" t="s">
        <v>78</v>
      </c>
      <c r="D542" s="73"/>
      <c r="E542" s="73"/>
      <c r="F542" s="73"/>
      <c r="G542" s="73"/>
      <c r="H542" s="73"/>
      <c r="I542" s="73"/>
      <c r="J542" s="74"/>
      <c r="K542" s="39"/>
      <c r="M542" s="51"/>
      <c r="N542" s="52"/>
    </row>
    <row r="543" spans="1:18" ht="14.5" hidden="1" outlineLevel="1" x14ac:dyDescent="0.35">
      <c r="A543" s="37"/>
      <c r="B543" s="37"/>
      <c r="C543" s="72" t="s">
        <v>79</v>
      </c>
      <c r="D543" s="73"/>
      <c r="E543" s="73"/>
      <c r="F543" s="73"/>
      <c r="G543" s="73"/>
      <c r="H543" s="73"/>
      <c r="I543" s="73"/>
      <c r="J543" s="74"/>
      <c r="K543" s="47">
        <f>K541+K542</f>
        <v>0</v>
      </c>
      <c r="M543" s="51"/>
      <c r="N543" s="52"/>
    </row>
    <row r="544" spans="1:18" ht="29.25" hidden="1" customHeight="1" outlineLevel="1" x14ac:dyDescent="0.3">
      <c r="D544" s="75" t="s">
        <v>80</v>
      </c>
      <c r="E544" s="75"/>
      <c r="F544" s="75"/>
      <c r="G544" s="50">
        <f>AVERAGE(D539,G539)</f>
        <v>0</v>
      </c>
      <c r="J544" s="3" t="s">
        <v>81</v>
      </c>
      <c r="M544" s="50">
        <f>AVERAGE(J539,M539)</f>
        <v>0</v>
      </c>
    </row>
    <row r="545" spans="1:18" ht="13" hidden="1" outlineLevel="1" x14ac:dyDescent="0.3">
      <c r="D545" s="3"/>
      <c r="G545" s="52"/>
      <c r="J545" s="3" t="s">
        <v>82</v>
      </c>
      <c r="M545" s="50">
        <f>G544+M544</f>
        <v>0</v>
      </c>
    </row>
    <row r="546" spans="1:18" ht="13" hidden="1" outlineLevel="1" x14ac:dyDescent="0.3">
      <c r="J546" s="2" t="s">
        <v>83</v>
      </c>
    </row>
    <row r="547" spans="1:18" ht="14.5" hidden="1" outlineLevel="1" x14ac:dyDescent="0.35">
      <c r="A547" s="37">
        <v>10</v>
      </c>
      <c r="B547" s="37"/>
      <c r="C547" s="53" t="s">
        <v>84</v>
      </c>
      <c r="D547" s="54"/>
      <c r="E547" s="54"/>
      <c r="F547" s="54"/>
      <c r="G547" s="54"/>
      <c r="H547" s="54"/>
      <c r="I547" s="54"/>
      <c r="J547" s="54" t="s">
        <v>84</v>
      </c>
      <c r="K547" s="54"/>
      <c r="L547" s="31"/>
    </row>
    <row r="548" spans="1:18" ht="14.5" hidden="1" outlineLevel="1" x14ac:dyDescent="0.35">
      <c r="A548" s="37">
        <v>8</v>
      </c>
      <c r="B548" s="37"/>
      <c r="C548" s="53" t="s">
        <v>57</v>
      </c>
      <c r="D548" s="54"/>
      <c r="E548" s="54"/>
      <c r="F548" s="54"/>
      <c r="G548" s="54"/>
      <c r="H548" s="54"/>
      <c r="I548" s="54"/>
      <c r="J548" s="54" t="s">
        <v>57</v>
      </c>
      <c r="K548" s="54"/>
      <c r="L548" s="31"/>
    </row>
    <row r="549" spans="1:18" ht="14.5" hidden="1" outlineLevel="1" x14ac:dyDescent="0.35">
      <c r="A549" s="37">
        <v>47</v>
      </c>
      <c r="B549" s="37"/>
      <c r="C549" s="53" t="s">
        <v>85</v>
      </c>
      <c r="D549" s="54"/>
      <c r="E549" s="54"/>
      <c r="F549" s="54"/>
      <c r="G549" s="54"/>
      <c r="H549" s="54"/>
      <c r="I549" s="54"/>
      <c r="J549" s="54" t="s">
        <v>85</v>
      </c>
      <c r="K549" s="54"/>
      <c r="L549" s="31"/>
    </row>
    <row r="550" spans="1:18" ht="13" hidden="1" outlineLevel="1" x14ac:dyDescent="0.3">
      <c r="J550" s="76" t="s">
        <v>86</v>
      </c>
      <c r="K550" s="77"/>
      <c r="L550" s="55">
        <f>K543-L547-L548-L549</f>
        <v>0</v>
      </c>
    </row>
    <row r="551" spans="1:18" hidden="1" outlineLevel="1" x14ac:dyDescent="0.25"/>
    <row r="552" spans="1:18" hidden="1" outlineLevel="1" x14ac:dyDescent="0.25"/>
    <row r="553" spans="1:18" hidden="1" outlineLevel="1" x14ac:dyDescent="0.25"/>
    <row r="554" spans="1:18" ht="14.5" hidden="1" outlineLevel="1" x14ac:dyDescent="0.3">
      <c r="E554" s="12" t="s">
        <v>16</v>
      </c>
      <c r="F554" s="13" t="s">
        <v>17</v>
      </c>
    </row>
    <row r="555" spans="1:18" ht="14.5" hidden="1" outlineLevel="1" thickBot="1" x14ac:dyDescent="0.35">
      <c r="E555" s="12" t="s">
        <v>18</v>
      </c>
      <c r="F555" s="14">
        <v>2020</v>
      </c>
      <c r="G555" s="15"/>
      <c r="H555" s="16">
        <f>IF(F555=2014,4,IF(F555=2015,5,IF(F555=2016,6,IF(F555=2017,7,IF(F555=2018,8,IF(F555=2019,9,IF(F555=2020,10)))))))</f>
        <v>10</v>
      </c>
    </row>
    <row r="556" spans="1:18" hidden="1" outlineLevel="1" x14ac:dyDescent="0.25"/>
    <row r="557" spans="1:18" ht="13" hidden="1" outlineLevel="1" x14ac:dyDescent="0.3">
      <c r="D557" s="69" t="s">
        <v>19</v>
      </c>
      <c r="E557" s="70"/>
      <c r="F557" s="70"/>
      <c r="G557" s="70"/>
      <c r="H557" s="71"/>
      <c r="J557" s="17"/>
      <c r="K557" s="18" t="s">
        <v>20</v>
      </c>
      <c r="L557" s="18"/>
      <c r="M557" s="19"/>
    </row>
    <row r="558" spans="1:18" ht="30" hidden="1" customHeight="1" outlineLevel="1" x14ac:dyDescent="0.3">
      <c r="A558" s="20" t="s">
        <v>21</v>
      </c>
      <c r="B558" s="20" t="s">
        <v>22</v>
      </c>
      <c r="C558" s="21" t="s">
        <v>23</v>
      </c>
      <c r="D558" s="20" t="s">
        <v>24</v>
      </c>
      <c r="E558" s="22" t="s">
        <v>25</v>
      </c>
      <c r="F558" s="22" t="s">
        <v>26</v>
      </c>
      <c r="G558" s="20" t="s">
        <v>27</v>
      </c>
      <c r="H558" s="20" t="s">
        <v>28</v>
      </c>
      <c r="I558" s="23"/>
      <c r="J558" s="20" t="s">
        <v>24</v>
      </c>
      <c r="K558" s="24" t="s">
        <v>29</v>
      </c>
      <c r="L558" s="24" t="s">
        <v>26</v>
      </c>
      <c r="M558" s="25" t="s">
        <v>27</v>
      </c>
      <c r="N558" s="20" t="s">
        <v>30</v>
      </c>
    </row>
    <row r="559" spans="1:18" ht="25.5" hidden="1" customHeight="1" outlineLevel="1" x14ac:dyDescent="0.35">
      <c r="A559" s="20"/>
      <c r="B559" s="26">
        <v>1609</v>
      </c>
      <c r="C559" s="27" t="s">
        <v>31</v>
      </c>
      <c r="D559" s="56">
        <f t="shared" ref="D559:D599" si="81">G495</f>
        <v>0</v>
      </c>
      <c r="E559" s="28"/>
      <c r="F559" s="28"/>
      <c r="G559" s="29">
        <f>D559+E559+F559</f>
        <v>0</v>
      </c>
      <c r="H559" s="30">
        <v>0</v>
      </c>
      <c r="I559" s="23"/>
      <c r="J559" s="57">
        <f t="shared" ref="J559:J599" si="82">M495</f>
        <v>0</v>
      </c>
      <c r="K559" s="28"/>
      <c r="L559" s="28"/>
      <c r="M559" s="29">
        <f>J559+K559+L559</f>
        <v>0</v>
      </c>
      <c r="N559" s="32">
        <f>G559+M559</f>
        <v>0</v>
      </c>
      <c r="R559" s="33" t="s">
        <v>98</v>
      </c>
    </row>
    <row r="560" spans="1:18" ht="25" hidden="1" outlineLevel="1" x14ac:dyDescent="0.35">
      <c r="A560" s="26">
        <v>12</v>
      </c>
      <c r="B560" s="26">
        <v>1611</v>
      </c>
      <c r="C560" s="27" t="s">
        <v>32</v>
      </c>
      <c r="D560" s="56">
        <f t="shared" si="81"/>
        <v>0</v>
      </c>
      <c r="E560" s="28"/>
      <c r="F560" s="28"/>
      <c r="G560" s="29">
        <f>D560+E560+F560</f>
        <v>0</v>
      </c>
      <c r="H560" s="30">
        <v>0</v>
      </c>
      <c r="I560" s="34"/>
      <c r="J560" s="57">
        <f t="shared" si="82"/>
        <v>0</v>
      </c>
      <c r="K560" s="28"/>
      <c r="L560" s="28"/>
      <c r="M560" s="29">
        <f>J560+K560+L560</f>
        <v>0</v>
      </c>
      <c r="N560" s="32">
        <f>G560+M560</f>
        <v>0</v>
      </c>
      <c r="R560" s="33" t="s">
        <v>99</v>
      </c>
    </row>
    <row r="561" spans="1:18" ht="25" hidden="1" outlineLevel="1" x14ac:dyDescent="0.35">
      <c r="A561" s="26" t="s">
        <v>33</v>
      </c>
      <c r="B561" s="26">
        <v>1612</v>
      </c>
      <c r="C561" s="27" t="s">
        <v>34</v>
      </c>
      <c r="D561" s="56">
        <f t="shared" si="81"/>
        <v>0</v>
      </c>
      <c r="E561" s="28"/>
      <c r="F561" s="28"/>
      <c r="G561" s="29">
        <f>D561+E561+F561</f>
        <v>0</v>
      </c>
      <c r="H561" s="30">
        <v>0</v>
      </c>
      <c r="I561" s="34"/>
      <c r="J561" s="57">
        <f t="shared" si="82"/>
        <v>0</v>
      </c>
      <c r="K561" s="28"/>
      <c r="L561" s="28"/>
      <c r="M561" s="29">
        <f>J561+K561+L561</f>
        <v>0</v>
      </c>
      <c r="N561" s="32">
        <f>G561+M561</f>
        <v>0</v>
      </c>
      <c r="R561" s="33" t="s">
        <v>100</v>
      </c>
    </row>
    <row r="562" spans="1:18" ht="14.5" hidden="1" outlineLevel="1" x14ac:dyDescent="0.35">
      <c r="A562" s="26" t="s">
        <v>35</v>
      </c>
      <c r="B562" s="26">
        <v>1805</v>
      </c>
      <c r="C562" s="27" t="s">
        <v>36</v>
      </c>
      <c r="D562" s="56">
        <f t="shared" si="81"/>
        <v>0</v>
      </c>
      <c r="E562" s="28"/>
      <c r="F562" s="28"/>
      <c r="G562" s="29">
        <f>D562+E562+F562</f>
        <v>0</v>
      </c>
      <c r="H562" s="30">
        <v>0</v>
      </c>
      <c r="I562" s="34"/>
      <c r="J562" s="57">
        <f t="shared" si="82"/>
        <v>0</v>
      </c>
      <c r="K562" s="28"/>
      <c r="L562" s="28"/>
      <c r="M562" s="29">
        <f>J562+K562+L562</f>
        <v>0</v>
      </c>
      <c r="N562" s="32">
        <f>G562+M562</f>
        <v>0</v>
      </c>
      <c r="R562" s="33" t="s">
        <v>101</v>
      </c>
    </row>
    <row r="563" spans="1:18" ht="14.5" hidden="1" outlineLevel="1" x14ac:dyDescent="0.35">
      <c r="A563" s="26">
        <v>47</v>
      </c>
      <c r="B563" s="26">
        <v>1808</v>
      </c>
      <c r="C563" s="27" t="s">
        <v>37</v>
      </c>
      <c r="D563" s="56">
        <f t="shared" si="81"/>
        <v>0</v>
      </c>
      <c r="E563" s="28"/>
      <c r="F563" s="28"/>
      <c r="G563" s="29">
        <f t="shared" ref="G563:G599" si="83">D563+E563+F563</f>
        <v>0</v>
      </c>
      <c r="H563" s="30">
        <v>0</v>
      </c>
      <c r="I563" s="34"/>
      <c r="J563" s="57">
        <f t="shared" si="82"/>
        <v>0</v>
      </c>
      <c r="K563" s="28"/>
      <c r="L563" s="28"/>
      <c r="M563" s="29">
        <f t="shared" ref="M563:M599" si="84">J563+K563+L563</f>
        <v>0</v>
      </c>
      <c r="N563" s="32">
        <f t="shared" ref="N563:N599" si="85">G563+M563</f>
        <v>0</v>
      </c>
      <c r="R563" s="33" t="s">
        <v>102</v>
      </c>
    </row>
    <row r="564" spans="1:18" ht="14.5" hidden="1" outlineLevel="1" x14ac:dyDescent="0.35">
      <c r="A564" s="26">
        <v>13</v>
      </c>
      <c r="B564" s="26">
        <v>1810</v>
      </c>
      <c r="C564" s="27" t="s">
        <v>38</v>
      </c>
      <c r="D564" s="56">
        <f t="shared" si="81"/>
        <v>0</v>
      </c>
      <c r="E564" s="28"/>
      <c r="F564" s="28"/>
      <c r="G564" s="29">
        <f t="shared" si="83"/>
        <v>0</v>
      </c>
      <c r="H564" s="30">
        <v>0</v>
      </c>
      <c r="I564" s="34"/>
      <c r="J564" s="57">
        <f t="shared" si="82"/>
        <v>0</v>
      </c>
      <c r="K564" s="28"/>
      <c r="L564" s="28"/>
      <c r="M564" s="29">
        <f t="shared" si="84"/>
        <v>0</v>
      </c>
      <c r="N564" s="32">
        <f t="shared" si="85"/>
        <v>0</v>
      </c>
      <c r="R564" s="33" t="s">
        <v>103</v>
      </c>
    </row>
    <row r="565" spans="1:18" ht="14.5" hidden="1" outlineLevel="1" x14ac:dyDescent="0.35">
      <c r="A565" s="26">
        <v>47</v>
      </c>
      <c r="B565" s="26">
        <v>1815</v>
      </c>
      <c r="C565" s="27" t="s">
        <v>39</v>
      </c>
      <c r="D565" s="56">
        <f t="shared" si="81"/>
        <v>0</v>
      </c>
      <c r="E565" s="28"/>
      <c r="F565" s="28"/>
      <c r="G565" s="29">
        <f t="shared" si="83"/>
        <v>0</v>
      </c>
      <c r="H565" s="30">
        <v>0</v>
      </c>
      <c r="I565" s="34"/>
      <c r="J565" s="57">
        <f t="shared" si="82"/>
        <v>0</v>
      </c>
      <c r="K565" s="28"/>
      <c r="L565" s="28"/>
      <c r="M565" s="29">
        <f t="shared" si="84"/>
        <v>0</v>
      </c>
      <c r="N565" s="32">
        <f t="shared" si="85"/>
        <v>0</v>
      </c>
      <c r="R565" s="33" t="s">
        <v>104</v>
      </c>
    </row>
    <row r="566" spans="1:18" ht="14.5" hidden="1" outlineLevel="1" x14ac:dyDescent="0.35">
      <c r="A566" s="26">
        <v>47</v>
      </c>
      <c r="B566" s="26">
        <v>1820</v>
      </c>
      <c r="C566" s="27" t="s">
        <v>40</v>
      </c>
      <c r="D566" s="56">
        <f t="shared" si="81"/>
        <v>0</v>
      </c>
      <c r="E566" s="28"/>
      <c r="F566" s="28"/>
      <c r="G566" s="29">
        <f t="shared" si="83"/>
        <v>0</v>
      </c>
      <c r="H566" s="30">
        <v>0</v>
      </c>
      <c r="I566" s="34"/>
      <c r="J566" s="57">
        <f t="shared" si="82"/>
        <v>0</v>
      </c>
      <c r="K566" s="28"/>
      <c r="L566" s="28"/>
      <c r="M566" s="29">
        <f t="shared" si="84"/>
        <v>0</v>
      </c>
      <c r="N566" s="32">
        <f t="shared" si="85"/>
        <v>0</v>
      </c>
      <c r="R566" s="33" t="s">
        <v>105</v>
      </c>
    </row>
    <row r="567" spans="1:18" ht="14.5" hidden="1" outlineLevel="1" x14ac:dyDescent="0.35">
      <c r="A567" s="26">
        <v>47</v>
      </c>
      <c r="B567" s="26">
        <v>1825</v>
      </c>
      <c r="C567" s="27" t="s">
        <v>41</v>
      </c>
      <c r="D567" s="56">
        <f t="shared" si="81"/>
        <v>0</v>
      </c>
      <c r="E567" s="28"/>
      <c r="F567" s="28"/>
      <c r="G567" s="29">
        <f t="shared" si="83"/>
        <v>0</v>
      </c>
      <c r="H567" s="30">
        <v>0</v>
      </c>
      <c r="I567" s="34"/>
      <c r="J567" s="57">
        <f t="shared" si="82"/>
        <v>0</v>
      </c>
      <c r="K567" s="28"/>
      <c r="L567" s="28"/>
      <c r="M567" s="29">
        <f t="shared" si="84"/>
        <v>0</v>
      </c>
      <c r="N567" s="32">
        <f t="shared" si="85"/>
        <v>0</v>
      </c>
      <c r="R567" s="33" t="s">
        <v>106</v>
      </c>
    </row>
    <row r="568" spans="1:18" ht="14.5" hidden="1" outlineLevel="1" x14ac:dyDescent="0.35">
      <c r="A568" s="26">
        <v>47</v>
      </c>
      <c r="B568" s="26">
        <v>1830</v>
      </c>
      <c r="C568" s="27" t="s">
        <v>42</v>
      </c>
      <c r="D568" s="56">
        <f t="shared" si="81"/>
        <v>0</v>
      </c>
      <c r="E568" s="28"/>
      <c r="F568" s="28"/>
      <c r="G568" s="29">
        <f t="shared" si="83"/>
        <v>0</v>
      </c>
      <c r="H568" s="30">
        <v>0</v>
      </c>
      <c r="I568" s="34"/>
      <c r="J568" s="57">
        <f t="shared" si="82"/>
        <v>0</v>
      </c>
      <c r="K568" s="28"/>
      <c r="L568" s="28"/>
      <c r="M568" s="29">
        <f t="shared" si="84"/>
        <v>0</v>
      </c>
      <c r="N568" s="32">
        <f t="shared" si="85"/>
        <v>0</v>
      </c>
      <c r="R568" s="33" t="s">
        <v>107</v>
      </c>
    </row>
    <row r="569" spans="1:18" ht="14.5" hidden="1" outlineLevel="1" x14ac:dyDescent="0.35">
      <c r="A569" s="26">
        <v>47</v>
      </c>
      <c r="B569" s="26">
        <v>1835</v>
      </c>
      <c r="C569" s="27" t="s">
        <v>43</v>
      </c>
      <c r="D569" s="56">
        <f t="shared" si="81"/>
        <v>0</v>
      </c>
      <c r="E569" s="28"/>
      <c r="F569" s="28"/>
      <c r="G569" s="29">
        <f t="shared" si="83"/>
        <v>0</v>
      </c>
      <c r="H569" s="30">
        <v>0</v>
      </c>
      <c r="I569" s="34"/>
      <c r="J569" s="57">
        <f t="shared" si="82"/>
        <v>0</v>
      </c>
      <c r="K569" s="28"/>
      <c r="L569" s="28"/>
      <c r="M569" s="29">
        <f t="shared" si="84"/>
        <v>0</v>
      </c>
      <c r="N569" s="32">
        <f t="shared" si="85"/>
        <v>0</v>
      </c>
      <c r="R569" s="33" t="s">
        <v>108</v>
      </c>
    </row>
    <row r="570" spans="1:18" ht="14.5" hidden="1" outlineLevel="1" x14ac:dyDescent="0.35">
      <c r="A570" s="26">
        <v>47</v>
      </c>
      <c r="B570" s="26">
        <v>1840</v>
      </c>
      <c r="C570" s="27" t="s">
        <v>44</v>
      </c>
      <c r="D570" s="56">
        <f t="shared" si="81"/>
        <v>0</v>
      </c>
      <c r="E570" s="28"/>
      <c r="F570" s="28"/>
      <c r="G570" s="29">
        <f t="shared" si="83"/>
        <v>0</v>
      </c>
      <c r="H570" s="30">
        <v>0</v>
      </c>
      <c r="I570" s="34"/>
      <c r="J570" s="57">
        <f t="shared" si="82"/>
        <v>0</v>
      </c>
      <c r="K570" s="28"/>
      <c r="L570" s="28"/>
      <c r="M570" s="29">
        <f t="shared" si="84"/>
        <v>0</v>
      </c>
      <c r="N570" s="32">
        <f t="shared" si="85"/>
        <v>0</v>
      </c>
      <c r="R570" s="33" t="s">
        <v>109</v>
      </c>
    </row>
    <row r="571" spans="1:18" ht="14.5" hidden="1" outlineLevel="1" x14ac:dyDescent="0.35">
      <c r="A571" s="26">
        <v>47</v>
      </c>
      <c r="B571" s="26">
        <v>1845</v>
      </c>
      <c r="C571" s="27" t="s">
        <v>45</v>
      </c>
      <c r="D571" s="56">
        <f t="shared" si="81"/>
        <v>0</v>
      </c>
      <c r="E571" s="28"/>
      <c r="F571" s="28"/>
      <c r="G571" s="29">
        <f t="shared" si="83"/>
        <v>0</v>
      </c>
      <c r="H571" s="30">
        <v>0</v>
      </c>
      <c r="I571" s="34"/>
      <c r="J571" s="57">
        <f t="shared" si="82"/>
        <v>0</v>
      </c>
      <c r="K571" s="28"/>
      <c r="L571" s="28"/>
      <c r="M571" s="29">
        <f t="shared" si="84"/>
        <v>0</v>
      </c>
      <c r="N571" s="32">
        <f t="shared" si="85"/>
        <v>0</v>
      </c>
      <c r="R571" s="33" t="s">
        <v>110</v>
      </c>
    </row>
    <row r="572" spans="1:18" ht="14.5" hidden="1" outlineLevel="1" x14ac:dyDescent="0.35">
      <c r="A572" s="26">
        <v>47</v>
      </c>
      <c r="B572" s="26">
        <v>1850</v>
      </c>
      <c r="C572" s="27" t="s">
        <v>46</v>
      </c>
      <c r="D572" s="56">
        <f t="shared" si="81"/>
        <v>0</v>
      </c>
      <c r="E572" s="28"/>
      <c r="F572" s="28"/>
      <c r="G572" s="29">
        <f t="shared" si="83"/>
        <v>0</v>
      </c>
      <c r="H572" s="30">
        <v>0</v>
      </c>
      <c r="I572" s="34"/>
      <c r="J572" s="57">
        <f t="shared" si="82"/>
        <v>0</v>
      </c>
      <c r="K572" s="28"/>
      <c r="L572" s="28"/>
      <c r="M572" s="29">
        <f t="shared" si="84"/>
        <v>0</v>
      </c>
      <c r="N572" s="32">
        <f t="shared" si="85"/>
        <v>0</v>
      </c>
      <c r="R572" s="33" t="s">
        <v>111</v>
      </c>
    </row>
    <row r="573" spans="1:18" ht="14.5" hidden="1" outlineLevel="1" x14ac:dyDescent="0.35">
      <c r="A573" s="26">
        <v>47</v>
      </c>
      <c r="B573" s="26">
        <v>1855</v>
      </c>
      <c r="C573" s="27" t="s">
        <v>47</v>
      </c>
      <c r="D573" s="56">
        <f t="shared" si="81"/>
        <v>0</v>
      </c>
      <c r="E573" s="28"/>
      <c r="F573" s="28"/>
      <c r="G573" s="29">
        <f t="shared" si="83"/>
        <v>0</v>
      </c>
      <c r="H573" s="30">
        <v>0</v>
      </c>
      <c r="I573" s="34"/>
      <c r="J573" s="57">
        <f t="shared" si="82"/>
        <v>0</v>
      </c>
      <c r="K573" s="28"/>
      <c r="L573" s="28"/>
      <c r="M573" s="29">
        <f t="shared" si="84"/>
        <v>0</v>
      </c>
      <c r="N573" s="32">
        <f t="shared" si="85"/>
        <v>0</v>
      </c>
      <c r="R573" s="33" t="s">
        <v>112</v>
      </c>
    </row>
    <row r="574" spans="1:18" ht="14.5" hidden="1" outlineLevel="1" x14ac:dyDescent="0.35">
      <c r="A574" s="26">
        <v>47</v>
      </c>
      <c r="B574" s="26">
        <v>1860</v>
      </c>
      <c r="C574" s="27" t="s">
        <v>48</v>
      </c>
      <c r="D574" s="56">
        <f t="shared" si="81"/>
        <v>0</v>
      </c>
      <c r="E574" s="28"/>
      <c r="F574" s="28"/>
      <c r="G574" s="29">
        <f t="shared" si="83"/>
        <v>0</v>
      </c>
      <c r="H574" s="30">
        <v>0</v>
      </c>
      <c r="I574" s="34"/>
      <c r="J574" s="57">
        <f t="shared" si="82"/>
        <v>0</v>
      </c>
      <c r="K574" s="28"/>
      <c r="L574" s="28"/>
      <c r="M574" s="29">
        <f t="shared" si="84"/>
        <v>0</v>
      </c>
      <c r="N574" s="32">
        <f t="shared" si="85"/>
        <v>0</v>
      </c>
      <c r="R574" s="33" t="s">
        <v>113</v>
      </c>
    </row>
    <row r="575" spans="1:18" ht="14.5" hidden="1" outlineLevel="1" x14ac:dyDescent="0.35">
      <c r="A575" s="26">
        <v>47</v>
      </c>
      <c r="B575" s="26">
        <v>1860</v>
      </c>
      <c r="C575" s="27" t="s">
        <v>49</v>
      </c>
      <c r="D575" s="56">
        <f t="shared" si="81"/>
        <v>0</v>
      </c>
      <c r="E575" s="28"/>
      <c r="F575" s="28"/>
      <c r="G575" s="29">
        <f t="shared" si="83"/>
        <v>0</v>
      </c>
      <c r="H575" s="30">
        <v>0</v>
      </c>
      <c r="I575" s="34"/>
      <c r="J575" s="57">
        <f t="shared" si="82"/>
        <v>0</v>
      </c>
      <c r="K575" s="28"/>
      <c r="L575" s="28"/>
      <c r="M575" s="29">
        <f t="shared" si="84"/>
        <v>0</v>
      </c>
      <c r="N575" s="32">
        <f t="shared" si="85"/>
        <v>0</v>
      </c>
      <c r="R575" s="33" t="s">
        <v>113</v>
      </c>
    </row>
    <row r="576" spans="1:18" ht="14.5" hidden="1" outlineLevel="1" x14ac:dyDescent="0.35">
      <c r="A576" s="26" t="s">
        <v>35</v>
      </c>
      <c r="B576" s="26">
        <v>1905</v>
      </c>
      <c r="C576" s="27" t="s">
        <v>36</v>
      </c>
      <c r="D576" s="56">
        <f t="shared" si="81"/>
        <v>0</v>
      </c>
      <c r="E576" s="28"/>
      <c r="F576" s="28"/>
      <c r="G576" s="29">
        <f t="shared" si="83"/>
        <v>0</v>
      </c>
      <c r="H576" s="30">
        <v>0</v>
      </c>
      <c r="I576" s="34"/>
      <c r="J576" s="57">
        <f t="shared" si="82"/>
        <v>0</v>
      </c>
      <c r="K576" s="28"/>
      <c r="L576" s="28"/>
      <c r="M576" s="29">
        <f t="shared" si="84"/>
        <v>0</v>
      </c>
      <c r="N576" s="32">
        <f t="shared" si="85"/>
        <v>0</v>
      </c>
      <c r="R576" s="33" t="s">
        <v>114</v>
      </c>
    </row>
    <row r="577" spans="1:18" ht="14.5" hidden="1" outlineLevel="1" x14ac:dyDescent="0.35">
      <c r="A577" s="26">
        <v>47</v>
      </c>
      <c r="B577" s="26">
        <v>1908</v>
      </c>
      <c r="C577" s="27" t="s">
        <v>50</v>
      </c>
      <c r="D577" s="56">
        <f t="shared" si="81"/>
        <v>0</v>
      </c>
      <c r="E577" s="28"/>
      <c r="F577" s="28"/>
      <c r="G577" s="29">
        <f t="shared" si="83"/>
        <v>0</v>
      </c>
      <c r="H577" s="30">
        <v>0</v>
      </c>
      <c r="I577" s="34"/>
      <c r="J577" s="57">
        <f t="shared" si="82"/>
        <v>0</v>
      </c>
      <c r="K577" s="28"/>
      <c r="L577" s="28"/>
      <c r="M577" s="29">
        <f t="shared" si="84"/>
        <v>0</v>
      </c>
      <c r="N577" s="32">
        <f t="shared" si="85"/>
        <v>0</v>
      </c>
      <c r="R577" s="33" t="s">
        <v>115</v>
      </c>
    </row>
    <row r="578" spans="1:18" ht="14.5" hidden="1" outlineLevel="1" x14ac:dyDescent="0.35">
      <c r="A578" s="26">
        <v>13</v>
      </c>
      <c r="B578" s="26">
        <v>1910</v>
      </c>
      <c r="C578" s="27" t="s">
        <v>38</v>
      </c>
      <c r="D578" s="56">
        <f t="shared" si="81"/>
        <v>0</v>
      </c>
      <c r="E578" s="28"/>
      <c r="F578" s="28"/>
      <c r="G578" s="29">
        <f t="shared" si="83"/>
        <v>0</v>
      </c>
      <c r="H578" s="30">
        <v>0</v>
      </c>
      <c r="I578" s="34"/>
      <c r="J578" s="57">
        <f t="shared" si="82"/>
        <v>0</v>
      </c>
      <c r="K578" s="28"/>
      <c r="L578" s="28"/>
      <c r="M578" s="29">
        <f t="shared" si="84"/>
        <v>0</v>
      </c>
      <c r="N578" s="32">
        <f t="shared" si="85"/>
        <v>0</v>
      </c>
      <c r="R578" s="33" t="s">
        <v>116</v>
      </c>
    </row>
    <row r="579" spans="1:18" ht="14.5" hidden="1" outlineLevel="1" x14ac:dyDescent="0.35">
      <c r="A579" s="26">
        <v>8</v>
      </c>
      <c r="B579" s="26">
        <v>1915</v>
      </c>
      <c r="C579" s="27" t="s">
        <v>51</v>
      </c>
      <c r="D579" s="56">
        <f t="shared" si="81"/>
        <v>0</v>
      </c>
      <c r="E579" s="28"/>
      <c r="F579" s="28"/>
      <c r="G579" s="29">
        <f t="shared" si="83"/>
        <v>0</v>
      </c>
      <c r="H579" s="30">
        <v>0</v>
      </c>
      <c r="I579" s="34"/>
      <c r="J579" s="57">
        <f t="shared" si="82"/>
        <v>0</v>
      </c>
      <c r="K579" s="28"/>
      <c r="L579" s="28"/>
      <c r="M579" s="29">
        <f t="shared" si="84"/>
        <v>0</v>
      </c>
      <c r="N579" s="32">
        <f t="shared" si="85"/>
        <v>0</v>
      </c>
      <c r="R579" s="33" t="s">
        <v>117</v>
      </c>
    </row>
    <row r="580" spans="1:18" ht="14.5" hidden="1" outlineLevel="1" x14ac:dyDescent="0.35">
      <c r="A580" s="26">
        <v>8</v>
      </c>
      <c r="B580" s="26">
        <v>1915</v>
      </c>
      <c r="C580" s="27" t="s">
        <v>52</v>
      </c>
      <c r="D580" s="56">
        <f t="shared" si="81"/>
        <v>0</v>
      </c>
      <c r="E580" s="28"/>
      <c r="F580" s="28"/>
      <c r="G580" s="29">
        <f t="shared" si="83"/>
        <v>0</v>
      </c>
      <c r="H580" s="30">
        <v>0</v>
      </c>
      <c r="I580" s="34"/>
      <c r="J580" s="57">
        <f t="shared" si="82"/>
        <v>0</v>
      </c>
      <c r="K580" s="28"/>
      <c r="L580" s="28"/>
      <c r="M580" s="29">
        <f t="shared" si="84"/>
        <v>0</v>
      </c>
      <c r="N580" s="32">
        <f t="shared" si="85"/>
        <v>0</v>
      </c>
      <c r="R580" s="33" t="s">
        <v>117</v>
      </c>
    </row>
    <row r="581" spans="1:18" ht="14.5" hidden="1" outlineLevel="1" x14ac:dyDescent="0.35">
      <c r="A581" s="26">
        <v>10</v>
      </c>
      <c r="B581" s="26">
        <v>1920</v>
      </c>
      <c r="C581" s="27" t="s">
        <v>53</v>
      </c>
      <c r="D581" s="56">
        <f t="shared" si="81"/>
        <v>0</v>
      </c>
      <c r="E581" s="28"/>
      <c r="F581" s="28"/>
      <c r="G581" s="29">
        <f t="shared" si="83"/>
        <v>0</v>
      </c>
      <c r="H581" s="30">
        <v>0</v>
      </c>
      <c r="I581" s="34"/>
      <c r="J581" s="57">
        <f t="shared" si="82"/>
        <v>0</v>
      </c>
      <c r="K581" s="28"/>
      <c r="L581" s="28"/>
      <c r="M581" s="29">
        <f t="shared" si="84"/>
        <v>0</v>
      </c>
      <c r="N581" s="32">
        <f t="shared" si="85"/>
        <v>0</v>
      </c>
      <c r="R581" s="33" t="s">
        <v>118</v>
      </c>
    </row>
    <row r="582" spans="1:18" ht="14.5" hidden="1" outlineLevel="1" x14ac:dyDescent="0.35">
      <c r="A582" s="26">
        <v>45</v>
      </c>
      <c r="B582" s="26">
        <v>1920</v>
      </c>
      <c r="C582" s="27" t="s">
        <v>54</v>
      </c>
      <c r="D582" s="56">
        <f t="shared" si="81"/>
        <v>0</v>
      </c>
      <c r="E582" s="28"/>
      <c r="F582" s="28"/>
      <c r="G582" s="29">
        <f t="shared" si="83"/>
        <v>0</v>
      </c>
      <c r="H582" s="30">
        <v>0</v>
      </c>
      <c r="I582" s="34"/>
      <c r="J582" s="57">
        <f t="shared" si="82"/>
        <v>0</v>
      </c>
      <c r="K582" s="28"/>
      <c r="L582" s="28"/>
      <c r="M582" s="29">
        <f t="shared" si="84"/>
        <v>0</v>
      </c>
      <c r="N582" s="32">
        <f t="shared" si="85"/>
        <v>0</v>
      </c>
      <c r="R582" s="33" t="s">
        <v>118</v>
      </c>
    </row>
    <row r="583" spans="1:18" ht="14.5" hidden="1" outlineLevel="1" x14ac:dyDescent="0.35">
      <c r="A583" s="26">
        <v>50</v>
      </c>
      <c r="B583" s="26">
        <v>1920</v>
      </c>
      <c r="C583" s="27" t="s">
        <v>55</v>
      </c>
      <c r="D583" s="56">
        <f t="shared" si="81"/>
        <v>0</v>
      </c>
      <c r="E583" s="28"/>
      <c r="F583" s="28"/>
      <c r="G583" s="29">
        <f t="shared" si="83"/>
        <v>0</v>
      </c>
      <c r="H583" s="30">
        <v>0</v>
      </c>
      <c r="I583" s="34"/>
      <c r="J583" s="57">
        <f t="shared" si="82"/>
        <v>0</v>
      </c>
      <c r="K583" s="28"/>
      <c r="L583" s="28"/>
      <c r="M583" s="29">
        <f t="shared" si="84"/>
        <v>0</v>
      </c>
      <c r="N583" s="32">
        <f t="shared" si="85"/>
        <v>0</v>
      </c>
      <c r="R583" s="33" t="s">
        <v>118</v>
      </c>
    </row>
    <row r="584" spans="1:18" ht="14.5" hidden="1" outlineLevel="1" x14ac:dyDescent="0.35">
      <c r="A584" s="26">
        <v>10</v>
      </c>
      <c r="B584" s="26">
        <v>1930</v>
      </c>
      <c r="C584" s="27" t="s">
        <v>56</v>
      </c>
      <c r="D584" s="56">
        <f t="shared" si="81"/>
        <v>0</v>
      </c>
      <c r="E584" s="28"/>
      <c r="F584" s="28"/>
      <c r="G584" s="29">
        <f t="shared" si="83"/>
        <v>0</v>
      </c>
      <c r="H584" s="30">
        <v>0</v>
      </c>
      <c r="I584" s="34"/>
      <c r="J584" s="57">
        <f t="shared" si="82"/>
        <v>0</v>
      </c>
      <c r="K584" s="28"/>
      <c r="L584" s="28"/>
      <c r="M584" s="29">
        <f t="shared" si="84"/>
        <v>0</v>
      </c>
      <c r="N584" s="32">
        <f t="shared" si="85"/>
        <v>0</v>
      </c>
      <c r="R584" s="33" t="s">
        <v>119</v>
      </c>
    </row>
    <row r="585" spans="1:18" ht="14.5" hidden="1" outlineLevel="1" x14ac:dyDescent="0.35">
      <c r="A585" s="26">
        <v>8</v>
      </c>
      <c r="B585" s="26">
        <v>1935</v>
      </c>
      <c r="C585" s="27" t="s">
        <v>57</v>
      </c>
      <c r="D585" s="56">
        <f t="shared" si="81"/>
        <v>0</v>
      </c>
      <c r="E585" s="28"/>
      <c r="F585" s="28"/>
      <c r="G585" s="29">
        <f t="shared" si="83"/>
        <v>0</v>
      </c>
      <c r="H585" s="30">
        <v>0</v>
      </c>
      <c r="I585" s="34"/>
      <c r="J585" s="57">
        <f t="shared" si="82"/>
        <v>0</v>
      </c>
      <c r="K585" s="28"/>
      <c r="L585" s="28"/>
      <c r="M585" s="29">
        <f t="shared" si="84"/>
        <v>0</v>
      </c>
      <c r="N585" s="32">
        <f t="shared" si="85"/>
        <v>0</v>
      </c>
      <c r="R585" s="33" t="s">
        <v>120</v>
      </c>
    </row>
    <row r="586" spans="1:18" ht="14.5" hidden="1" outlineLevel="1" x14ac:dyDescent="0.35">
      <c r="A586" s="26">
        <v>8</v>
      </c>
      <c r="B586" s="26">
        <v>1940</v>
      </c>
      <c r="C586" s="27" t="s">
        <v>58</v>
      </c>
      <c r="D586" s="56">
        <f t="shared" si="81"/>
        <v>0</v>
      </c>
      <c r="E586" s="28"/>
      <c r="F586" s="28"/>
      <c r="G586" s="29">
        <f t="shared" si="83"/>
        <v>0</v>
      </c>
      <c r="H586" s="30">
        <v>0</v>
      </c>
      <c r="I586" s="34"/>
      <c r="J586" s="57">
        <f t="shared" si="82"/>
        <v>0</v>
      </c>
      <c r="K586" s="28"/>
      <c r="L586" s="28"/>
      <c r="M586" s="29">
        <f t="shared" si="84"/>
        <v>0</v>
      </c>
      <c r="N586" s="32">
        <f t="shared" si="85"/>
        <v>0</v>
      </c>
      <c r="R586" s="33" t="s">
        <v>121</v>
      </c>
    </row>
    <row r="587" spans="1:18" ht="14.5" hidden="1" outlineLevel="1" x14ac:dyDescent="0.35">
      <c r="A587" s="26">
        <v>8</v>
      </c>
      <c r="B587" s="26">
        <v>1945</v>
      </c>
      <c r="C587" s="27" t="s">
        <v>59</v>
      </c>
      <c r="D587" s="56">
        <f t="shared" si="81"/>
        <v>0</v>
      </c>
      <c r="E587" s="28"/>
      <c r="F587" s="28"/>
      <c r="G587" s="29">
        <f t="shared" si="83"/>
        <v>0</v>
      </c>
      <c r="H587" s="30">
        <v>0</v>
      </c>
      <c r="I587" s="34"/>
      <c r="J587" s="57">
        <f t="shared" si="82"/>
        <v>0</v>
      </c>
      <c r="K587" s="28"/>
      <c r="L587" s="28"/>
      <c r="M587" s="29">
        <f t="shared" si="84"/>
        <v>0</v>
      </c>
      <c r="N587" s="32">
        <f t="shared" si="85"/>
        <v>0</v>
      </c>
      <c r="R587" s="33" t="s">
        <v>122</v>
      </c>
    </row>
    <row r="588" spans="1:18" ht="14.5" hidden="1" outlineLevel="1" x14ac:dyDescent="0.35">
      <c r="A588" s="26">
        <v>8</v>
      </c>
      <c r="B588" s="26">
        <v>1950</v>
      </c>
      <c r="C588" s="27" t="s">
        <v>60</v>
      </c>
      <c r="D588" s="56">
        <f t="shared" si="81"/>
        <v>0</v>
      </c>
      <c r="E588" s="28"/>
      <c r="F588" s="28"/>
      <c r="G588" s="29">
        <f t="shared" si="83"/>
        <v>0</v>
      </c>
      <c r="H588" s="30">
        <v>0</v>
      </c>
      <c r="I588" s="34"/>
      <c r="J588" s="58">
        <f t="shared" si="82"/>
        <v>0</v>
      </c>
      <c r="K588" s="28"/>
      <c r="L588" s="28"/>
      <c r="M588" s="29">
        <f t="shared" si="84"/>
        <v>0</v>
      </c>
      <c r="N588" s="32">
        <f t="shared" si="85"/>
        <v>0</v>
      </c>
      <c r="R588" s="33" t="s">
        <v>123</v>
      </c>
    </row>
    <row r="589" spans="1:18" ht="14.5" hidden="1" outlineLevel="1" x14ac:dyDescent="0.35">
      <c r="A589" s="26">
        <v>8</v>
      </c>
      <c r="B589" s="26">
        <v>1955</v>
      </c>
      <c r="C589" s="27" t="s">
        <v>61</v>
      </c>
      <c r="D589" s="56">
        <f t="shared" si="81"/>
        <v>0</v>
      </c>
      <c r="E589" s="28"/>
      <c r="F589" s="28"/>
      <c r="G589" s="29">
        <f t="shared" si="83"/>
        <v>0</v>
      </c>
      <c r="H589" s="30">
        <v>0</v>
      </c>
      <c r="I589" s="34"/>
      <c r="J589" s="57">
        <f t="shared" si="82"/>
        <v>0</v>
      </c>
      <c r="K589" s="28"/>
      <c r="L589" s="28"/>
      <c r="M589" s="29">
        <f t="shared" si="84"/>
        <v>0</v>
      </c>
      <c r="N589" s="32">
        <f t="shared" si="85"/>
        <v>0</v>
      </c>
      <c r="R589" s="33" t="s">
        <v>124</v>
      </c>
    </row>
    <row r="590" spans="1:18" ht="14.5" hidden="1" outlineLevel="1" x14ac:dyDescent="0.35">
      <c r="A590" s="26">
        <v>8</v>
      </c>
      <c r="B590" s="26">
        <v>1955</v>
      </c>
      <c r="C590" s="27" t="s">
        <v>62</v>
      </c>
      <c r="D590" s="56">
        <f t="shared" si="81"/>
        <v>0</v>
      </c>
      <c r="E590" s="28"/>
      <c r="F590" s="28"/>
      <c r="G590" s="29">
        <f t="shared" si="83"/>
        <v>0</v>
      </c>
      <c r="H590" s="30">
        <v>0</v>
      </c>
      <c r="I590" s="34"/>
      <c r="J590" s="57">
        <f t="shared" si="82"/>
        <v>0</v>
      </c>
      <c r="K590" s="28"/>
      <c r="L590" s="28"/>
      <c r="M590" s="29">
        <f t="shared" si="84"/>
        <v>0</v>
      </c>
      <c r="N590" s="32">
        <f t="shared" si="85"/>
        <v>0</v>
      </c>
      <c r="R590" s="33" t="s">
        <v>124</v>
      </c>
    </row>
    <row r="591" spans="1:18" ht="14.5" hidden="1" outlineLevel="1" x14ac:dyDescent="0.35">
      <c r="A591" s="26">
        <v>8</v>
      </c>
      <c r="B591" s="26">
        <v>1960</v>
      </c>
      <c r="C591" s="27" t="s">
        <v>63</v>
      </c>
      <c r="D591" s="56">
        <f t="shared" si="81"/>
        <v>0</v>
      </c>
      <c r="E591" s="28"/>
      <c r="F591" s="28"/>
      <c r="G591" s="29">
        <f t="shared" si="83"/>
        <v>0</v>
      </c>
      <c r="H591" s="30">
        <v>0</v>
      </c>
      <c r="I591" s="34"/>
      <c r="J591" s="57">
        <f t="shared" si="82"/>
        <v>0</v>
      </c>
      <c r="K591" s="28"/>
      <c r="L591" s="28"/>
      <c r="M591" s="29">
        <f t="shared" si="84"/>
        <v>0</v>
      </c>
      <c r="N591" s="32">
        <f t="shared" si="85"/>
        <v>0</v>
      </c>
      <c r="R591" s="33" t="s">
        <v>125</v>
      </c>
    </row>
    <row r="592" spans="1:18" ht="25" hidden="1" outlineLevel="1" x14ac:dyDescent="0.35">
      <c r="A592" s="1">
        <v>47</v>
      </c>
      <c r="B592" s="26">
        <v>1970</v>
      </c>
      <c r="C592" s="27" t="s">
        <v>64</v>
      </c>
      <c r="D592" s="56">
        <f t="shared" si="81"/>
        <v>0</v>
      </c>
      <c r="E592" s="28"/>
      <c r="F592" s="28"/>
      <c r="G592" s="29">
        <f t="shared" si="83"/>
        <v>0</v>
      </c>
      <c r="H592" s="30">
        <v>0</v>
      </c>
      <c r="I592" s="34"/>
      <c r="J592" s="57">
        <f t="shared" si="82"/>
        <v>0</v>
      </c>
      <c r="K592" s="28"/>
      <c r="L592" s="28"/>
      <c r="M592" s="29">
        <f t="shared" si="84"/>
        <v>0</v>
      </c>
      <c r="N592" s="32">
        <f t="shared" si="85"/>
        <v>0</v>
      </c>
      <c r="R592" s="33" t="s">
        <v>126</v>
      </c>
    </row>
    <row r="593" spans="1:18" ht="14.5" hidden="1" outlineLevel="1" x14ac:dyDescent="0.35">
      <c r="A593" s="26">
        <v>47</v>
      </c>
      <c r="B593" s="26">
        <v>1975</v>
      </c>
      <c r="C593" s="27" t="s">
        <v>65</v>
      </c>
      <c r="D593" s="56">
        <f t="shared" si="81"/>
        <v>0</v>
      </c>
      <c r="E593" s="28"/>
      <c r="F593" s="28"/>
      <c r="G593" s="29">
        <f t="shared" si="83"/>
        <v>0</v>
      </c>
      <c r="H593" s="30">
        <v>0</v>
      </c>
      <c r="I593" s="34"/>
      <c r="J593" s="57">
        <f t="shared" si="82"/>
        <v>0</v>
      </c>
      <c r="K593" s="28"/>
      <c r="L593" s="28"/>
      <c r="M593" s="29">
        <f t="shared" si="84"/>
        <v>0</v>
      </c>
      <c r="N593" s="32">
        <f t="shared" si="85"/>
        <v>0</v>
      </c>
      <c r="R593" s="33" t="s">
        <v>127</v>
      </c>
    </row>
    <row r="594" spans="1:18" ht="14.5" hidden="1" outlineLevel="1" x14ac:dyDescent="0.35">
      <c r="A594" s="26">
        <v>47</v>
      </c>
      <c r="B594" s="26">
        <v>1980</v>
      </c>
      <c r="C594" s="27" t="s">
        <v>66</v>
      </c>
      <c r="D594" s="56">
        <f t="shared" si="81"/>
        <v>0</v>
      </c>
      <c r="E594" s="28"/>
      <c r="F594" s="28"/>
      <c r="G594" s="29">
        <f t="shared" si="83"/>
        <v>0</v>
      </c>
      <c r="H594" s="30">
        <v>0</v>
      </c>
      <c r="I594" s="34"/>
      <c r="J594" s="57">
        <f t="shared" si="82"/>
        <v>0</v>
      </c>
      <c r="K594" s="28"/>
      <c r="L594" s="28"/>
      <c r="M594" s="29">
        <f t="shared" si="84"/>
        <v>0</v>
      </c>
      <c r="N594" s="32">
        <f t="shared" si="85"/>
        <v>0</v>
      </c>
      <c r="R594" s="33" t="s">
        <v>128</v>
      </c>
    </row>
    <row r="595" spans="1:18" ht="14.5" hidden="1" outlineLevel="1" x14ac:dyDescent="0.35">
      <c r="A595" s="26">
        <v>47</v>
      </c>
      <c r="B595" s="26">
        <v>1985</v>
      </c>
      <c r="C595" s="27" t="s">
        <v>67</v>
      </c>
      <c r="D595" s="56">
        <f t="shared" si="81"/>
        <v>0</v>
      </c>
      <c r="E595" s="28"/>
      <c r="F595" s="28"/>
      <c r="G595" s="29">
        <f t="shared" si="83"/>
        <v>0</v>
      </c>
      <c r="H595" s="30">
        <v>0</v>
      </c>
      <c r="I595" s="34"/>
      <c r="J595" s="57">
        <f t="shared" si="82"/>
        <v>0</v>
      </c>
      <c r="K595" s="28"/>
      <c r="L595" s="28"/>
      <c r="M595" s="29">
        <f t="shared" si="84"/>
        <v>0</v>
      </c>
      <c r="N595" s="32">
        <f t="shared" si="85"/>
        <v>0</v>
      </c>
      <c r="R595" s="33" t="s">
        <v>129</v>
      </c>
    </row>
    <row r="596" spans="1:18" ht="14.5" hidden="1" outlineLevel="1" x14ac:dyDescent="0.35">
      <c r="A596" s="1">
        <v>47</v>
      </c>
      <c r="B596" s="26">
        <v>1990</v>
      </c>
      <c r="C596" s="36" t="s">
        <v>68</v>
      </c>
      <c r="D596" s="56">
        <f t="shared" si="81"/>
        <v>0</v>
      </c>
      <c r="E596" s="28"/>
      <c r="F596" s="28"/>
      <c r="G596" s="29">
        <f t="shared" si="83"/>
        <v>0</v>
      </c>
      <c r="H596" s="30">
        <v>0</v>
      </c>
      <c r="I596" s="34"/>
      <c r="J596" s="57">
        <f t="shared" si="82"/>
        <v>0</v>
      </c>
      <c r="K596" s="28"/>
      <c r="L596" s="28"/>
      <c r="M596" s="29">
        <f t="shared" si="84"/>
        <v>0</v>
      </c>
      <c r="N596" s="32">
        <f t="shared" si="85"/>
        <v>0</v>
      </c>
      <c r="R596" s="33" t="s">
        <v>130</v>
      </c>
    </row>
    <row r="597" spans="1:18" ht="14.5" hidden="1" outlineLevel="1" x14ac:dyDescent="0.35">
      <c r="A597" s="26">
        <v>47</v>
      </c>
      <c r="B597" s="26">
        <v>1995</v>
      </c>
      <c r="C597" s="27" t="s">
        <v>69</v>
      </c>
      <c r="D597" s="56">
        <f t="shared" si="81"/>
        <v>0</v>
      </c>
      <c r="E597" s="28"/>
      <c r="F597" s="28"/>
      <c r="G597" s="29">
        <f t="shared" si="83"/>
        <v>0</v>
      </c>
      <c r="H597" s="30">
        <v>0</v>
      </c>
      <c r="I597" s="34"/>
      <c r="J597" s="57">
        <f t="shared" si="82"/>
        <v>0</v>
      </c>
      <c r="K597" s="28"/>
      <c r="L597" s="28"/>
      <c r="M597" s="29">
        <f t="shared" si="84"/>
        <v>0</v>
      </c>
      <c r="N597" s="32">
        <f t="shared" si="85"/>
        <v>0</v>
      </c>
      <c r="R597" s="33" t="s">
        <v>131</v>
      </c>
    </row>
    <row r="598" spans="1:18" ht="14.5" hidden="1" outlineLevel="1" x14ac:dyDescent="0.35">
      <c r="A598" s="26">
        <v>47</v>
      </c>
      <c r="B598" s="26">
        <v>2440</v>
      </c>
      <c r="C598" s="27" t="s">
        <v>70</v>
      </c>
      <c r="D598" s="56">
        <f t="shared" si="81"/>
        <v>0</v>
      </c>
      <c r="E598" s="28"/>
      <c r="F598" s="28"/>
      <c r="G598" s="29">
        <f t="shared" si="83"/>
        <v>0</v>
      </c>
      <c r="H598" s="30">
        <v>0</v>
      </c>
      <c r="J598" s="56">
        <f t="shared" si="82"/>
        <v>0</v>
      </c>
      <c r="K598" s="28"/>
      <c r="L598" s="28"/>
      <c r="M598" s="29">
        <f t="shared" si="84"/>
        <v>0</v>
      </c>
      <c r="N598" s="32">
        <f t="shared" si="85"/>
        <v>0</v>
      </c>
      <c r="R598" s="33" t="s">
        <v>132</v>
      </c>
    </row>
    <row r="599" spans="1:18" ht="15.5" hidden="1" outlineLevel="1" x14ac:dyDescent="0.35">
      <c r="A599" s="37"/>
      <c r="B599" s="37">
        <v>2005</v>
      </c>
      <c r="C599" s="38" t="s">
        <v>71</v>
      </c>
      <c r="D599" s="59">
        <f t="shared" si="81"/>
        <v>0</v>
      </c>
      <c r="E599" s="39"/>
      <c r="F599" s="39"/>
      <c r="G599" s="29">
        <f t="shared" si="83"/>
        <v>0</v>
      </c>
      <c r="H599" s="30">
        <v>0</v>
      </c>
      <c r="J599" s="59">
        <f t="shared" si="82"/>
        <v>0</v>
      </c>
      <c r="K599" s="39"/>
      <c r="L599" s="39"/>
      <c r="M599" s="29">
        <f t="shared" si="84"/>
        <v>0</v>
      </c>
      <c r="N599" s="32">
        <f t="shared" si="85"/>
        <v>0</v>
      </c>
      <c r="R599" s="33" t="s">
        <v>133</v>
      </c>
    </row>
    <row r="600" spans="1:18" ht="14.5" hidden="1" outlineLevel="1" x14ac:dyDescent="0.35">
      <c r="A600" s="37"/>
      <c r="B600" s="37"/>
      <c r="C600" s="40" t="s">
        <v>72</v>
      </c>
      <c r="D600" s="41">
        <f>SUM(D559:D599)</f>
        <v>0</v>
      </c>
      <c r="E600" s="41">
        <f>SUM(E559:E599)</f>
        <v>0</v>
      </c>
      <c r="F600" s="41">
        <f>SUM(F559:F599)</f>
        <v>0</v>
      </c>
      <c r="G600" s="29">
        <f>SUM(G559:G599)</f>
        <v>0</v>
      </c>
      <c r="H600" s="42">
        <f>SUM(H559:H599)</f>
        <v>0</v>
      </c>
      <c r="I600" s="43"/>
      <c r="J600" s="41">
        <f>SUM(J559:J599)</f>
        <v>0</v>
      </c>
      <c r="K600" s="41">
        <f>SUM(K559:K599)</f>
        <v>0</v>
      </c>
      <c r="L600" s="41">
        <f>SUM(L559:L599)</f>
        <v>0</v>
      </c>
      <c r="M600" s="41">
        <f>SUM(M559:M599)</f>
        <v>0</v>
      </c>
      <c r="N600" s="41">
        <f>SUM(N559:N599)</f>
        <v>0</v>
      </c>
    </row>
    <row r="601" spans="1:18" ht="26" hidden="1" outlineLevel="1" x14ac:dyDescent="0.35">
      <c r="A601" s="37"/>
      <c r="B601" s="37"/>
      <c r="C601" s="44" t="s">
        <v>73</v>
      </c>
      <c r="D601" s="39"/>
      <c r="E601" s="39"/>
      <c r="F601" s="39"/>
      <c r="G601" s="29">
        <f>D601+E601+F601</f>
        <v>0</v>
      </c>
      <c r="H601" s="29"/>
      <c r="I601" s="50"/>
      <c r="J601" s="39"/>
      <c r="K601" s="39"/>
      <c r="L601" s="39"/>
      <c r="M601" s="29">
        <f>J601+K601+L601</f>
        <v>0</v>
      </c>
      <c r="N601" s="32">
        <f>G601+M601</f>
        <v>0</v>
      </c>
    </row>
    <row r="602" spans="1:18" ht="26" hidden="1" outlineLevel="1" x14ac:dyDescent="0.35">
      <c r="A602" s="37"/>
      <c r="B602" s="37"/>
      <c r="C602" s="46" t="s">
        <v>74</v>
      </c>
      <c r="D602" s="39"/>
      <c r="E602" s="39"/>
      <c r="F602" s="39"/>
      <c r="G602" s="29">
        <f>D602+E602+F602</f>
        <v>0</v>
      </c>
      <c r="H602" s="29"/>
      <c r="I602" s="50"/>
      <c r="J602" s="39"/>
      <c r="K602" s="39"/>
      <c r="L602" s="39"/>
      <c r="M602" s="29">
        <f>J602+K602+L602</f>
        <v>0</v>
      </c>
      <c r="N602" s="32">
        <f>G602+M602</f>
        <v>0</v>
      </c>
    </row>
    <row r="603" spans="1:18" ht="13" hidden="1" outlineLevel="1" x14ac:dyDescent="0.3">
      <c r="A603" s="37"/>
      <c r="B603" s="37"/>
      <c r="C603" s="40" t="s">
        <v>75</v>
      </c>
      <c r="D603" s="41">
        <f>SUM(D600:D602)</f>
        <v>0</v>
      </c>
      <c r="E603" s="41">
        <f>SUM(E600:E602)</f>
        <v>0</v>
      </c>
      <c r="F603" s="41">
        <f>SUM(F600:F602)</f>
        <v>0</v>
      </c>
      <c r="G603" s="41">
        <f>SUM(G600:G602)</f>
        <v>0</v>
      </c>
      <c r="H603" s="41"/>
      <c r="I603" s="60"/>
      <c r="J603" s="41">
        <f>SUM(J600:J602)</f>
        <v>0</v>
      </c>
      <c r="K603" s="41">
        <f>SUM(K600:K602)</f>
        <v>0</v>
      </c>
      <c r="L603" s="41">
        <f>SUM(L600:L602)</f>
        <v>0</v>
      </c>
      <c r="M603" s="41">
        <f>SUM(M600:M602)</f>
        <v>0</v>
      </c>
      <c r="N603" s="41">
        <f>SUM(N600:N602)</f>
        <v>0</v>
      </c>
    </row>
    <row r="604" spans="1:18" ht="14.5" hidden="1" outlineLevel="1" x14ac:dyDescent="0.35">
      <c r="A604" s="37"/>
      <c r="B604" s="37"/>
      <c r="C604" s="48" t="s">
        <v>76</v>
      </c>
      <c r="D604" s="28"/>
      <c r="E604" s="28"/>
      <c r="F604" s="28"/>
      <c r="G604" s="29">
        <f t="shared" ref="G604" si="86">D604+E604+F604</f>
        <v>0</v>
      </c>
      <c r="H604" s="29">
        <v>0</v>
      </c>
      <c r="I604" s="61"/>
      <c r="J604" s="50"/>
      <c r="K604" s="50"/>
      <c r="L604" s="50"/>
      <c r="M604" s="29">
        <f t="shared" ref="M604" si="87">J604+K604+L604</f>
        <v>0</v>
      </c>
      <c r="N604" s="32">
        <f t="shared" ref="N604" si="88">G604+M604</f>
        <v>0</v>
      </c>
    </row>
    <row r="605" spans="1:18" ht="13" hidden="1" outlineLevel="1" x14ac:dyDescent="0.3">
      <c r="A605" s="37"/>
      <c r="B605" s="37"/>
      <c r="C605" s="48" t="s">
        <v>77</v>
      </c>
      <c r="D605" s="41">
        <f>SUM(D603:D604)</f>
        <v>0</v>
      </c>
      <c r="E605" s="41">
        <f t="shared" ref="E605:N605" si="89">SUM(E603:E604)</f>
        <v>0</v>
      </c>
      <c r="F605" s="41">
        <f t="shared" si="89"/>
        <v>0</v>
      </c>
      <c r="G605" s="41">
        <f t="shared" si="89"/>
        <v>0</v>
      </c>
      <c r="H605" s="41">
        <f t="shared" si="89"/>
        <v>0</v>
      </c>
      <c r="I605" s="41">
        <f t="shared" si="89"/>
        <v>0</v>
      </c>
      <c r="J605" s="41">
        <f t="shared" si="89"/>
        <v>0</v>
      </c>
      <c r="K605" s="41">
        <f t="shared" si="89"/>
        <v>0</v>
      </c>
      <c r="L605" s="41">
        <f t="shared" si="89"/>
        <v>0</v>
      </c>
      <c r="M605" s="41">
        <f t="shared" si="89"/>
        <v>0</v>
      </c>
      <c r="N605" s="41">
        <f t="shared" si="89"/>
        <v>0</v>
      </c>
    </row>
    <row r="606" spans="1:18" ht="15.5" hidden="1" outlineLevel="1" x14ac:dyDescent="0.35">
      <c r="A606" s="37"/>
      <c r="B606" s="37"/>
      <c r="C606" s="72" t="s">
        <v>78</v>
      </c>
      <c r="D606" s="73"/>
      <c r="E606" s="73"/>
      <c r="F606" s="73"/>
      <c r="G606" s="73"/>
      <c r="H606" s="73"/>
      <c r="I606" s="73"/>
      <c r="J606" s="74"/>
      <c r="K606" s="39"/>
      <c r="M606" s="51"/>
      <c r="N606" s="52"/>
    </row>
    <row r="607" spans="1:18" ht="14.5" hidden="1" outlineLevel="1" x14ac:dyDescent="0.35">
      <c r="A607" s="37"/>
      <c r="B607" s="37"/>
      <c r="C607" s="72" t="s">
        <v>79</v>
      </c>
      <c r="D607" s="73"/>
      <c r="E607" s="73"/>
      <c r="F607" s="73"/>
      <c r="G607" s="73"/>
      <c r="H607" s="73"/>
      <c r="I607" s="73"/>
      <c r="J607" s="74"/>
      <c r="K607" s="47">
        <f>K605+K606</f>
        <v>0</v>
      </c>
      <c r="M607" s="51"/>
      <c r="N607" s="52"/>
    </row>
    <row r="608" spans="1:18" ht="27" hidden="1" customHeight="1" outlineLevel="1" x14ac:dyDescent="0.3">
      <c r="D608" s="75" t="s">
        <v>80</v>
      </c>
      <c r="E608" s="75"/>
      <c r="F608" s="75"/>
      <c r="G608" s="50">
        <f>AVERAGE(D603,G603)</f>
        <v>0</v>
      </c>
      <c r="J608" s="3" t="s">
        <v>81</v>
      </c>
      <c r="M608" s="50">
        <f>AVERAGE(J603,M603)</f>
        <v>0</v>
      </c>
    </row>
    <row r="609" spans="1:18" ht="13" hidden="1" outlineLevel="1" x14ac:dyDescent="0.3">
      <c r="D609" s="3"/>
      <c r="G609" s="52"/>
      <c r="J609" s="3" t="s">
        <v>82</v>
      </c>
      <c r="M609" s="50">
        <f>G608+M608</f>
        <v>0</v>
      </c>
    </row>
    <row r="610" spans="1:18" ht="13" hidden="1" outlineLevel="1" x14ac:dyDescent="0.3">
      <c r="J610" s="2" t="s">
        <v>83</v>
      </c>
    </row>
    <row r="611" spans="1:18" ht="14.5" hidden="1" outlineLevel="1" x14ac:dyDescent="0.35">
      <c r="A611" s="37">
        <v>10</v>
      </c>
      <c r="B611" s="37"/>
      <c r="C611" s="53" t="s">
        <v>84</v>
      </c>
      <c r="D611" s="54"/>
      <c r="E611" s="54"/>
      <c r="F611" s="54"/>
      <c r="G611" s="54"/>
      <c r="H611" s="54"/>
      <c r="I611" s="54"/>
      <c r="J611" s="54" t="s">
        <v>84</v>
      </c>
      <c r="K611" s="54"/>
      <c r="L611" s="31"/>
    </row>
    <row r="612" spans="1:18" ht="14.5" hidden="1" outlineLevel="1" x14ac:dyDescent="0.35">
      <c r="A612" s="37">
        <v>8</v>
      </c>
      <c r="B612" s="37"/>
      <c r="C612" s="53" t="s">
        <v>57</v>
      </c>
      <c r="D612" s="54"/>
      <c r="E612" s="54"/>
      <c r="F612" s="54"/>
      <c r="G612" s="54"/>
      <c r="H612" s="54"/>
      <c r="I612" s="54"/>
      <c r="J612" s="54" t="s">
        <v>57</v>
      </c>
      <c r="K612" s="54"/>
      <c r="L612" s="31"/>
    </row>
    <row r="613" spans="1:18" ht="14.5" hidden="1" outlineLevel="1" x14ac:dyDescent="0.35">
      <c r="A613" s="37">
        <v>47</v>
      </c>
      <c r="B613" s="37"/>
      <c r="C613" s="53" t="s">
        <v>85</v>
      </c>
      <c r="D613" s="54"/>
      <c r="E613" s="54"/>
      <c r="F613" s="54"/>
      <c r="G613" s="54"/>
      <c r="H613" s="54"/>
      <c r="I613" s="54"/>
      <c r="J613" s="54" t="s">
        <v>85</v>
      </c>
      <c r="K613" s="54"/>
      <c r="L613" s="31"/>
    </row>
    <row r="614" spans="1:18" ht="13" hidden="1" outlineLevel="1" x14ac:dyDescent="0.3">
      <c r="J614" s="76" t="s">
        <v>86</v>
      </c>
      <c r="K614" s="77"/>
      <c r="L614" s="55">
        <f>K607-L611-L612-L613</f>
        <v>0</v>
      </c>
    </row>
    <row r="615" spans="1:18" hidden="1" outlineLevel="1" x14ac:dyDescent="0.25"/>
    <row r="616" spans="1:18" hidden="1" outlineLevel="1" x14ac:dyDescent="0.25"/>
    <row r="617" spans="1:18" hidden="1" outlineLevel="1" x14ac:dyDescent="0.25"/>
    <row r="618" spans="1:18" ht="14.5" hidden="1" outlineLevel="1" x14ac:dyDescent="0.3">
      <c r="E618" s="12" t="s">
        <v>16</v>
      </c>
      <c r="F618" s="13" t="s">
        <v>17</v>
      </c>
    </row>
    <row r="619" spans="1:18" ht="14.5" hidden="1" outlineLevel="1" thickBot="1" x14ac:dyDescent="0.35">
      <c r="E619" s="12" t="s">
        <v>18</v>
      </c>
      <c r="F619" s="14">
        <v>2021</v>
      </c>
      <c r="G619" s="15"/>
      <c r="H619" s="16" t="b">
        <f>IF(F619=2014,4,IF(F619=2015,5,IF(F619=2016,6,IF(F619=2017,7,IF(F619=2018,8,IF(F619=2019,9,IF(F619=2020,10)))))))</f>
        <v>0</v>
      </c>
    </row>
    <row r="620" spans="1:18" hidden="1" outlineLevel="1" x14ac:dyDescent="0.25"/>
    <row r="621" spans="1:18" ht="13" hidden="1" outlineLevel="1" x14ac:dyDescent="0.3">
      <c r="D621" s="69" t="s">
        <v>19</v>
      </c>
      <c r="E621" s="70"/>
      <c r="F621" s="70"/>
      <c r="G621" s="70"/>
      <c r="H621" s="71"/>
      <c r="J621" s="17"/>
      <c r="K621" s="18" t="s">
        <v>20</v>
      </c>
      <c r="L621" s="18"/>
      <c r="M621" s="19"/>
    </row>
    <row r="622" spans="1:18" ht="30" hidden="1" customHeight="1" outlineLevel="1" x14ac:dyDescent="0.3">
      <c r="A622" s="20" t="s">
        <v>21</v>
      </c>
      <c r="B622" s="20" t="s">
        <v>22</v>
      </c>
      <c r="C622" s="21" t="s">
        <v>23</v>
      </c>
      <c r="D622" s="20" t="s">
        <v>24</v>
      </c>
      <c r="E622" s="22" t="s">
        <v>25</v>
      </c>
      <c r="F622" s="22" t="s">
        <v>26</v>
      </c>
      <c r="G622" s="20" t="s">
        <v>27</v>
      </c>
      <c r="H622" s="20" t="s">
        <v>28</v>
      </c>
      <c r="I622" s="23"/>
      <c r="J622" s="20" t="s">
        <v>24</v>
      </c>
      <c r="K622" s="24" t="s">
        <v>29</v>
      </c>
      <c r="L622" s="24" t="s">
        <v>26</v>
      </c>
      <c r="M622" s="25" t="s">
        <v>27</v>
      </c>
      <c r="N622" s="20" t="s">
        <v>30</v>
      </c>
    </row>
    <row r="623" spans="1:18" ht="25.5" hidden="1" customHeight="1" outlineLevel="1" x14ac:dyDescent="0.35">
      <c r="A623" s="20"/>
      <c r="B623" s="26">
        <v>1609</v>
      </c>
      <c r="C623" s="27" t="s">
        <v>31</v>
      </c>
      <c r="D623" s="56">
        <f t="shared" ref="D623:D663" si="90">G559</f>
        <v>0</v>
      </c>
      <c r="E623" s="28"/>
      <c r="F623" s="28"/>
      <c r="G623" s="29">
        <f>D623+E623+F623</f>
        <v>0</v>
      </c>
      <c r="H623" s="30">
        <v>0</v>
      </c>
      <c r="I623" s="23"/>
      <c r="J623" s="57">
        <f t="shared" ref="J623:J663" si="91">M559</f>
        <v>0</v>
      </c>
      <c r="K623" s="28"/>
      <c r="L623" s="28"/>
      <c r="M623" s="29">
        <f>J623+K623+L623</f>
        <v>0</v>
      </c>
      <c r="N623" s="32">
        <f>G623+M623</f>
        <v>0</v>
      </c>
      <c r="R623" s="33" t="s">
        <v>98</v>
      </c>
    </row>
    <row r="624" spans="1:18" ht="25" hidden="1" outlineLevel="1" x14ac:dyDescent="0.35">
      <c r="A624" s="26">
        <v>12</v>
      </c>
      <c r="B624" s="26">
        <v>1611</v>
      </c>
      <c r="C624" s="27" t="s">
        <v>32</v>
      </c>
      <c r="D624" s="56">
        <f t="shared" si="90"/>
        <v>0</v>
      </c>
      <c r="E624" s="28"/>
      <c r="F624" s="28"/>
      <c r="G624" s="29">
        <f>D624+E624+F624</f>
        <v>0</v>
      </c>
      <c r="H624" s="30">
        <v>0</v>
      </c>
      <c r="I624" s="34"/>
      <c r="J624" s="57">
        <f t="shared" si="91"/>
        <v>0</v>
      </c>
      <c r="K624" s="28"/>
      <c r="L624" s="28"/>
      <c r="M624" s="29">
        <f>J624+K624+L624</f>
        <v>0</v>
      </c>
      <c r="N624" s="32">
        <f>G624+M624</f>
        <v>0</v>
      </c>
      <c r="R624" s="33" t="s">
        <v>99</v>
      </c>
    </row>
    <row r="625" spans="1:18" ht="25" hidden="1" outlineLevel="1" x14ac:dyDescent="0.35">
      <c r="A625" s="26" t="s">
        <v>33</v>
      </c>
      <c r="B625" s="26">
        <v>1612</v>
      </c>
      <c r="C625" s="27" t="s">
        <v>34</v>
      </c>
      <c r="D625" s="56">
        <f t="shared" si="90"/>
        <v>0</v>
      </c>
      <c r="E625" s="28"/>
      <c r="F625" s="28"/>
      <c r="G625" s="29">
        <f>D625+E625+F625</f>
        <v>0</v>
      </c>
      <c r="H625" s="30">
        <v>0</v>
      </c>
      <c r="I625" s="34"/>
      <c r="J625" s="57">
        <f t="shared" si="91"/>
        <v>0</v>
      </c>
      <c r="K625" s="28"/>
      <c r="L625" s="28"/>
      <c r="M625" s="29">
        <f>J625+K625+L625</f>
        <v>0</v>
      </c>
      <c r="N625" s="32">
        <f>G625+M625</f>
        <v>0</v>
      </c>
      <c r="R625" s="33" t="s">
        <v>100</v>
      </c>
    </row>
    <row r="626" spans="1:18" ht="14.5" hidden="1" outlineLevel="1" x14ac:dyDescent="0.35">
      <c r="A626" s="26" t="s">
        <v>35</v>
      </c>
      <c r="B626" s="26">
        <v>1805</v>
      </c>
      <c r="C626" s="27" t="s">
        <v>36</v>
      </c>
      <c r="D626" s="56">
        <f t="shared" si="90"/>
        <v>0</v>
      </c>
      <c r="E626" s="28"/>
      <c r="F626" s="28"/>
      <c r="G626" s="29">
        <f>D626+E626+F626</f>
        <v>0</v>
      </c>
      <c r="H626" s="30">
        <v>0</v>
      </c>
      <c r="I626" s="34"/>
      <c r="J626" s="57">
        <f t="shared" si="91"/>
        <v>0</v>
      </c>
      <c r="K626" s="28"/>
      <c r="L626" s="28"/>
      <c r="M626" s="29">
        <f>J626+K626+L626</f>
        <v>0</v>
      </c>
      <c r="N626" s="32">
        <f>G626+M626</f>
        <v>0</v>
      </c>
      <c r="R626" s="33" t="s">
        <v>101</v>
      </c>
    </row>
    <row r="627" spans="1:18" ht="14.5" hidden="1" outlineLevel="1" x14ac:dyDescent="0.35">
      <c r="A627" s="26">
        <v>47</v>
      </c>
      <c r="B627" s="26">
        <v>1808</v>
      </c>
      <c r="C627" s="27" t="s">
        <v>37</v>
      </c>
      <c r="D627" s="56">
        <f t="shared" si="90"/>
        <v>0</v>
      </c>
      <c r="E627" s="28"/>
      <c r="F627" s="28"/>
      <c r="G627" s="29">
        <f t="shared" ref="G627:G663" si="92">D627+E627+F627</f>
        <v>0</v>
      </c>
      <c r="H627" s="30">
        <v>0</v>
      </c>
      <c r="I627" s="34"/>
      <c r="J627" s="57">
        <f t="shared" si="91"/>
        <v>0</v>
      </c>
      <c r="K627" s="28"/>
      <c r="L627" s="28"/>
      <c r="M627" s="29">
        <f t="shared" ref="M627:M663" si="93">J627+K627+L627</f>
        <v>0</v>
      </c>
      <c r="N627" s="32">
        <f t="shared" ref="N627:N663" si="94">G627+M627</f>
        <v>0</v>
      </c>
      <c r="R627" s="33" t="s">
        <v>102</v>
      </c>
    </row>
    <row r="628" spans="1:18" ht="14.5" hidden="1" outlineLevel="1" x14ac:dyDescent="0.35">
      <c r="A628" s="26">
        <v>13</v>
      </c>
      <c r="B628" s="26">
        <v>1810</v>
      </c>
      <c r="C628" s="27" t="s">
        <v>38</v>
      </c>
      <c r="D628" s="56">
        <f t="shared" si="90"/>
        <v>0</v>
      </c>
      <c r="E628" s="28"/>
      <c r="F628" s="28"/>
      <c r="G628" s="29">
        <f t="shared" si="92"/>
        <v>0</v>
      </c>
      <c r="H628" s="30">
        <v>0</v>
      </c>
      <c r="I628" s="34"/>
      <c r="J628" s="57">
        <f t="shared" si="91"/>
        <v>0</v>
      </c>
      <c r="K628" s="28"/>
      <c r="L628" s="28"/>
      <c r="M628" s="29">
        <f t="shared" si="93"/>
        <v>0</v>
      </c>
      <c r="N628" s="32">
        <f t="shared" si="94"/>
        <v>0</v>
      </c>
      <c r="R628" s="33" t="s">
        <v>103</v>
      </c>
    </row>
    <row r="629" spans="1:18" ht="14.5" hidden="1" outlineLevel="1" x14ac:dyDescent="0.35">
      <c r="A629" s="26">
        <v>47</v>
      </c>
      <c r="B629" s="26">
        <v>1815</v>
      </c>
      <c r="C629" s="27" t="s">
        <v>39</v>
      </c>
      <c r="D629" s="56">
        <f t="shared" si="90"/>
        <v>0</v>
      </c>
      <c r="E629" s="28"/>
      <c r="F629" s="28"/>
      <c r="G629" s="29">
        <f t="shared" si="92"/>
        <v>0</v>
      </c>
      <c r="H629" s="30">
        <v>0</v>
      </c>
      <c r="I629" s="34"/>
      <c r="J629" s="57">
        <f t="shared" si="91"/>
        <v>0</v>
      </c>
      <c r="K629" s="28"/>
      <c r="L629" s="28"/>
      <c r="M629" s="29">
        <f t="shared" si="93"/>
        <v>0</v>
      </c>
      <c r="N629" s="32">
        <f t="shared" si="94"/>
        <v>0</v>
      </c>
      <c r="R629" s="33" t="s">
        <v>104</v>
      </c>
    </row>
    <row r="630" spans="1:18" ht="14.5" hidden="1" outlineLevel="1" x14ac:dyDescent="0.35">
      <c r="A630" s="26">
        <v>47</v>
      </c>
      <c r="B630" s="26">
        <v>1820</v>
      </c>
      <c r="C630" s="27" t="s">
        <v>40</v>
      </c>
      <c r="D630" s="56">
        <f t="shared" si="90"/>
        <v>0</v>
      </c>
      <c r="E630" s="28"/>
      <c r="F630" s="28"/>
      <c r="G630" s="29">
        <f t="shared" si="92"/>
        <v>0</v>
      </c>
      <c r="H630" s="30">
        <v>0</v>
      </c>
      <c r="I630" s="34"/>
      <c r="J630" s="57">
        <f t="shared" si="91"/>
        <v>0</v>
      </c>
      <c r="K630" s="28"/>
      <c r="L630" s="28"/>
      <c r="M630" s="29">
        <f t="shared" si="93"/>
        <v>0</v>
      </c>
      <c r="N630" s="32">
        <f t="shared" si="94"/>
        <v>0</v>
      </c>
      <c r="R630" s="33" t="s">
        <v>105</v>
      </c>
    </row>
    <row r="631" spans="1:18" ht="14.5" hidden="1" outlineLevel="1" x14ac:dyDescent="0.35">
      <c r="A631" s="26">
        <v>47</v>
      </c>
      <c r="B631" s="26">
        <v>1825</v>
      </c>
      <c r="C631" s="27" t="s">
        <v>41</v>
      </c>
      <c r="D631" s="56">
        <f t="shared" si="90"/>
        <v>0</v>
      </c>
      <c r="E631" s="28"/>
      <c r="F631" s="28"/>
      <c r="G631" s="29">
        <f t="shared" si="92"/>
        <v>0</v>
      </c>
      <c r="H631" s="30">
        <v>0</v>
      </c>
      <c r="I631" s="34"/>
      <c r="J631" s="57">
        <f t="shared" si="91"/>
        <v>0</v>
      </c>
      <c r="K631" s="28"/>
      <c r="L631" s="28"/>
      <c r="M631" s="29">
        <f t="shared" si="93"/>
        <v>0</v>
      </c>
      <c r="N631" s="32">
        <f t="shared" si="94"/>
        <v>0</v>
      </c>
      <c r="R631" s="33" t="s">
        <v>106</v>
      </c>
    </row>
    <row r="632" spans="1:18" ht="14.5" hidden="1" outlineLevel="1" x14ac:dyDescent="0.35">
      <c r="A632" s="26">
        <v>47</v>
      </c>
      <c r="B632" s="26">
        <v>1830</v>
      </c>
      <c r="C632" s="27" t="s">
        <v>42</v>
      </c>
      <c r="D632" s="56">
        <f t="shared" si="90"/>
        <v>0</v>
      </c>
      <c r="E632" s="28"/>
      <c r="F632" s="28"/>
      <c r="G632" s="29">
        <f t="shared" si="92"/>
        <v>0</v>
      </c>
      <c r="H632" s="30">
        <v>0</v>
      </c>
      <c r="I632" s="34"/>
      <c r="J632" s="57">
        <f t="shared" si="91"/>
        <v>0</v>
      </c>
      <c r="K632" s="28"/>
      <c r="L632" s="28"/>
      <c r="M632" s="29">
        <f t="shared" si="93"/>
        <v>0</v>
      </c>
      <c r="N632" s="32">
        <f t="shared" si="94"/>
        <v>0</v>
      </c>
      <c r="R632" s="33" t="s">
        <v>107</v>
      </c>
    </row>
    <row r="633" spans="1:18" ht="14.5" hidden="1" outlineLevel="1" x14ac:dyDescent="0.35">
      <c r="A633" s="26">
        <v>47</v>
      </c>
      <c r="B633" s="26">
        <v>1835</v>
      </c>
      <c r="C633" s="27" t="s">
        <v>43</v>
      </c>
      <c r="D633" s="56">
        <f t="shared" si="90"/>
        <v>0</v>
      </c>
      <c r="E633" s="28"/>
      <c r="F633" s="28"/>
      <c r="G633" s="29">
        <f t="shared" si="92"/>
        <v>0</v>
      </c>
      <c r="H633" s="30">
        <v>0</v>
      </c>
      <c r="I633" s="34"/>
      <c r="J633" s="57">
        <f t="shared" si="91"/>
        <v>0</v>
      </c>
      <c r="K633" s="28"/>
      <c r="L633" s="28"/>
      <c r="M633" s="29">
        <f t="shared" si="93"/>
        <v>0</v>
      </c>
      <c r="N633" s="32">
        <f t="shared" si="94"/>
        <v>0</v>
      </c>
      <c r="R633" s="33" t="s">
        <v>108</v>
      </c>
    </row>
    <row r="634" spans="1:18" ht="14.5" hidden="1" outlineLevel="1" x14ac:dyDescent="0.35">
      <c r="A634" s="26">
        <v>47</v>
      </c>
      <c r="B634" s="26">
        <v>1840</v>
      </c>
      <c r="C634" s="27" t="s">
        <v>44</v>
      </c>
      <c r="D634" s="56">
        <f t="shared" si="90"/>
        <v>0</v>
      </c>
      <c r="E634" s="28"/>
      <c r="F634" s="28"/>
      <c r="G634" s="29">
        <f t="shared" si="92"/>
        <v>0</v>
      </c>
      <c r="H634" s="30">
        <v>0</v>
      </c>
      <c r="I634" s="34"/>
      <c r="J634" s="57">
        <f t="shared" si="91"/>
        <v>0</v>
      </c>
      <c r="K634" s="28"/>
      <c r="L634" s="28"/>
      <c r="M634" s="29">
        <f t="shared" si="93"/>
        <v>0</v>
      </c>
      <c r="N634" s="32">
        <f t="shared" si="94"/>
        <v>0</v>
      </c>
      <c r="R634" s="33" t="s">
        <v>109</v>
      </c>
    </row>
    <row r="635" spans="1:18" ht="14.5" hidden="1" outlineLevel="1" x14ac:dyDescent="0.35">
      <c r="A635" s="26">
        <v>47</v>
      </c>
      <c r="B635" s="26">
        <v>1845</v>
      </c>
      <c r="C635" s="27" t="s">
        <v>45</v>
      </c>
      <c r="D635" s="56">
        <f t="shared" si="90"/>
        <v>0</v>
      </c>
      <c r="E635" s="28"/>
      <c r="F635" s="28"/>
      <c r="G635" s="29">
        <f t="shared" si="92"/>
        <v>0</v>
      </c>
      <c r="H635" s="30">
        <v>0</v>
      </c>
      <c r="I635" s="34"/>
      <c r="J635" s="57">
        <f t="shared" si="91"/>
        <v>0</v>
      </c>
      <c r="K635" s="28"/>
      <c r="L635" s="28"/>
      <c r="M635" s="29">
        <f t="shared" si="93"/>
        <v>0</v>
      </c>
      <c r="N635" s="32">
        <f t="shared" si="94"/>
        <v>0</v>
      </c>
      <c r="R635" s="33" t="s">
        <v>110</v>
      </c>
    </row>
    <row r="636" spans="1:18" ht="14.5" hidden="1" outlineLevel="1" x14ac:dyDescent="0.35">
      <c r="A636" s="26">
        <v>47</v>
      </c>
      <c r="B636" s="26">
        <v>1850</v>
      </c>
      <c r="C636" s="27" t="s">
        <v>46</v>
      </c>
      <c r="D636" s="56">
        <f t="shared" si="90"/>
        <v>0</v>
      </c>
      <c r="E636" s="28"/>
      <c r="F636" s="28"/>
      <c r="G636" s="29">
        <f t="shared" si="92"/>
        <v>0</v>
      </c>
      <c r="H636" s="30">
        <v>0</v>
      </c>
      <c r="I636" s="34"/>
      <c r="J636" s="57">
        <f t="shared" si="91"/>
        <v>0</v>
      </c>
      <c r="K636" s="28"/>
      <c r="L636" s="28"/>
      <c r="M636" s="29">
        <f t="shared" si="93"/>
        <v>0</v>
      </c>
      <c r="N636" s="32">
        <f t="shared" si="94"/>
        <v>0</v>
      </c>
      <c r="R636" s="33" t="s">
        <v>111</v>
      </c>
    </row>
    <row r="637" spans="1:18" ht="14.5" hidden="1" outlineLevel="1" x14ac:dyDescent="0.35">
      <c r="A637" s="26">
        <v>47</v>
      </c>
      <c r="B637" s="26">
        <v>1855</v>
      </c>
      <c r="C637" s="27" t="s">
        <v>47</v>
      </c>
      <c r="D637" s="56">
        <f t="shared" si="90"/>
        <v>0</v>
      </c>
      <c r="E637" s="28"/>
      <c r="F637" s="28"/>
      <c r="G637" s="29">
        <f t="shared" si="92"/>
        <v>0</v>
      </c>
      <c r="H637" s="30">
        <v>0</v>
      </c>
      <c r="I637" s="34"/>
      <c r="J637" s="57">
        <f t="shared" si="91"/>
        <v>0</v>
      </c>
      <c r="K637" s="28"/>
      <c r="L637" s="28"/>
      <c r="M637" s="29">
        <f t="shared" si="93"/>
        <v>0</v>
      </c>
      <c r="N637" s="32">
        <f t="shared" si="94"/>
        <v>0</v>
      </c>
      <c r="R637" s="33" t="s">
        <v>112</v>
      </c>
    </row>
    <row r="638" spans="1:18" ht="14.5" hidden="1" outlineLevel="1" x14ac:dyDescent="0.35">
      <c r="A638" s="26">
        <v>47</v>
      </c>
      <c r="B638" s="26">
        <v>1860</v>
      </c>
      <c r="C638" s="27" t="s">
        <v>48</v>
      </c>
      <c r="D638" s="56">
        <f t="shared" si="90"/>
        <v>0</v>
      </c>
      <c r="E638" s="28"/>
      <c r="F638" s="28"/>
      <c r="G638" s="29">
        <f t="shared" si="92"/>
        <v>0</v>
      </c>
      <c r="H638" s="30">
        <v>0</v>
      </c>
      <c r="I638" s="34"/>
      <c r="J638" s="57">
        <f t="shared" si="91"/>
        <v>0</v>
      </c>
      <c r="K638" s="28"/>
      <c r="L638" s="28"/>
      <c r="M638" s="29">
        <f t="shared" si="93"/>
        <v>0</v>
      </c>
      <c r="N638" s="32">
        <f t="shared" si="94"/>
        <v>0</v>
      </c>
      <c r="R638" s="33" t="s">
        <v>113</v>
      </c>
    </row>
    <row r="639" spans="1:18" ht="14.5" hidden="1" outlineLevel="1" x14ac:dyDescent="0.35">
      <c r="A639" s="26">
        <v>47</v>
      </c>
      <c r="B639" s="26">
        <v>1860</v>
      </c>
      <c r="C639" s="27" t="s">
        <v>49</v>
      </c>
      <c r="D639" s="56">
        <f t="shared" si="90"/>
        <v>0</v>
      </c>
      <c r="E639" s="28"/>
      <c r="F639" s="28"/>
      <c r="G639" s="29">
        <f t="shared" si="92"/>
        <v>0</v>
      </c>
      <c r="H639" s="30">
        <v>0</v>
      </c>
      <c r="I639" s="34"/>
      <c r="J639" s="57">
        <f t="shared" si="91"/>
        <v>0</v>
      </c>
      <c r="K639" s="28"/>
      <c r="L639" s="28"/>
      <c r="M639" s="29">
        <f t="shared" si="93"/>
        <v>0</v>
      </c>
      <c r="N639" s="32">
        <f t="shared" si="94"/>
        <v>0</v>
      </c>
      <c r="R639" s="33" t="s">
        <v>113</v>
      </c>
    </row>
    <row r="640" spans="1:18" ht="14.5" hidden="1" outlineLevel="1" x14ac:dyDescent="0.35">
      <c r="A640" s="26" t="s">
        <v>35</v>
      </c>
      <c r="B640" s="26">
        <v>1905</v>
      </c>
      <c r="C640" s="27" t="s">
        <v>36</v>
      </c>
      <c r="D640" s="56">
        <f t="shared" si="90"/>
        <v>0</v>
      </c>
      <c r="E640" s="28"/>
      <c r="F640" s="28"/>
      <c r="G640" s="29">
        <f t="shared" si="92"/>
        <v>0</v>
      </c>
      <c r="H640" s="30">
        <v>0</v>
      </c>
      <c r="I640" s="34"/>
      <c r="J640" s="57">
        <f t="shared" si="91"/>
        <v>0</v>
      </c>
      <c r="K640" s="28"/>
      <c r="L640" s="28"/>
      <c r="M640" s="29">
        <f t="shared" si="93"/>
        <v>0</v>
      </c>
      <c r="N640" s="32">
        <f t="shared" si="94"/>
        <v>0</v>
      </c>
      <c r="R640" s="33" t="s">
        <v>114</v>
      </c>
    </row>
    <row r="641" spans="1:18" ht="14.5" hidden="1" outlineLevel="1" x14ac:dyDescent="0.35">
      <c r="A641" s="26">
        <v>47</v>
      </c>
      <c r="B641" s="26">
        <v>1908</v>
      </c>
      <c r="C641" s="27" t="s">
        <v>50</v>
      </c>
      <c r="D641" s="56">
        <f t="shared" si="90"/>
        <v>0</v>
      </c>
      <c r="E641" s="28"/>
      <c r="F641" s="28"/>
      <c r="G641" s="29">
        <f t="shared" si="92"/>
        <v>0</v>
      </c>
      <c r="H641" s="30">
        <v>0</v>
      </c>
      <c r="I641" s="34"/>
      <c r="J641" s="57">
        <f t="shared" si="91"/>
        <v>0</v>
      </c>
      <c r="K641" s="28"/>
      <c r="L641" s="28"/>
      <c r="M641" s="29">
        <f t="shared" si="93"/>
        <v>0</v>
      </c>
      <c r="N641" s="32">
        <f t="shared" si="94"/>
        <v>0</v>
      </c>
      <c r="R641" s="33" t="s">
        <v>115</v>
      </c>
    </row>
    <row r="642" spans="1:18" ht="14.5" hidden="1" outlineLevel="1" x14ac:dyDescent="0.35">
      <c r="A642" s="26">
        <v>13</v>
      </c>
      <c r="B642" s="26">
        <v>1910</v>
      </c>
      <c r="C642" s="27" t="s">
        <v>38</v>
      </c>
      <c r="D642" s="56">
        <f t="shared" si="90"/>
        <v>0</v>
      </c>
      <c r="E642" s="28"/>
      <c r="F642" s="28"/>
      <c r="G642" s="29">
        <f t="shared" si="92"/>
        <v>0</v>
      </c>
      <c r="H642" s="30">
        <v>0</v>
      </c>
      <c r="I642" s="34"/>
      <c r="J642" s="57">
        <f t="shared" si="91"/>
        <v>0</v>
      </c>
      <c r="K642" s="28"/>
      <c r="L642" s="28"/>
      <c r="M642" s="29">
        <f t="shared" si="93"/>
        <v>0</v>
      </c>
      <c r="N642" s="32">
        <f t="shared" si="94"/>
        <v>0</v>
      </c>
      <c r="R642" s="33" t="s">
        <v>116</v>
      </c>
    </row>
    <row r="643" spans="1:18" ht="14.5" hidden="1" outlineLevel="1" x14ac:dyDescent="0.35">
      <c r="A643" s="26">
        <v>8</v>
      </c>
      <c r="B643" s="26">
        <v>1915</v>
      </c>
      <c r="C643" s="27" t="s">
        <v>51</v>
      </c>
      <c r="D643" s="56">
        <f t="shared" si="90"/>
        <v>0</v>
      </c>
      <c r="E643" s="28"/>
      <c r="F643" s="28"/>
      <c r="G643" s="29">
        <f t="shared" si="92"/>
        <v>0</v>
      </c>
      <c r="H643" s="30">
        <v>0</v>
      </c>
      <c r="I643" s="34"/>
      <c r="J643" s="57">
        <f t="shared" si="91"/>
        <v>0</v>
      </c>
      <c r="K643" s="28"/>
      <c r="L643" s="28"/>
      <c r="M643" s="29">
        <f t="shared" si="93"/>
        <v>0</v>
      </c>
      <c r="N643" s="32">
        <f t="shared" si="94"/>
        <v>0</v>
      </c>
      <c r="R643" s="33" t="s">
        <v>117</v>
      </c>
    </row>
    <row r="644" spans="1:18" ht="14.5" hidden="1" outlineLevel="1" x14ac:dyDescent="0.35">
      <c r="A644" s="26">
        <v>8</v>
      </c>
      <c r="B644" s="26">
        <v>1915</v>
      </c>
      <c r="C644" s="27" t="s">
        <v>52</v>
      </c>
      <c r="D644" s="56">
        <f t="shared" si="90"/>
        <v>0</v>
      </c>
      <c r="E644" s="28"/>
      <c r="F644" s="28"/>
      <c r="G644" s="29">
        <f t="shared" si="92"/>
        <v>0</v>
      </c>
      <c r="H644" s="30">
        <v>0</v>
      </c>
      <c r="I644" s="34"/>
      <c r="J644" s="57">
        <f t="shared" si="91"/>
        <v>0</v>
      </c>
      <c r="K644" s="28"/>
      <c r="L644" s="28"/>
      <c r="M644" s="29">
        <f t="shared" si="93"/>
        <v>0</v>
      </c>
      <c r="N644" s="32">
        <f t="shared" si="94"/>
        <v>0</v>
      </c>
      <c r="R644" s="33" t="s">
        <v>117</v>
      </c>
    </row>
    <row r="645" spans="1:18" ht="14.5" hidden="1" outlineLevel="1" x14ac:dyDescent="0.35">
      <c r="A645" s="26">
        <v>10</v>
      </c>
      <c r="B645" s="26">
        <v>1920</v>
      </c>
      <c r="C645" s="27" t="s">
        <v>53</v>
      </c>
      <c r="D645" s="56">
        <f t="shared" si="90"/>
        <v>0</v>
      </c>
      <c r="E645" s="28"/>
      <c r="F645" s="28"/>
      <c r="G645" s="29">
        <f t="shared" si="92"/>
        <v>0</v>
      </c>
      <c r="H645" s="30">
        <v>0</v>
      </c>
      <c r="I645" s="34"/>
      <c r="J645" s="57">
        <f t="shared" si="91"/>
        <v>0</v>
      </c>
      <c r="K645" s="28"/>
      <c r="L645" s="28"/>
      <c r="M645" s="29">
        <f t="shared" si="93"/>
        <v>0</v>
      </c>
      <c r="N645" s="32">
        <f t="shared" si="94"/>
        <v>0</v>
      </c>
      <c r="R645" s="33" t="s">
        <v>118</v>
      </c>
    </row>
    <row r="646" spans="1:18" ht="14.5" hidden="1" outlineLevel="1" x14ac:dyDescent="0.35">
      <c r="A646" s="26">
        <v>45</v>
      </c>
      <c r="B646" s="26">
        <v>1920</v>
      </c>
      <c r="C646" s="27" t="s">
        <v>54</v>
      </c>
      <c r="D646" s="56">
        <f t="shared" si="90"/>
        <v>0</v>
      </c>
      <c r="E646" s="28"/>
      <c r="F646" s="28"/>
      <c r="G646" s="29">
        <f t="shared" si="92"/>
        <v>0</v>
      </c>
      <c r="H646" s="30">
        <v>0</v>
      </c>
      <c r="I646" s="34"/>
      <c r="J646" s="57">
        <f t="shared" si="91"/>
        <v>0</v>
      </c>
      <c r="K646" s="28"/>
      <c r="L646" s="28"/>
      <c r="M646" s="29">
        <f t="shared" si="93"/>
        <v>0</v>
      </c>
      <c r="N646" s="32">
        <f t="shared" si="94"/>
        <v>0</v>
      </c>
      <c r="R646" s="33" t="s">
        <v>118</v>
      </c>
    </row>
    <row r="647" spans="1:18" ht="14.5" hidden="1" outlineLevel="1" x14ac:dyDescent="0.35">
      <c r="A647" s="26">
        <v>50</v>
      </c>
      <c r="B647" s="26">
        <v>1920</v>
      </c>
      <c r="C647" s="27" t="s">
        <v>55</v>
      </c>
      <c r="D647" s="56">
        <f t="shared" si="90"/>
        <v>0</v>
      </c>
      <c r="E647" s="28"/>
      <c r="F647" s="28"/>
      <c r="G647" s="29">
        <f t="shared" si="92"/>
        <v>0</v>
      </c>
      <c r="H647" s="30">
        <v>0</v>
      </c>
      <c r="I647" s="34"/>
      <c r="J647" s="57">
        <f t="shared" si="91"/>
        <v>0</v>
      </c>
      <c r="K647" s="28"/>
      <c r="L647" s="28"/>
      <c r="M647" s="29">
        <f t="shared" si="93"/>
        <v>0</v>
      </c>
      <c r="N647" s="32">
        <f t="shared" si="94"/>
        <v>0</v>
      </c>
      <c r="R647" s="33" t="s">
        <v>118</v>
      </c>
    </row>
    <row r="648" spans="1:18" ht="14.5" hidden="1" outlineLevel="1" x14ac:dyDescent="0.35">
      <c r="A648" s="26">
        <v>10</v>
      </c>
      <c r="B648" s="26">
        <v>1930</v>
      </c>
      <c r="C648" s="27" t="s">
        <v>56</v>
      </c>
      <c r="D648" s="56">
        <f t="shared" si="90"/>
        <v>0</v>
      </c>
      <c r="E648" s="28"/>
      <c r="F648" s="28"/>
      <c r="G648" s="29">
        <f t="shared" si="92"/>
        <v>0</v>
      </c>
      <c r="H648" s="30">
        <v>0</v>
      </c>
      <c r="I648" s="34"/>
      <c r="J648" s="57">
        <f t="shared" si="91"/>
        <v>0</v>
      </c>
      <c r="K648" s="28"/>
      <c r="L648" s="28"/>
      <c r="M648" s="29">
        <f t="shared" si="93"/>
        <v>0</v>
      </c>
      <c r="N648" s="32">
        <f t="shared" si="94"/>
        <v>0</v>
      </c>
      <c r="R648" s="33" t="s">
        <v>119</v>
      </c>
    </row>
    <row r="649" spans="1:18" ht="14.5" hidden="1" outlineLevel="1" x14ac:dyDescent="0.35">
      <c r="A649" s="26">
        <v>8</v>
      </c>
      <c r="B649" s="26">
        <v>1935</v>
      </c>
      <c r="C649" s="27" t="s">
        <v>57</v>
      </c>
      <c r="D649" s="56">
        <f t="shared" si="90"/>
        <v>0</v>
      </c>
      <c r="E649" s="28"/>
      <c r="F649" s="28"/>
      <c r="G649" s="29">
        <f t="shared" si="92"/>
        <v>0</v>
      </c>
      <c r="H649" s="30">
        <v>0</v>
      </c>
      <c r="I649" s="34"/>
      <c r="J649" s="57">
        <f t="shared" si="91"/>
        <v>0</v>
      </c>
      <c r="K649" s="28"/>
      <c r="L649" s="28"/>
      <c r="M649" s="29">
        <f t="shared" si="93"/>
        <v>0</v>
      </c>
      <c r="N649" s="32">
        <f t="shared" si="94"/>
        <v>0</v>
      </c>
      <c r="R649" s="33" t="s">
        <v>120</v>
      </c>
    </row>
    <row r="650" spans="1:18" ht="14.5" hidden="1" outlineLevel="1" x14ac:dyDescent="0.35">
      <c r="A650" s="26">
        <v>8</v>
      </c>
      <c r="B650" s="26">
        <v>1940</v>
      </c>
      <c r="C650" s="27" t="s">
        <v>58</v>
      </c>
      <c r="D650" s="56">
        <f t="shared" si="90"/>
        <v>0</v>
      </c>
      <c r="E650" s="28"/>
      <c r="F650" s="28"/>
      <c r="G650" s="29">
        <f t="shared" si="92"/>
        <v>0</v>
      </c>
      <c r="H650" s="30">
        <v>0</v>
      </c>
      <c r="I650" s="34"/>
      <c r="J650" s="57">
        <f t="shared" si="91"/>
        <v>0</v>
      </c>
      <c r="K650" s="28"/>
      <c r="L650" s="28"/>
      <c r="M650" s="29">
        <f t="shared" si="93"/>
        <v>0</v>
      </c>
      <c r="N650" s="32">
        <f t="shared" si="94"/>
        <v>0</v>
      </c>
      <c r="R650" s="33" t="s">
        <v>121</v>
      </c>
    </row>
    <row r="651" spans="1:18" ht="14.5" hidden="1" outlineLevel="1" x14ac:dyDescent="0.35">
      <c r="A651" s="26">
        <v>8</v>
      </c>
      <c r="B651" s="26">
        <v>1945</v>
      </c>
      <c r="C651" s="27" t="s">
        <v>59</v>
      </c>
      <c r="D651" s="56">
        <f t="shared" si="90"/>
        <v>0</v>
      </c>
      <c r="E651" s="28"/>
      <c r="F651" s="28"/>
      <c r="G651" s="29">
        <f t="shared" si="92"/>
        <v>0</v>
      </c>
      <c r="H651" s="30">
        <v>0</v>
      </c>
      <c r="I651" s="34"/>
      <c r="J651" s="57">
        <f t="shared" si="91"/>
        <v>0</v>
      </c>
      <c r="K651" s="28"/>
      <c r="L651" s="28"/>
      <c r="M651" s="29">
        <f t="shared" si="93"/>
        <v>0</v>
      </c>
      <c r="N651" s="32">
        <f t="shared" si="94"/>
        <v>0</v>
      </c>
      <c r="R651" s="33" t="s">
        <v>122</v>
      </c>
    </row>
    <row r="652" spans="1:18" ht="14.5" hidden="1" outlineLevel="1" x14ac:dyDescent="0.35">
      <c r="A652" s="26">
        <v>8</v>
      </c>
      <c r="B652" s="26">
        <v>1950</v>
      </c>
      <c r="C652" s="27" t="s">
        <v>60</v>
      </c>
      <c r="D652" s="56">
        <f t="shared" si="90"/>
        <v>0</v>
      </c>
      <c r="E652" s="28"/>
      <c r="F652" s="28"/>
      <c r="G652" s="29">
        <f t="shared" si="92"/>
        <v>0</v>
      </c>
      <c r="H652" s="30">
        <v>0</v>
      </c>
      <c r="I652" s="34"/>
      <c r="J652" s="58">
        <f t="shared" si="91"/>
        <v>0</v>
      </c>
      <c r="K652" s="28"/>
      <c r="L652" s="28"/>
      <c r="M652" s="29">
        <f t="shared" si="93"/>
        <v>0</v>
      </c>
      <c r="N652" s="32">
        <f t="shared" si="94"/>
        <v>0</v>
      </c>
      <c r="R652" s="33" t="s">
        <v>123</v>
      </c>
    </row>
    <row r="653" spans="1:18" ht="14.5" hidden="1" outlineLevel="1" x14ac:dyDescent="0.35">
      <c r="A653" s="26">
        <v>8</v>
      </c>
      <c r="B653" s="26">
        <v>1955</v>
      </c>
      <c r="C653" s="27" t="s">
        <v>61</v>
      </c>
      <c r="D653" s="56">
        <f t="shared" si="90"/>
        <v>0</v>
      </c>
      <c r="E653" s="28"/>
      <c r="F653" s="28"/>
      <c r="G653" s="29">
        <f t="shared" si="92"/>
        <v>0</v>
      </c>
      <c r="H653" s="30">
        <v>0</v>
      </c>
      <c r="I653" s="34"/>
      <c r="J653" s="57">
        <f t="shared" si="91"/>
        <v>0</v>
      </c>
      <c r="K653" s="28"/>
      <c r="L653" s="28"/>
      <c r="M653" s="29">
        <f t="shared" si="93"/>
        <v>0</v>
      </c>
      <c r="N653" s="32">
        <f t="shared" si="94"/>
        <v>0</v>
      </c>
      <c r="R653" s="33" t="s">
        <v>124</v>
      </c>
    </row>
    <row r="654" spans="1:18" ht="14.5" hidden="1" outlineLevel="1" x14ac:dyDescent="0.35">
      <c r="A654" s="26">
        <v>8</v>
      </c>
      <c r="B654" s="26">
        <v>1955</v>
      </c>
      <c r="C654" s="27" t="s">
        <v>62</v>
      </c>
      <c r="D654" s="56">
        <f t="shared" si="90"/>
        <v>0</v>
      </c>
      <c r="E654" s="28"/>
      <c r="F654" s="28"/>
      <c r="G654" s="29">
        <f t="shared" si="92"/>
        <v>0</v>
      </c>
      <c r="H654" s="30">
        <v>0</v>
      </c>
      <c r="I654" s="34"/>
      <c r="J654" s="57">
        <f t="shared" si="91"/>
        <v>0</v>
      </c>
      <c r="K654" s="28"/>
      <c r="L654" s="28"/>
      <c r="M654" s="29">
        <f t="shared" si="93"/>
        <v>0</v>
      </c>
      <c r="N654" s="32">
        <f t="shared" si="94"/>
        <v>0</v>
      </c>
      <c r="R654" s="33" t="s">
        <v>124</v>
      </c>
    </row>
    <row r="655" spans="1:18" ht="14.5" hidden="1" outlineLevel="1" x14ac:dyDescent="0.35">
      <c r="A655" s="26">
        <v>8</v>
      </c>
      <c r="B655" s="26">
        <v>1960</v>
      </c>
      <c r="C655" s="27" t="s">
        <v>63</v>
      </c>
      <c r="D655" s="56">
        <f t="shared" si="90"/>
        <v>0</v>
      </c>
      <c r="E655" s="28"/>
      <c r="F655" s="28"/>
      <c r="G655" s="29">
        <f t="shared" si="92"/>
        <v>0</v>
      </c>
      <c r="H655" s="30">
        <v>0</v>
      </c>
      <c r="I655" s="34"/>
      <c r="J655" s="57">
        <f t="shared" si="91"/>
        <v>0</v>
      </c>
      <c r="K655" s="28"/>
      <c r="L655" s="28"/>
      <c r="M655" s="29">
        <f t="shared" si="93"/>
        <v>0</v>
      </c>
      <c r="N655" s="32">
        <f t="shared" si="94"/>
        <v>0</v>
      </c>
      <c r="R655" s="33" t="s">
        <v>125</v>
      </c>
    </row>
    <row r="656" spans="1:18" ht="25" hidden="1" outlineLevel="1" x14ac:dyDescent="0.35">
      <c r="A656" s="1">
        <v>47</v>
      </c>
      <c r="B656" s="26">
        <v>1970</v>
      </c>
      <c r="C656" s="27" t="s">
        <v>64</v>
      </c>
      <c r="D656" s="56">
        <f t="shared" si="90"/>
        <v>0</v>
      </c>
      <c r="E656" s="28"/>
      <c r="F656" s="28"/>
      <c r="G656" s="29">
        <f t="shared" si="92"/>
        <v>0</v>
      </c>
      <c r="H656" s="30">
        <v>0</v>
      </c>
      <c r="I656" s="34"/>
      <c r="J656" s="57">
        <f t="shared" si="91"/>
        <v>0</v>
      </c>
      <c r="K656" s="28"/>
      <c r="L656" s="28"/>
      <c r="M656" s="29">
        <f t="shared" si="93"/>
        <v>0</v>
      </c>
      <c r="N656" s="32">
        <f t="shared" si="94"/>
        <v>0</v>
      </c>
      <c r="R656" s="33" t="s">
        <v>126</v>
      </c>
    </row>
    <row r="657" spans="1:18" ht="14.5" hidden="1" outlineLevel="1" x14ac:dyDescent="0.35">
      <c r="A657" s="26">
        <v>47</v>
      </c>
      <c r="B657" s="26">
        <v>1975</v>
      </c>
      <c r="C657" s="27" t="s">
        <v>65</v>
      </c>
      <c r="D657" s="56">
        <f t="shared" si="90"/>
        <v>0</v>
      </c>
      <c r="E657" s="28"/>
      <c r="F657" s="28"/>
      <c r="G657" s="29">
        <f t="shared" si="92"/>
        <v>0</v>
      </c>
      <c r="H657" s="30">
        <v>0</v>
      </c>
      <c r="I657" s="34"/>
      <c r="J657" s="57">
        <f t="shared" si="91"/>
        <v>0</v>
      </c>
      <c r="K657" s="28"/>
      <c r="L657" s="28"/>
      <c r="M657" s="29">
        <f t="shared" si="93"/>
        <v>0</v>
      </c>
      <c r="N657" s="32">
        <f t="shared" si="94"/>
        <v>0</v>
      </c>
      <c r="R657" s="33" t="s">
        <v>127</v>
      </c>
    </row>
    <row r="658" spans="1:18" ht="14.5" hidden="1" outlineLevel="1" x14ac:dyDescent="0.35">
      <c r="A658" s="26">
        <v>47</v>
      </c>
      <c r="B658" s="26">
        <v>1980</v>
      </c>
      <c r="C658" s="27" t="s">
        <v>66</v>
      </c>
      <c r="D658" s="56">
        <f t="shared" si="90"/>
        <v>0</v>
      </c>
      <c r="E658" s="28"/>
      <c r="F658" s="28"/>
      <c r="G658" s="29">
        <f t="shared" si="92"/>
        <v>0</v>
      </c>
      <c r="H658" s="30">
        <v>0</v>
      </c>
      <c r="I658" s="34"/>
      <c r="J658" s="57">
        <f t="shared" si="91"/>
        <v>0</v>
      </c>
      <c r="K658" s="28"/>
      <c r="L658" s="28"/>
      <c r="M658" s="29">
        <f t="shared" si="93"/>
        <v>0</v>
      </c>
      <c r="N658" s="32">
        <f t="shared" si="94"/>
        <v>0</v>
      </c>
      <c r="R658" s="33" t="s">
        <v>128</v>
      </c>
    </row>
    <row r="659" spans="1:18" ht="14.5" hidden="1" outlineLevel="1" x14ac:dyDescent="0.35">
      <c r="A659" s="26">
        <v>47</v>
      </c>
      <c r="B659" s="26">
        <v>1985</v>
      </c>
      <c r="C659" s="27" t="s">
        <v>67</v>
      </c>
      <c r="D659" s="56">
        <f t="shared" si="90"/>
        <v>0</v>
      </c>
      <c r="E659" s="28"/>
      <c r="F659" s="28"/>
      <c r="G659" s="29">
        <f t="shared" si="92"/>
        <v>0</v>
      </c>
      <c r="H659" s="30">
        <v>0</v>
      </c>
      <c r="I659" s="34"/>
      <c r="J659" s="57">
        <f t="shared" si="91"/>
        <v>0</v>
      </c>
      <c r="K659" s="28"/>
      <c r="L659" s="28"/>
      <c r="M659" s="29">
        <f t="shared" si="93"/>
        <v>0</v>
      </c>
      <c r="N659" s="32">
        <f t="shared" si="94"/>
        <v>0</v>
      </c>
      <c r="R659" s="33" t="s">
        <v>129</v>
      </c>
    </row>
    <row r="660" spans="1:18" ht="14.5" hidden="1" outlineLevel="1" x14ac:dyDescent="0.35">
      <c r="A660" s="1">
        <v>47</v>
      </c>
      <c r="B660" s="26">
        <v>1990</v>
      </c>
      <c r="C660" s="36" t="s">
        <v>68</v>
      </c>
      <c r="D660" s="56">
        <f t="shared" si="90"/>
        <v>0</v>
      </c>
      <c r="E660" s="28"/>
      <c r="F660" s="28"/>
      <c r="G660" s="29">
        <f t="shared" si="92"/>
        <v>0</v>
      </c>
      <c r="H660" s="30">
        <v>0</v>
      </c>
      <c r="I660" s="34"/>
      <c r="J660" s="57">
        <f t="shared" si="91"/>
        <v>0</v>
      </c>
      <c r="K660" s="28"/>
      <c r="L660" s="28"/>
      <c r="M660" s="29">
        <f t="shared" si="93"/>
        <v>0</v>
      </c>
      <c r="N660" s="32">
        <f t="shared" si="94"/>
        <v>0</v>
      </c>
      <c r="R660" s="33" t="s">
        <v>130</v>
      </c>
    </row>
    <row r="661" spans="1:18" ht="14.5" hidden="1" outlineLevel="1" x14ac:dyDescent="0.35">
      <c r="A661" s="26">
        <v>47</v>
      </c>
      <c r="B661" s="26">
        <v>1995</v>
      </c>
      <c r="C661" s="27" t="s">
        <v>69</v>
      </c>
      <c r="D661" s="56">
        <f t="shared" si="90"/>
        <v>0</v>
      </c>
      <c r="E661" s="28"/>
      <c r="F661" s="28"/>
      <c r="G661" s="29">
        <f t="shared" si="92"/>
        <v>0</v>
      </c>
      <c r="H661" s="30">
        <v>0</v>
      </c>
      <c r="I661" s="34"/>
      <c r="J661" s="57">
        <f t="shared" si="91"/>
        <v>0</v>
      </c>
      <c r="K661" s="28"/>
      <c r="L661" s="28"/>
      <c r="M661" s="29">
        <f t="shared" si="93"/>
        <v>0</v>
      </c>
      <c r="N661" s="32">
        <f t="shared" si="94"/>
        <v>0</v>
      </c>
      <c r="R661" s="33" t="s">
        <v>131</v>
      </c>
    </row>
    <row r="662" spans="1:18" ht="14.5" hidden="1" outlineLevel="1" x14ac:dyDescent="0.35">
      <c r="A662" s="26">
        <v>47</v>
      </c>
      <c r="B662" s="26">
        <v>2440</v>
      </c>
      <c r="C662" s="27" t="s">
        <v>70</v>
      </c>
      <c r="D662" s="56">
        <f t="shared" si="90"/>
        <v>0</v>
      </c>
      <c r="E662" s="28"/>
      <c r="F662" s="28"/>
      <c r="G662" s="29">
        <f t="shared" si="92"/>
        <v>0</v>
      </c>
      <c r="H662" s="30">
        <v>0</v>
      </c>
      <c r="J662" s="56">
        <f t="shared" si="91"/>
        <v>0</v>
      </c>
      <c r="K662" s="28"/>
      <c r="L662" s="28"/>
      <c r="M662" s="29">
        <f t="shared" si="93"/>
        <v>0</v>
      </c>
      <c r="N662" s="32">
        <f t="shared" si="94"/>
        <v>0</v>
      </c>
      <c r="R662" s="33" t="s">
        <v>132</v>
      </c>
    </row>
    <row r="663" spans="1:18" ht="15.5" hidden="1" outlineLevel="1" x14ac:dyDescent="0.35">
      <c r="A663" s="37"/>
      <c r="B663" s="37">
        <v>2005</v>
      </c>
      <c r="C663" s="38" t="s">
        <v>71</v>
      </c>
      <c r="D663" s="59">
        <f t="shared" si="90"/>
        <v>0</v>
      </c>
      <c r="E663" s="39"/>
      <c r="F663" s="39"/>
      <c r="G663" s="29">
        <f t="shared" si="92"/>
        <v>0</v>
      </c>
      <c r="H663" s="30">
        <v>0</v>
      </c>
      <c r="J663" s="59">
        <f t="shared" si="91"/>
        <v>0</v>
      </c>
      <c r="K663" s="39"/>
      <c r="L663" s="39"/>
      <c r="M663" s="29">
        <f t="shared" si="93"/>
        <v>0</v>
      </c>
      <c r="N663" s="32">
        <f t="shared" si="94"/>
        <v>0</v>
      </c>
      <c r="R663" s="33" t="s">
        <v>133</v>
      </c>
    </row>
    <row r="664" spans="1:18" ht="14.5" hidden="1" outlineLevel="1" x14ac:dyDescent="0.35">
      <c r="A664" s="37"/>
      <c r="B664" s="37"/>
      <c r="C664" s="40" t="s">
        <v>72</v>
      </c>
      <c r="D664" s="41">
        <f>SUM(D623:D663)</f>
        <v>0</v>
      </c>
      <c r="E664" s="41">
        <f>SUM(E623:E663)</f>
        <v>0</v>
      </c>
      <c r="F664" s="41">
        <f>SUM(F623:F663)</f>
        <v>0</v>
      </c>
      <c r="G664" s="29">
        <f>SUM(G623:G663)</f>
        <v>0</v>
      </c>
      <c r="H664" s="42">
        <f>SUM(H623:H663)</f>
        <v>0</v>
      </c>
      <c r="I664" s="43"/>
      <c r="J664" s="41">
        <f>SUM(J623:J663)</f>
        <v>0</v>
      </c>
      <c r="K664" s="41">
        <f>SUM(K623:K663)</f>
        <v>0</v>
      </c>
      <c r="L664" s="41">
        <f>SUM(L623:L663)</f>
        <v>0</v>
      </c>
      <c r="M664" s="41">
        <f>SUM(M623:M663)</f>
        <v>0</v>
      </c>
      <c r="N664" s="41">
        <f>SUM(N623:N663)</f>
        <v>0</v>
      </c>
    </row>
    <row r="665" spans="1:18" ht="26" hidden="1" outlineLevel="1" x14ac:dyDescent="0.35">
      <c r="A665" s="37"/>
      <c r="B665" s="37"/>
      <c r="C665" s="44" t="s">
        <v>73</v>
      </c>
      <c r="D665" s="39"/>
      <c r="E665" s="39"/>
      <c r="F665" s="39"/>
      <c r="G665" s="29">
        <f>D665+E665+F665</f>
        <v>0</v>
      </c>
      <c r="H665" s="29"/>
      <c r="I665" s="50"/>
      <c r="J665" s="39"/>
      <c r="K665" s="39"/>
      <c r="L665" s="39"/>
      <c r="M665" s="29">
        <f>J665+K665+L665</f>
        <v>0</v>
      </c>
      <c r="N665" s="32">
        <f>G665+M665</f>
        <v>0</v>
      </c>
    </row>
    <row r="666" spans="1:18" ht="26" hidden="1" outlineLevel="1" x14ac:dyDescent="0.35">
      <c r="A666" s="37"/>
      <c r="B666" s="37"/>
      <c r="C666" s="46" t="s">
        <v>74</v>
      </c>
      <c r="D666" s="39"/>
      <c r="E666" s="39"/>
      <c r="F666" s="39"/>
      <c r="G666" s="29">
        <f>D666+E666+F666</f>
        <v>0</v>
      </c>
      <c r="H666" s="29"/>
      <c r="I666" s="50"/>
      <c r="J666" s="39"/>
      <c r="K666" s="39"/>
      <c r="L666" s="39"/>
      <c r="M666" s="29">
        <f>J666+K666+L666</f>
        <v>0</v>
      </c>
      <c r="N666" s="32">
        <f>G666+M666</f>
        <v>0</v>
      </c>
    </row>
    <row r="667" spans="1:18" ht="13" hidden="1" outlineLevel="1" x14ac:dyDescent="0.3">
      <c r="A667" s="37"/>
      <c r="B667" s="37"/>
      <c r="C667" s="40" t="s">
        <v>75</v>
      </c>
      <c r="D667" s="41">
        <f>SUM(D664:D666)</f>
        <v>0</v>
      </c>
      <c r="E667" s="41">
        <f>SUM(E664:E666)</f>
        <v>0</v>
      </c>
      <c r="F667" s="41">
        <f>SUM(F664:F666)</f>
        <v>0</v>
      </c>
      <c r="G667" s="41">
        <f>SUM(G664:G666)</f>
        <v>0</v>
      </c>
      <c r="H667" s="41"/>
      <c r="I667" s="60"/>
      <c r="J667" s="41">
        <f>SUM(J664:J666)</f>
        <v>0</v>
      </c>
      <c r="K667" s="41">
        <f>SUM(K664:K666)</f>
        <v>0</v>
      </c>
      <c r="L667" s="41">
        <f>SUM(L664:L666)</f>
        <v>0</v>
      </c>
      <c r="M667" s="41">
        <f>SUM(M664:M666)</f>
        <v>0</v>
      </c>
      <c r="N667" s="41">
        <f>SUM(N664:N666)</f>
        <v>0</v>
      </c>
    </row>
    <row r="668" spans="1:18" ht="14.5" hidden="1" outlineLevel="1" x14ac:dyDescent="0.35">
      <c r="A668" s="37"/>
      <c r="B668" s="37"/>
      <c r="C668" s="48" t="s">
        <v>76</v>
      </c>
      <c r="D668" s="28"/>
      <c r="E668" s="28"/>
      <c r="F668" s="28"/>
      <c r="G668" s="29">
        <f t="shared" ref="G668" si="95">D668+E668+F668</f>
        <v>0</v>
      </c>
      <c r="H668" s="29">
        <v>0</v>
      </c>
      <c r="I668" s="61"/>
      <c r="J668" s="50"/>
      <c r="K668" s="50"/>
      <c r="L668" s="50"/>
      <c r="M668" s="29">
        <f t="shared" ref="M668" si="96">J668+K668+L668</f>
        <v>0</v>
      </c>
      <c r="N668" s="32">
        <f t="shared" ref="N668" si="97">G668+M668</f>
        <v>0</v>
      </c>
    </row>
    <row r="669" spans="1:18" ht="13" hidden="1" outlineLevel="1" x14ac:dyDescent="0.3">
      <c r="A669" s="37"/>
      <c r="B669" s="37"/>
      <c r="C669" s="48" t="s">
        <v>77</v>
      </c>
      <c r="D669" s="41">
        <f>SUM(D667:D668)</f>
        <v>0</v>
      </c>
      <c r="E669" s="41">
        <f t="shared" ref="E669:N669" si="98">SUM(E667:E668)</f>
        <v>0</v>
      </c>
      <c r="F669" s="41">
        <f t="shared" si="98"/>
        <v>0</v>
      </c>
      <c r="G669" s="41">
        <f t="shared" si="98"/>
        <v>0</v>
      </c>
      <c r="H669" s="41">
        <f t="shared" si="98"/>
        <v>0</v>
      </c>
      <c r="I669" s="41">
        <f t="shared" si="98"/>
        <v>0</v>
      </c>
      <c r="J669" s="41">
        <f t="shared" si="98"/>
        <v>0</v>
      </c>
      <c r="K669" s="41">
        <f t="shared" si="98"/>
        <v>0</v>
      </c>
      <c r="L669" s="41">
        <f t="shared" si="98"/>
        <v>0</v>
      </c>
      <c r="M669" s="41">
        <f t="shared" si="98"/>
        <v>0</v>
      </c>
      <c r="N669" s="41">
        <f t="shared" si="98"/>
        <v>0</v>
      </c>
    </row>
    <row r="670" spans="1:18" ht="15.5" hidden="1" outlineLevel="1" x14ac:dyDescent="0.35">
      <c r="A670" s="37"/>
      <c r="B670" s="37"/>
      <c r="C670" s="72" t="s">
        <v>78</v>
      </c>
      <c r="D670" s="73"/>
      <c r="E670" s="73"/>
      <c r="F670" s="73"/>
      <c r="G670" s="73"/>
      <c r="H670" s="73"/>
      <c r="I670" s="73"/>
      <c r="J670" s="74"/>
      <c r="K670" s="39"/>
      <c r="M670" s="51"/>
      <c r="N670" s="52"/>
    </row>
    <row r="671" spans="1:18" ht="14.5" hidden="1" outlineLevel="1" x14ac:dyDescent="0.35">
      <c r="A671" s="37"/>
      <c r="B671" s="37"/>
      <c r="C671" s="72" t="s">
        <v>79</v>
      </c>
      <c r="D671" s="73"/>
      <c r="E671" s="73"/>
      <c r="F671" s="73"/>
      <c r="G671" s="73"/>
      <c r="H671" s="73"/>
      <c r="I671" s="73"/>
      <c r="J671" s="74"/>
      <c r="K671" s="47">
        <f>K669+K670</f>
        <v>0</v>
      </c>
      <c r="M671" s="51"/>
      <c r="N671" s="52"/>
    </row>
    <row r="672" spans="1:18" ht="26.25" hidden="1" customHeight="1" outlineLevel="1" x14ac:dyDescent="0.3">
      <c r="D672" s="75" t="s">
        <v>80</v>
      </c>
      <c r="E672" s="75"/>
      <c r="F672" s="75"/>
      <c r="G672" s="50">
        <f>AVERAGE(D667,G667)</f>
        <v>0</v>
      </c>
      <c r="J672" s="3" t="s">
        <v>81</v>
      </c>
      <c r="M672" s="50">
        <f>AVERAGE(J667,M667)</f>
        <v>0</v>
      </c>
    </row>
    <row r="673" spans="1:18" ht="13" hidden="1" outlineLevel="1" x14ac:dyDescent="0.3">
      <c r="D673" s="3"/>
      <c r="G673" s="52"/>
      <c r="J673" s="3" t="s">
        <v>82</v>
      </c>
      <c r="M673" s="50">
        <f>G672+M672</f>
        <v>0</v>
      </c>
    </row>
    <row r="674" spans="1:18" ht="13" hidden="1" outlineLevel="1" x14ac:dyDescent="0.3">
      <c r="J674" s="2" t="s">
        <v>83</v>
      </c>
    </row>
    <row r="675" spans="1:18" ht="14.5" hidden="1" outlineLevel="1" x14ac:dyDescent="0.35">
      <c r="A675" s="37">
        <v>10</v>
      </c>
      <c r="B675" s="37"/>
      <c r="C675" s="53" t="s">
        <v>84</v>
      </c>
      <c r="D675" s="54"/>
      <c r="E675" s="54"/>
      <c r="F675" s="54"/>
      <c r="G675" s="54"/>
      <c r="H675" s="54"/>
      <c r="I675" s="54"/>
      <c r="J675" s="54" t="s">
        <v>84</v>
      </c>
      <c r="K675" s="54"/>
      <c r="L675" s="31"/>
    </row>
    <row r="676" spans="1:18" ht="14.5" hidden="1" outlineLevel="1" x14ac:dyDescent="0.35">
      <c r="A676" s="37">
        <v>8</v>
      </c>
      <c r="B676" s="37"/>
      <c r="C676" s="53" t="s">
        <v>57</v>
      </c>
      <c r="D676" s="54"/>
      <c r="E676" s="54"/>
      <c r="F676" s="54"/>
      <c r="G676" s="54"/>
      <c r="H676" s="54"/>
      <c r="I676" s="54"/>
      <c r="J676" s="54" t="s">
        <v>57</v>
      </c>
      <c r="K676" s="54"/>
      <c r="L676" s="31"/>
    </row>
    <row r="677" spans="1:18" ht="14.5" hidden="1" outlineLevel="1" x14ac:dyDescent="0.35">
      <c r="A677" s="37">
        <v>47</v>
      </c>
      <c r="B677" s="37"/>
      <c r="C677" s="53" t="s">
        <v>85</v>
      </c>
      <c r="D677" s="54"/>
      <c r="E677" s="54"/>
      <c r="F677" s="54"/>
      <c r="G677" s="54"/>
      <c r="H677" s="54"/>
      <c r="I677" s="54"/>
      <c r="J677" s="54" t="s">
        <v>85</v>
      </c>
      <c r="K677" s="54"/>
      <c r="L677" s="31"/>
    </row>
    <row r="678" spans="1:18" ht="13" hidden="1" outlineLevel="1" x14ac:dyDescent="0.3">
      <c r="J678" s="76" t="s">
        <v>86</v>
      </c>
      <c r="K678" s="77"/>
      <c r="L678" s="55">
        <f>K671-L675-L676-L677</f>
        <v>0</v>
      </c>
    </row>
    <row r="679" spans="1:18" hidden="1" outlineLevel="1" x14ac:dyDescent="0.25"/>
    <row r="680" spans="1:18" hidden="1" outlineLevel="1" x14ac:dyDescent="0.25"/>
    <row r="681" spans="1:18" hidden="1" outlineLevel="1" x14ac:dyDescent="0.25"/>
    <row r="682" spans="1:18" ht="15" hidden="1" outlineLevel="1" thickBot="1" x14ac:dyDescent="0.35">
      <c r="E682" s="12" t="s">
        <v>16</v>
      </c>
      <c r="F682" s="13" t="s">
        <v>17</v>
      </c>
    </row>
    <row r="683" spans="1:18" ht="14.5" hidden="1" outlineLevel="1" thickBot="1" x14ac:dyDescent="0.35">
      <c r="E683" s="12" t="s">
        <v>18</v>
      </c>
      <c r="F683" s="14">
        <v>2022</v>
      </c>
      <c r="G683" s="15"/>
      <c r="H683" s="16" t="b">
        <f>IF(F683=2014,4,IF(F683=2015,5,IF(F683=2016,6,IF(F683=2017,7,IF(F683=2018,8,IF(F683=2019,9,IF(F683=2020,10)))))))</f>
        <v>0</v>
      </c>
    </row>
    <row r="684" spans="1:18" hidden="1" outlineLevel="1" x14ac:dyDescent="0.25"/>
    <row r="685" spans="1:18" ht="13" hidden="1" outlineLevel="1" x14ac:dyDescent="0.3">
      <c r="D685" s="69" t="s">
        <v>19</v>
      </c>
      <c r="E685" s="70"/>
      <c r="F685" s="70"/>
      <c r="G685" s="70"/>
      <c r="H685" s="71"/>
      <c r="J685" s="17"/>
      <c r="K685" s="18" t="s">
        <v>20</v>
      </c>
      <c r="L685" s="18"/>
      <c r="M685" s="19"/>
    </row>
    <row r="686" spans="1:18" ht="30" hidden="1" customHeight="1" outlineLevel="1" x14ac:dyDescent="0.3">
      <c r="A686" s="20" t="s">
        <v>21</v>
      </c>
      <c r="B686" s="20" t="s">
        <v>22</v>
      </c>
      <c r="C686" s="21" t="s">
        <v>23</v>
      </c>
      <c r="D686" s="20" t="s">
        <v>24</v>
      </c>
      <c r="E686" s="22" t="s">
        <v>25</v>
      </c>
      <c r="F686" s="22" t="s">
        <v>26</v>
      </c>
      <c r="G686" s="20" t="s">
        <v>27</v>
      </c>
      <c r="H686" s="20" t="s">
        <v>28</v>
      </c>
      <c r="I686" s="23"/>
      <c r="J686" s="20" t="s">
        <v>24</v>
      </c>
      <c r="K686" s="24" t="s">
        <v>29</v>
      </c>
      <c r="L686" s="24" t="s">
        <v>26</v>
      </c>
      <c r="M686" s="25" t="s">
        <v>27</v>
      </c>
      <c r="N686" s="20" t="s">
        <v>30</v>
      </c>
    </row>
    <row r="687" spans="1:18" ht="25.5" hidden="1" customHeight="1" outlineLevel="1" x14ac:dyDescent="0.35">
      <c r="A687" s="20"/>
      <c r="B687" s="26">
        <v>1609</v>
      </c>
      <c r="C687" s="27" t="s">
        <v>31</v>
      </c>
      <c r="D687" s="62"/>
      <c r="E687" s="28"/>
      <c r="F687" s="28"/>
      <c r="G687" s="29">
        <f>D687+E687+F687</f>
        <v>0</v>
      </c>
      <c r="H687" s="30">
        <v>0</v>
      </c>
      <c r="I687" s="23"/>
      <c r="J687" s="63"/>
      <c r="K687" s="28"/>
      <c r="L687" s="28"/>
      <c r="M687" s="29">
        <f>J687+K687+L687</f>
        <v>0</v>
      </c>
      <c r="N687" s="32">
        <f>G687+M687</f>
        <v>0</v>
      </c>
      <c r="R687" s="33" t="s">
        <v>98</v>
      </c>
    </row>
    <row r="688" spans="1:18" ht="25" hidden="1" outlineLevel="1" x14ac:dyDescent="0.35">
      <c r="A688" s="26">
        <v>12</v>
      </c>
      <c r="B688" s="26">
        <v>1611</v>
      </c>
      <c r="C688" s="27" t="s">
        <v>32</v>
      </c>
      <c r="D688" s="62"/>
      <c r="E688" s="28"/>
      <c r="F688" s="28"/>
      <c r="G688" s="29">
        <f>D688+E688+F688</f>
        <v>0</v>
      </c>
      <c r="H688" s="30">
        <v>0</v>
      </c>
      <c r="I688" s="34"/>
      <c r="J688" s="63"/>
      <c r="K688" s="28"/>
      <c r="L688" s="28"/>
      <c r="M688" s="29">
        <f>J688+K688+L688</f>
        <v>0</v>
      </c>
      <c r="N688" s="32">
        <f>G688+M688</f>
        <v>0</v>
      </c>
      <c r="R688" s="33" t="s">
        <v>99</v>
      </c>
    </row>
    <row r="689" spans="1:18" ht="25" hidden="1" outlineLevel="1" x14ac:dyDescent="0.35">
      <c r="A689" s="26" t="s">
        <v>33</v>
      </c>
      <c r="B689" s="26">
        <v>1612</v>
      </c>
      <c r="C689" s="27" t="s">
        <v>34</v>
      </c>
      <c r="D689" s="62"/>
      <c r="E689" s="28"/>
      <c r="F689" s="28"/>
      <c r="G689" s="29">
        <f>D689+E689+F689</f>
        <v>0</v>
      </c>
      <c r="H689" s="30">
        <v>0</v>
      </c>
      <c r="I689" s="34"/>
      <c r="J689" s="63"/>
      <c r="K689" s="28"/>
      <c r="L689" s="28"/>
      <c r="M689" s="29">
        <f>J689+K689+L689</f>
        <v>0</v>
      </c>
      <c r="N689" s="32">
        <f>G689+M689</f>
        <v>0</v>
      </c>
      <c r="R689" s="33" t="s">
        <v>100</v>
      </c>
    </row>
    <row r="690" spans="1:18" ht="14.5" hidden="1" outlineLevel="1" x14ac:dyDescent="0.35">
      <c r="A690" s="26" t="s">
        <v>35</v>
      </c>
      <c r="B690" s="26">
        <v>1805</v>
      </c>
      <c r="C690" s="27" t="s">
        <v>36</v>
      </c>
      <c r="D690" s="62"/>
      <c r="E690" s="28"/>
      <c r="F690" s="28"/>
      <c r="G690" s="29">
        <f>D690+E690+F690</f>
        <v>0</v>
      </c>
      <c r="H690" s="30">
        <v>0</v>
      </c>
      <c r="I690" s="34"/>
      <c r="J690" s="63"/>
      <c r="K690" s="28"/>
      <c r="L690" s="28"/>
      <c r="M690" s="29">
        <f>J690+K690+L690</f>
        <v>0</v>
      </c>
      <c r="N690" s="32">
        <f>G690+M690</f>
        <v>0</v>
      </c>
      <c r="R690" s="33" t="s">
        <v>101</v>
      </c>
    </row>
    <row r="691" spans="1:18" ht="14.5" hidden="1" outlineLevel="1" x14ac:dyDescent="0.35">
      <c r="A691" s="26">
        <v>47</v>
      </c>
      <c r="B691" s="26">
        <v>1808</v>
      </c>
      <c r="C691" s="27" t="s">
        <v>37</v>
      </c>
      <c r="D691" s="62"/>
      <c r="E691" s="28"/>
      <c r="F691" s="28"/>
      <c r="G691" s="29">
        <f t="shared" ref="G691:G727" si="99">D691+E691+F691</f>
        <v>0</v>
      </c>
      <c r="H691" s="30">
        <v>0</v>
      </c>
      <c r="I691" s="34"/>
      <c r="J691" s="63"/>
      <c r="K691" s="28"/>
      <c r="L691" s="28"/>
      <c r="M691" s="29">
        <f t="shared" ref="M691:M727" si="100">J691+K691+L691</f>
        <v>0</v>
      </c>
      <c r="N691" s="32">
        <f t="shared" ref="N691:N727" si="101">G691+M691</f>
        <v>0</v>
      </c>
      <c r="R691" s="33" t="s">
        <v>102</v>
      </c>
    </row>
    <row r="692" spans="1:18" ht="14.5" hidden="1" outlineLevel="1" x14ac:dyDescent="0.35">
      <c r="A692" s="26">
        <v>13</v>
      </c>
      <c r="B692" s="26">
        <v>1810</v>
      </c>
      <c r="C692" s="27" t="s">
        <v>38</v>
      </c>
      <c r="D692" s="62"/>
      <c r="E692" s="28"/>
      <c r="F692" s="28"/>
      <c r="G692" s="29">
        <f t="shared" si="99"/>
        <v>0</v>
      </c>
      <c r="H692" s="30">
        <v>0</v>
      </c>
      <c r="I692" s="34"/>
      <c r="J692" s="63"/>
      <c r="K692" s="28"/>
      <c r="L692" s="28"/>
      <c r="M692" s="29">
        <f t="shared" si="100"/>
        <v>0</v>
      </c>
      <c r="N692" s="32">
        <f t="shared" si="101"/>
        <v>0</v>
      </c>
      <c r="R692" s="33" t="s">
        <v>103</v>
      </c>
    </row>
    <row r="693" spans="1:18" ht="14.5" hidden="1" outlineLevel="1" x14ac:dyDescent="0.35">
      <c r="A693" s="26">
        <v>47</v>
      </c>
      <c r="B693" s="26">
        <v>1815</v>
      </c>
      <c r="C693" s="27" t="s">
        <v>39</v>
      </c>
      <c r="D693" s="62"/>
      <c r="E693" s="28"/>
      <c r="F693" s="28"/>
      <c r="G693" s="29">
        <f t="shared" si="99"/>
        <v>0</v>
      </c>
      <c r="H693" s="30">
        <v>0</v>
      </c>
      <c r="I693" s="34"/>
      <c r="J693" s="63"/>
      <c r="K693" s="28"/>
      <c r="L693" s="28"/>
      <c r="M693" s="29">
        <f t="shared" si="100"/>
        <v>0</v>
      </c>
      <c r="N693" s="32">
        <f t="shared" si="101"/>
        <v>0</v>
      </c>
      <c r="R693" s="33" t="s">
        <v>104</v>
      </c>
    </row>
    <row r="694" spans="1:18" ht="14.5" hidden="1" outlineLevel="1" x14ac:dyDescent="0.35">
      <c r="A694" s="26">
        <v>47</v>
      </c>
      <c r="B694" s="26">
        <v>1820</v>
      </c>
      <c r="C694" s="27" t="s">
        <v>40</v>
      </c>
      <c r="D694" s="62"/>
      <c r="E694" s="28"/>
      <c r="F694" s="28"/>
      <c r="G694" s="29">
        <f t="shared" si="99"/>
        <v>0</v>
      </c>
      <c r="H694" s="30">
        <v>0</v>
      </c>
      <c r="I694" s="34"/>
      <c r="J694" s="63"/>
      <c r="K694" s="28"/>
      <c r="L694" s="28"/>
      <c r="M694" s="29">
        <f t="shared" si="100"/>
        <v>0</v>
      </c>
      <c r="N694" s="32">
        <f t="shared" si="101"/>
        <v>0</v>
      </c>
      <c r="R694" s="33" t="s">
        <v>105</v>
      </c>
    </row>
    <row r="695" spans="1:18" ht="14.5" hidden="1" outlineLevel="1" x14ac:dyDescent="0.35">
      <c r="A695" s="26">
        <v>47</v>
      </c>
      <c r="B695" s="26">
        <v>1825</v>
      </c>
      <c r="C695" s="27" t="s">
        <v>41</v>
      </c>
      <c r="D695" s="62"/>
      <c r="E695" s="28"/>
      <c r="F695" s="28"/>
      <c r="G695" s="29">
        <f t="shared" si="99"/>
        <v>0</v>
      </c>
      <c r="H695" s="30">
        <v>0</v>
      </c>
      <c r="I695" s="34"/>
      <c r="J695" s="63"/>
      <c r="K695" s="28"/>
      <c r="L695" s="28"/>
      <c r="M695" s="29">
        <f t="shared" si="100"/>
        <v>0</v>
      </c>
      <c r="N695" s="32">
        <f t="shared" si="101"/>
        <v>0</v>
      </c>
      <c r="R695" s="33" t="s">
        <v>106</v>
      </c>
    </row>
    <row r="696" spans="1:18" ht="14.5" hidden="1" outlineLevel="1" x14ac:dyDescent="0.35">
      <c r="A696" s="26">
        <v>47</v>
      </c>
      <c r="B696" s="26">
        <v>1830</v>
      </c>
      <c r="C696" s="27" t="s">
        <v>42</v>
      </c>
      <c r="D696" s="62"/>
      <c r="E696" s="28"/>
      <c r="F696" s="28"/>
      <c r="G696" s="29">
        <f t="shared" si="99"/>
        <v>0</v>
      </c>
      <c r="H696" s="30">
        <v>0</v>
      </c>
      <c r="I696" s="34"/>
      <c r="J696" s="63"/>
      <c r="K696" s="28"/>
      <c r="L696" s="28"/>
      <c r="M696" s="29">
        <f t="shared" si="100"/>
        <v>0</v>
      </c>
      <c r="N696" s="32">
        <f t="shared" si="101"/>
        <v>0</v>
      </c>
      <c r="R696" s="33" t="s">
        <v>107</v>
      </c>
    </row>
    <row r="697" spans="1:18" ht="14.5" hidden="1" outlineLevel="1" x14ac:dyDescent="0.35">
      <c r="A697" s="26">
        <v>47</v>
      </c>
      <c r="B697" s="26">
        <v>1835</v>
      </c>
      <c r="C697" s="27" t="s">
        <v>43</v>
      </c>
      <c r="D697" s="62"/>
      <c r="E697" s="28"/>
      <c r="F697" s="28"/>
      <c r="G697" s="29">
        <f t="shared" si="99"/>
        <v>0</v>
      </c>
      <c r="H697" s="30">
        <v>0</v>
      </c>
      <c r="I697" s="34"/>
      <c r="J697" s="63"/>
      <c r="K697" s="28"/>
      <c r="L697" s="28"/>
      <c r="M697" s="29">
        <f t="shared" si="100"/>
        <v>0</v>
      </c>
      <c r="N697" s="32">
        <f t="shared" si="101"/>
        <v>0</v>
      </c>
      <c r="R697" s="33" t="s">
        <v>108</v>
      </c>
    </row>
    <row r="698" spans="1:18" ht="14.5" hidden="1" outlineLevel="1" x14ac:dyDescent="0.35">
      <c r="A698" s="26">
        <v>47</v>
      </c>
      <c r="B698" s="26">
        <v>1840</v>
      </c>
      <c r="C698" s="27" t="s">
        <v>44</v>
      </c>
      <c r="D698" s="62"/>
      <c r="E698" s="28"/>
      <c r="F698" s="28"/>
      <c r="G698" s="29">
        <f t="shared" si="99"/>
        <v>0</v>
      </c>
      <c r="H698" s="30">
        <v>0</v>
      </c>
      <c r="I698" s="34"/>
      <c r="J698" s="63"/>
      <c r="K698" s="28"/>
      <c r="L698" s="28"/>
      <c r="M698" s="29">
        <f t="shared" si="100"/>
        <v>0</v>
      </c>
      <c r="N698" s="32">
        <f t="shared" si="101"/>
        <v>0</v>
      </c>
      <c r="R698" s="33" t="s">
        <v>109</v>
      </c>
    </row>
    <row r="699" spans="1:18" ht="14.5" hidden="1" outlineLevel="1" x14ac:dyDescent="0.35">
      <c r="A699" s="26">
        <v>47</v>
      </c>
      <c r="B699" s="26">
        <v>1845</v>
      </c>
      <c r="C699" s="27" t="s">
        <v>45</v>
      </c>
      <c r="D699" s="62"/>
      <c r="E699" s="28"/>
      <c r="F699" s="28"/>
      <c r="G699" s="29">
        <f t="shared" si="99"/>
        <v>0</v>
      </c>
      <c r="H699" s="30">
        <v>0</v>
      </c>
      <c r="I699" s="34"/>
      <c r="J699" s="63"/>
      <c r="K699" s="28"/>
      <c r="L699" s="28"/>
      <c r="M699" s="29">
        <f t="shared" si="100"/>
        <v>0</v>
      </c>
      <c r="N699" s="32">
        <f t="shared" si="101"/>
        <v>0</v>
      </c>
      <c r="R699" s="33" t="s">
        <v>110</v>
      </c>
    </row>
    <row r="700" spans="1:18" ht="14.5" hidden="1" outlineLevel="1" x14ac:dyDescent="0.35">
      <c r="A700" s="26">
        <v>47</v>
      </c>
      <c r="B700" s="26">
        <v>1850</v>
      </c>
      <c r="C700" s="27" t="s">
        <v>46</v>
      </c>
      <c r="D700" s="62"/>
      <c r="E700" s="28"/>
      <c r="F700" s="28"/>
      <c r="G700" s="29">
        <f t="shared" si="99"/>
        <v>0</v>
      </c>
      <c r="H700" s="30">
        <v>0</v>
      </c>
      <c r="I700" s="34"/>
      <c r="J700" s="63"/>
      <c r="K700" s="28"/>
      <c r="L700" s="28"/>
      <c r="M700" s="29">
        <f t="shared" si="100"/>
        <v>0</v>
      </c>
      <c r="N700" s="32">
        <f t="shared" si="101"/>
        <v>0</v>
      </c>
      <c r="R700" s="33" t="s">
        <v>111</v>
      </c>
    </row>
    <row r="701" spans="1:18" ht="14.5" hidden="1" outlineLevel="1" x14ac:dyDescent="0.35">
      <c r="A701" s="26">
        <v>47</v>
      </c>
      <c r="B701" s="26">
        <v>1855</v>
      </c>
      <c r="C701" s="27" t="s">
        <v>47</v>
      </c>
      <c r="D701" s="62"/>
      <c r="E701" s="28"/>
      <c r="F701" s="28"/>
      <c r="G701" s="29">
        <f t="shared" si="99"/>
        <v>0</v>
      </c>
      <c r="H701" s="30">
        <v>0</v>
      </c>
      <c r="I701" s="34"/>
      <c r="J701" s="63"/>
      <c r="K701" s="28"/>
      <c r="L701" s="28"/>
      <c r="M701" s="29">
        <f t="shared" si="100"/>
        <v>0</v>
      </c>
      <c r="N701" s="32">
        <f t="shared" si="101"/>
        <v>0</v>
      </c>
      <c r="R701" s="33" t="s">
        <v>112</v>
      </c>
    </row>
    <row r="702" spans="1:18" ht="14.5" hidden="1" outlineLevel="1" x14ac:dyDescent="0.35">
      <c r="A702" s="26">
        <v>47</v>
      </c>
      <c r="B702" s="26">
        <v>1860</v>
      </c>
      <c r="C702" s="27" t="s">
        <v>48</v>
      </c>
      <c r="D702" s="62"/>
      <c r="E702" s="28"/>
      <c r="F702" s="28"/>
      <c r="G702" s="29">
        <f t="shared" si="99"/>
        <v>0</v>
      </c>
      <c r="H702" s="30">
        <v>0</v>
      </c>
      <c r="I702" s="34"/>
      <c r="J702" s="63"/>
      <c r="K702" s="28"/>
      <c r="L702" s="28"/>
      <c r="M702" s="29">
        <f t="shared" si="100"/>
        <v>0</v>
      </c>
      <c r="N702" s="32">
        <f t="shared" si="101"/>
        <v>0</v>
      </c>
      <c r="R702" s="33" t="s">
        <v>113</v>
      </c>
    </row>
    <row r="703" spans="1:18" ht="14.5" hidden="1" outlineLevel="1" x14ac:dyDescent="0.35">
      <c r="A703" s="26">
        <v>47</v>
      </c>
      <c r="B703" s="26">
        <v>1860</v>
      </c>
      <c r="C703" s="27" t="s">
        <v>49</v>
      </c>
      <c r="D703" s="62"/>
      <c r="E703" s="28"/>
      <c r="F703" s="28"/>
      <c r="G703" s="29">
        <f t="shared" si="99"/>
        <v>0</v>
      </c>
      <c r="H703" s="30">
        <v>0</v>
      </c>
      <c r="I703" s="34"/>
      <c r="J703" s="63"/>
      <c r="K703" s="28"/>
      <c r="L703" s="28"/>
      <c r="M703" s="29">
        <f t="shared" si="100"/>
        <v>0</v>
      </c>
      <c r="N703" s="32">
        <f t="shared" si="101"/>
        <v>0</v>
      </c>
      <c r="R703" s="33" t="s">
        <v>113</v>
      </c>
    </row>
    <row r="704" spans="1:18" ht="14.5" hidden="1" outlineLevel="1" x14ac:dyDescent="0.35">
      <c r="A704" s="26" t="s">
        <v>35</v>
      </c>
      <c r="B704" s="26">
        <v>1905</v>
      </c>
      <c r="C704" s="27" t="s">
        <v>36</v>
      </c>
      <c r="D704" s="62"/>
      <c r="E704" s="28"/>
      <c r="F704" s="28"/>
      <c r="G704" s="29">
        <f t="shared" si="99"/>
        <v>0</v>
      </c>
      <c r="H704" s="30">
        <v>0</v>
      </c>
      <c r="I704" s="34"/>
      <c r="J704" s="63"/>
      <c r="K704" s="28"/>
      <c r="L704" s="28"/>
      <c r="M704" s="29">
        <f t="shared" si="100"/>
        <v>0</v>
      </c>
      <c r="N704" s="32">
        <f t="shared" si="101"/>
        <v>0</v>
      </c>
      <c r="R704" s="33" t="s">
        <v>114</v>
      </c>
    </row>
    <row r="705" spans="1:18" ht="14.5" hidden="1" outlineLevel="1" x14ac:dyDescent="0.35">
      <c r="A705" s="26">
        <v>47</v>
      </c>
      <c r="B705" s="26">
        <v>1908</v>
      </c>
      <c r="C705" s="27" t="s">
        <v>50</v>
      </c>
      <c r="D705" s="62"/>
      <c r="E705" s="28"/>
      <c r="F705" s="28"/>
      <c r="G705" s="29">
        <f t="shared" si="99"/>
        <v>0</v>
      </c>
      <c r="H705" s="30">
        <v>0</v>
      </c>
      <c r="I705" s="34"/>
      <c r="J705" s="63"/>
      <c r="K705" s="28"/>
      <c r="L705" s="28"/>
      <c r="M705" s="29">
        <f t="shared" si="100"/>
        <v>0</v>
      </c>
      <c r="N705" s="32">
        <f t="shared" si="101"/>
        <v>0</v>
      </c>
      <c r="R705" s="33" t="s">
        <v>115</v>
      </c>
    </row>
    <row r="706" spans="1:18" ht="14.5" hidden="1" outlineLevel="1" x14ac:dyDescent="0.35">
      <c r="A706" s="26">
        <v>13</v>
      </c>
      <c r="B706" s="26">
        <v>1910</v>
      </c>
      <c r="C706" s="27" t="s">
        <v>38</v>
      </c>
      <c r="D706" s="62"/>
      <c r="E706" s="28"/>
      <c r="F706" s="28"/>
      <c r="G706" s="29">
        <f t="shared" si="99"/>
        <v>0</v>
      </c>
      <c r="H706" s="30">
        <v>0</v>
      </c>
      <c r="I706" s="34"/>
      <c r="J706" s="63"/>
      <c r="K706" s="28"/>
      <c r="L706" s="28"/>
      <c r="M706" s="29">
        <f t="shared" si="100"/>
        <v>0</v>
      </c>
      <c r="N706" s="32">
        <f t="shared" si="101"/>
        <v>0</v>
      </c>
      <c r="R706" s="33" t="s">
        <v>116</v>
      </c>
    </row>
    <row r="707" spans="1:18" ht="14.5" hidden="1" outlineLevel="1" x14ac:dyDescent="0.35">
      <c r="A707" s="26">
        <v>8</v>
      </c>
      <c r="B707" s="26">
        <v>1915</v>
      </c>
      <c r="C707" s="27" t="s">
        <v>51</v>
      </c>
      <c r="D707" s="62"/>
      <c r="E707" s="28"/>
      <c r="F707" s="28"/>
      <c r="G707" s="29">
        <f t="shared" si="99"/>
        <v>0</v>
      </c>
      <c r="H707" s="30">
        <v>0</v>
      </c>
      <c r="I707" s="34"/>
      <c r="J707" s="63"/>
      <c r="K707" s="28"/>
      <c r="L707" s="28"/>
      <c r="M707" s="29">
        <f t="shared" si="100"/>
        <v>0</v>
      </c>
      <c r="N707" s="32">
        <f t="shared" si="101"/>
        <v>0</v>
      </c>
      <c r="R707" s="33" t="s">
        <v>117</v>
      </c>
    </row>
    <row r="708" spans="1:18" ht="14.5" hidden="1" outlineLevel="1" x14ac:dyDescent="0.35">
      <c r="A708" s="26">
        <v>8</v>
      </c>
      <c r="B708" s="26">
        <v>1915</v>
      </c>
      <c r="C708" s="27" t="s">
        <v>52</v>
      </c>
      <c r="D708" s="62"/>
      <c r="E708" s="28"/>
      <c r="F708" s="28"/>
      <c r="G708" s="29">
        <f t="shared" si="99"/>
        <v>0</v>
      </c>
      <c r="H708" s="30">
        <v>0</v>
      </c>
      <c r="I708" s="34"/>
      <c r="J708" s="63"/>
      <c r="K708" s="28"/>
      <c r="L708" s="28"/>
      <c r="M708" s="29">
        <f t="shared" si="100"/>
        <v>0</v>
      </c>
      <c r="N708" s="32">
        <f t="shared" si="101"/>
        <v>0</v>
      </c>
      <c r="R708" s="33" t="s">
        <v>117</v>
      </c>
    </row>
    <row r="709" spans="1:18" ht="14.5" hidden="1" outlineLevel="1" x14ac:dyDescent="0.35">
      <c r="A709" s="26">
        <v>10</v>
      </c>
      <c r="B709" s="26">
        <v>1920</v>
      </c>
      <c r="C709" s="27" t="s">
        <v>53</v>
      </c>
      <c r="D709" s="62"/>
      <c r="E709" s="28"/>
      <c r="F709" s="28"/>
      <c r="G709" s="29">
        <f t="shared" si="99"/>
        <v>0</v>
      </c>
      <c r="H709" s="30">
        <v>0</v>
      </c>
      <c r="I709" s="34"/>
      <c r="J709" s="63"/>
      <c r="K709" s="28"/>
      <c r="L709" s="28"/>
      <c r="M709" s="29">
        <f t="shared" si="100"/>
        <v>0</v>
      </c>
      <c r="N709" s="32">
        <f t="shared" si="101"/>
        <v>0</v>
      </c>
      <c r="R709" s="33" t="s">
        <v>118</v>
      </c>
    </row>
    <row r="710" spans="1:18" ht="14.5" hidden="1" outlineLevel="1" x14ac:dyDescent="0.35">
      <c r="A710" s="26">
        <v>45</v>
      </c>
      <c r="B710" s="26">
        <v>1920</v>
      </c>
      <c r="C710" s="27" t="s">
        <v>54</v>
      </c>
      <c r="D710" s="62"/>
      <c r="E710" s="28"/>
      <c r="F710" s="28"/>
      <c r="G710" s="29">
        <f t="shared" si="99"/>
        <v>0</v>
      </c>
      <c r="H710" s="30">
        <v>0</v>
      </c>
      <c r="I710" s="34"/>
      <c r="J710" s="63"/>
      <c r="K710" s="28"/>
      <c r="L710" s="28"/>
      <c r="M710" s="29">
        <f t="shared" si="100"/>
        <v>0</v>
      </c>
      <c r="N710" s="32">
        <f t="shared" si="101"/>
        <v>0</v>
      </c>
      <c r="R710" s="33" t="s">
        <v>118</v>
      </c>
    </row>
    <row r="711" spans="1:18" ht="14.5" hidden="1" outlineLevel="1" x14ac:dyDescent="0.35">
      <c r="A711" s="26">
        <v>50</v>
      </c>
      <c r="B711" s="26">
        <v>1920</v>
      </c>
      <c r="C711" s="27" t="s">
        <v>55</v>
      </c>
      <c r="D711" s="62"/>
      <c r="E711" s="28"/>
      <c r="F711" s="28"/>
      <c r="G711" s="29">
        <f t="shared" si="99"/>
        <v>0</v>
      </c>
      <c r="H711" s="30">
        <v>0</v>
      </c>
      <c r="I711" s="34"/>
      <c r="J711" s="63"/>
      <c r="K711" s="28"/>
      <c r="L711" s="28"/>
      <c r="M711" s="29">
        <f t="shared" si="100"/>
        <v>0</v>
      </c>
      <c r="N711" s="32">
        <f t="shared" si="101"/>
        <v>0</v>
      </c>
      <c r="R711" s="33" t="s">
        <v>118</v>
      </c>
    </row>
    <row r="712" spans="1:18" ht="14.5" hidden="1" outlineLevel="1" x14ac:dyDescent="0.35">
      <c r="A712" s="26">
        <v>10</v>
      </c>
      <c r="B712" s="26">
        <v>1930</v>
      </c>
      <c r="C712" s="27" t="s">
        <v>56</v>
      </c>
      <c r="D712" s="62"/>
      <c r="E712" s="28"/>
      <c r="F712" s="28"/>
      <c r="G712" s="29">
        <f t="shared" si="99"/>
        <v>0</v>
      </c>
      <c r="H712" s="30">
        <v>0</v>
      </c>
      <c r="I712" s="34"/>
      <c r="J712" s="63"/>
      <c r="K712" s="28"/>
      <c r="L712" s="28"/>
      <c r="M712" s="29">
        <f t="shared" si="100"/>
        <v>0</v>
      </c>
      <c r="N712" s="32">
        <f t="shared" si="101"/>
        <v>0</v>
      </c>
      <c r="R712" s="33" t="s">
        <v>119</v>
      </c>
    </row>
    <row r="713" spans="1:18" ht="14.5" hidden="1" outlineLevel="1" x14ac:dyDescent="0.35">
      <c r="A713" s="26">
        <v>8</v>
      </c>
      <c r="B713" s="26">
        <v>1935</v>
      </c>
      <c r="C713" s="27" t="s">
        <v>57</v>
      </c>
      <c r="D713" s="62"/>
      <c r="E713" s="28"/>
      <c r="F713" s="28"/>
      <c r="G713" s="29">
        <f t="shared" si="99"/>
        <v>0</v>
      </c>
      <c r="H713" s="30">
        <v>0</v>
      </c>
      <c r="I713" s="34"/>
      <c r="J713" s="63"/>
      <c r="K713" s="28"/>
      <c r="L713" s="28"/>
      <c r="M713" s="29">
        <f t="shared" si="100"/>
        <v>0</v>
      </c>
      <c r="N713" s="32">
        <f t="shared" si="101"/>
        <v>0</v>
      </c>
      <c r="R713" s="33" t="s">
        <v>120</v>
      </c>
    </row>
    <row r="714" spans="1:18" ht="14.5" hidden="1" outlineLevel="1" x14ac:dyDescent="0.35">
      <c r="A714" s="26">
        <v>8</v>
      </c>
      <c r="B714" s="26">
        <v>1940</v>
      </c>
      <c r="C714" s="27" t="s">
        <v>58</v>
      </c>
      <c r="D714" s="62"/>
      <c r="E714" s="28"/>
      <c r="F714" s="28"/>
      <c r="G714" s="29">
        <f t="shared" si="99"/>
        <v>0</v>
      </c>
      <c r="H714" s="30">
        <v>0</v>
      </c>
      <c r="I714" s="34"/>
      <c r="J714" s="63"/>
      <c r="K714" s="28"/>
      <c r="L714" s="28"/>
      <c r="M714" s="29">
        <f t="shared" si="100"/>
        <v>0</v>
      </c>
      <c r="N714" s="32">
        <f t="shared" si="101"/>
        <v>0</v>
      </c>
      <c r="R714" s="33" t="s">
        <v>121</v>
      </c>
    </row>
    <row r="715" spans="1:18" ht="14.5" hidden="1" outlineLevel="1" x14ac:dyDescent="0.35">
      <c r="A715" s="26">
        <v>8</v>
      </c>
      <c r="B715" s="26">
        <v>1945</v>
      </c>
      <c r="C715" s="27" t="s">
        <v>59</v>
      </c>
      <c r="D715" s="62"/>
      <c r="E715" s="28"/>
      <c r="F715" s="28"/>
      <c r="G715" s="29">
        <f t="shared" si="99"/>
        <v>0</v>
      </c>
      <c r="H715" s="30">
        <v>0</v>
      </c>
      <c r="I715" s="34"/>
      <c r="J715" s="63"/>
      <c r="K715" s="28"/>
      <c r="L715" s="28"/>
      <c r="M715" s="29">
        <f t="shared" si="100"/>
        <v>0</v>
      </c>
      <c r="N715" s="32">
        <f t="shared" si="101"/>
        <v>0</v>
      </c>
      <c r="R715" s="33" t="s">
        <v>122</v>
      </c>
    </row>
    <row r="716" spans="1:18" ht="14.5" hidden="1" outlineLevel="1" x14ac:dyDescent="0.35">
      <c r="A716" s="26">
        <v>8</v>
      </c>
      <c r="B716" s="26">
        <v>1950</v>
      </c>
      <c r="C716" s="27" t="s">
        <v>60</v>
      </c>
      <c r="D716" s="62"/>
      <c r="E716" s="28"/>
      <c r="F716" s="28"/>
      <c r="G716" s="29">
        <f t="shared" si="99"/>
        <v>0</v>
      </c>
      <c r="H716" s="30">
        <v>0</v>
      </c>
      <c r="I716" s="34"/>
      <c r="J716" s="64"/>
      <c r="K716" s="28"/>
      <c r="L716" s="28"/>
      <c r="M716" s="29">
        <f t="shared" si="100"/>
        <v>0</v>
      </c>
      <c r="N716" s="32">
        <f t="shared" si="101"/>
        <v>0</v>
      </c>
      <c r="R716" s="33" t="s">
        <v>123</v>
      </c>
    </row>
    <row r="717" spans="1:18" ht="14.5" hidden="1" outlineLevel="1" x14ac:dyDescent="0.35">
      <c r="A717" s="26">
        <v>8</v>
      </c>
      <c r="B717" s="26">
        <v>1955</v>
      </c>
      <c r="C717" s="27" t="s">
        <v>61</v>
      </c>
      <c r="D717" s="62"/>
      <c r="E717" s="28"/>
      <c r="F717" s="28"/>
      <c r="G717" s="29">
        <f t="shared" si="99"/>
        <v>0</v>
      </c>
      <c r="H717" s="30">
        <v>0</v>
      </c>
      <c r="I717" s="34"/>
      <c r="J717" s="63"/>
      <c r="K717" s="28"/>
      <c r="L717" s="28"/>
      <c r="M717" s="29">
        <f t="shared" si="100"/>
        <v>0</v>
      </c>
      <c r="N717" s="32">
        <f t="shared" si="101"/>
        <v>0</v>
      </c>
      <c r="R717" s="33" t="s">
        <v>124</v>
      </c>
    </row>
    <row r="718" spans="1:18" ht="14.5" hidden="1" outlineLevel="1" x14ac:dyDescent="0.35">
      <c r="A718" s="26">
        <v>8</v>
      </c>
      <c r="B718" s="26">
        <v>1955</v>
      </c>
      <c r="C718" s="27" t="s">
        <v>62</v>
      </c>
      <c r="D718" s="62"/>
      <c r="E718" s="28"/>
      <c r="F718" s="28"/>
      <c r="G718" s="29">
        <f t="shared" si="99"/>
        <v>0</v>
      </c>
      <c r="H718" s="30">
        <v>0</v>
      </c>
      <c r="I718" s="34"/>
      <c r="J718" s="63"/>
      <c r="K718" s="28"/>
      <c r="L718" s="28"/>
      <c r="M718" s="29">
        <f t="shared" si="100"/>
        <v>0</v>
      </c>
      <c r="N718" s="32">
        <f t="shared" si="101"/>
        <v>0</v>
      </c>
      <c r="R718" s="33" t="s">
        <v>124</v>
      </c>
    </row>
    <row r="719" spans="1:18" ht="14.5" hidden="1" outlineLevel="1" x14ac:dyDescent="0.35">
      <c r="A719" s="26">
        <v>8</v>
      </c>
      <c r="B719" s="26">
        <v>1960</v>
      </c>
      <c r="C719" s="27" t="s">
        <v>63</v>
      </c>
      <c r="D719" s="62"/>
      <c r="E719" s="28"/>
      <c r="F719" s="28"/>
      <c r="G719" s="29">
        <f t="shared" si="99"/>
        <v>0</v>
      </c>
      <c r="H719" s="30">
        <v>0</v>
      </c>
      <c r="I719" s="34"/>
      <c r="J719" s="63"/>
      <c r="K719" s="28"/>
      <c r="L719" s="28"/>
      <c r="M719" s="29">
        <f t="shared" si="100"/>
        <v>0</v>
      </c>
      <c r="N719" s="32">
        <f t="shared" si="101"/>
        <v>0</v>
      </c>
      <c r="R719" s="33" t="s">
        <v>125</v>
      </c>
    </row>
    <row r="720" spans="1:18" ht="25" hidden="1" outlineLevel="1" x14ac:dyDescent="0.35">
      <c r="A720" s="1">
        <v>47</v>
      </c>
      <c r="B720" s="26">
        <v>1970</v>
      </c>
      <c r="C720" s="27" t="s">
        <v>64</v>
      </c>
      <c r="D720" s="62"/>
      <c r="E720" s="28"/>
      <c r="F720" s="28"/>
      <c r="G720" s="29">
        <f t="shared" si="99"/>
        <v>0</v>
      </c>
      <c r="H720" s="30">
        <v>0</v>
      </c>
      <c r="I720" s="34"/>
      <c r="J720" s="63"/>
      <c r="K720" s="28"/>
      <c r="L720" s="28"/>
      <c r="M720" s="29">
        <f t="shared" si="100"/>
        <v>0</v>
      </c>
      <c r="N720" s="32">
        <f t="shared" si="101"/>
        <v>0</v>
      </c>
      <c r="R720" s="33" t="s">
        <v>126</v>
      </c>
    </row>
    <row r="721" spans="1:18" ht="14.5" hidden="1" outlineLevel="1" x14ac:dyDescent="0.35">
      <c r="A721" s="26">
        <v>47</v>
      </c>
      <c r="B721" s="26">
        <v>1975</v>
      </c>
      <c r="C721" s="27" t="s">
        <v>65</v>
      </c>
      <c r="D721" s="62"/>
      <c r="E721" s="28"/>
      <c r="F721" s="28"/>
      <c r="G721" s="29">
        <f t="shared" si="99"/>
        <v>0</v>
      </c>
      <c r="H721" s="30">
        <v>0</v>
      </c>
      <c r="I721" s="34"/>
      <c r="J721" s="63"/>
      <c r="K721" s="28"/>
      <c r="L721" s="28"/>
      <c r="M721" s="29">
        <f t="shared" si="100"/>
        <v>0</v>
      </c>
      <c r="N721" s="32">
        <f t="shared" si="101"/>
        <v>0</v>
      </c>
      <c r="R721" s="33" t="s">
        <v>127</v>
      </c>
    </row>
    <row r="722" spans="1:18" ht="14.5" hidden="1" outlineLevel="1" x14ac:dyDescent="0.35">
      <c r="A722" s="26">
        <v>47</v>
      </c>
      <c r="B722" s="26">
        <v>1980</v>
      </c>
      <c r="C722" s="27" t="s">
        <v>66</v>
      </c>
      <c r="D722" s="62"/>
      <c r="E722" s="28"/>
      <c r="F722" s="28"/>
      <c r="G722" s="29">
        <f t="shared" si="99"/>
        <v>0</v>
      </c>
      <c r="H722" s="30">
        <v>0</v>
      </c>
      <c r="I722" s="34"/>
      <c r="J722" s="63"/>
      <c r="K722" s="28"/>
      <c r="L722" s="28"/>
      <c r="M722" s="29">
        <f t="shared" si="100"/>
        <v>0</v>
      </c>
      <c r="N722" s="32">
        <f t="shared" si="101"/>
        <v>0</v>
      </c>
      <c r="R722" s="33" t="s">
        <v>128</v>
      </c>
    </row>
    <row r="723" spans="1:18" ht="14.5" hidden="1" outlineLevel="1" x14ac:dyDescent="0.35">
      <c r="A723" s="26">
        <v>47</v>
      </c>
      <c r="B723" s="26">
        <v>1985</v>
      </c>
      <c r="C723" s="27" t="s">
        <v>67</v>
      </c>
      <c r="D723" s="62"/>
      <c r="E723" s="28"/>
      <c r="F723" s="28"/>
      <c r="G723" s="29">
        <f t="shared" si="99"/>
        <v>0</v>
      </c>
      <c r="H723" s="30">
        <v>0</v>
      </c>
      <c r="I723" s="34"/>
      <c r="J723" s="63"/>
      <c r="K723" s="28"/>
      <c r="L723" s="28"/>
      <c r="M723" s="29">
        <f t="shared" si="100"/>
        <v>0</v>
      </c>
      <c r="N723" s="32">
        <f t="shared" si="101"/>
        <v>0</v>
      </c>
      <c r="R723" s="33" t="s">
        <v>129</v>
      </c>
    </row>
    <row r="724" spans="1:18" ht="14.5" hidden="1" outlineLevel="1" x14ac:dyDescent="0.35">
      <c r="A724" s="1">
        <v>47</v>
      </c>
      <c r="B724" s="26">
        <v>1990</v>
      </c>
      <c r="C724" s="36" t="s">
        <v>68</v>
      </c>
      <c r="D724" s="62"/>
      <c r="E724" s="28"/>
      <c r="F724" s="28"/>
      <c r="G724" s="29">
        <f t="shared" si="99"/>
        <v>0</v>
      </c>
      <c r="H724" s="30">
        <v>0</v>
      </c>
      <c r="I724" s="34"/>
      <c r="J724" s="63"/>
      <c r="K724" s="28"/>
      <c r="L724" s="28"/>
      <c r="M724" s="29">
        <f t="shared" si="100"/>
        <v>0</v>
      </c>
      <c r="N724" s="32">
        <f t="shared" si="101"/>
        <v>0</v>
      </c>
      <c r="R724" s="33" t="s">
        <v>130</v>
      </c>
    </row>
    <row r="725" spans="1:18" ht="14.5" hidden="1" outlineLevel="1" x14ac:dyDescent="0.35">
      <c r="A725" s="26">
        <v>47</v>
      </c>
      <c r="B725" s="26">
        <v>1995</v>
      </c>
      <c r="C725" s="27" t="s">
        <v>69</v>
      </c>
      <c r="D725" s="62"/>
      <c r="E725" s="28"/>
      <c r="F725" s="28"/>
      <c r="G725" s="29">
        <f t="shared" si="99"/>
        <v>0</v>
      </c>
      <c r="H725" s="30">
        <v>0</v>
      </c>
      <c r="I725" s="34"/>
      <c r="J725" s="63"/>
      <c r="K725" s="28"/>
      <c r="L725" s="28"/>
      <c r="M725" s="29">
        <f t="shared" si="100"/>
        <v>0</v>
      </c>
      <c r="N725" s="32">
        <f t="shared" si="101"/>
        <v>0</v>
      </c>
      <c r="R725" s="33" t="s">
        <v>131</v>
      </c>
    </row>
    <row r="726" spans="1:18" ht="14.5" hidden="1" outlineLevel="1" x14ac:dyDescent="0.35">
      <c r="A726" s="26">
        <v>47</v>
      </c>
      <c r="B726" s="26">
        <v>2440</v>
      </c>
      <c r="C726" s="27" t="s">
        <v>70</v>
      </c>
      <c r="D726" s="62"/>
      <c r="E726" s="28"/>
      <c r="F726" s="28"/>
      <c r="G726" s="29">
        <f t="shared" si="99"/>
        <v>0</v>
      </c>
      <c r="H726" s="30">
        <v>0</v>
      </c>
      <c r="J726" s="62"/>
      <c r="K726" s="28"/>
      <c r="L726" s="28"/>
      <c r="M726" s="29">
        <f t="shared" si="100"/>
        <v>0</v>
      </c>
      <c r="N726" s="32">
        <f t="shared" si="101"/>
        <v>0</v>
      </c>
      <c r="R726" s="33" t="s">
        <v>132</v>
      </c>
    </row>
    <row r="727" spans="1:18" ht="15.5" hidden="1" outlineLevel="1" x14ac:dyDescent="0.35">
      <c r="A727" s="37"/>
      <c r="B727" s="37">
        <v>2005</v>
      </c>
      <c r="C727" s="38" t="s">
        <v>71</v>
      </c>
      <c r="D727" s="65"/>
      <c r="E727" s="39"/>
      <c r="F727" s="39"/>
      <c r="G727" s="29">
        <f t="shared" si="99"/>
        <v>0</v>
      </c>
      <c r="H727" s="30">
        <v>0</v>
      </c>
      <c r="J727" s="65"/>
      <c r="K727" s="39"/>
      <c r="L727" s="39"/>
      <c r="M727" s="29">
        <f t="shared" si="100"/>
        <v>0</v>
      </c>
      <c r="N727" s="32">
        <f t="shared" si="101"/>
        <v>0</v>
      </c>
      <c r="R727" s="33" t="s">
        <v>133</v>
      </c>
    </row>
    <row r="728" spans="1:18" ht="14.5" hidden="1" outlineLevel="1" x14ac:dyDescent="0.35">
      <c r="A728" s="37"/>
      <c r="B728" s="37"/>
      <c r="C728" s="40" t="s">
        <v>72</v>
      </c>
      <c r="D728" s="41">
        <f>SUM(D687:D727)</f>
        <v>0</v>
      </c>
      <c r="E728" s="41">
        <f>SUM(E687:E727)</f>
        <v>0</v>
      </c>
      <c r="F728" s="41">
        <f>SUM(F687:F727)</f>
        <v>0</v>
      </c>
      <c r="G728" s="29">
        <f>SUM(G687:G727)</f>
        <v>0</v>
      </c>
      <c r="H728" s="42">
        <f>SUM(H687:H727)</f>
        <v>0</v>
      </c>
      <c r="I728" s="43"/>
      <c r="J728" s="41">
        <f>SUM(J687:J727)</f>
        <v>0</v>
      </c>
      <c r="K728" s="41">
        <f>SUM(K687:K727)</f>
        <v>0</v>
      </c>
      <c r="L728" s="41">
        <f>SUM(L687:L727)</f>
        <v>0</v>
      </c>
      <c r="M728" s="41">
        <f>SUM(M687:M727)</f>
        <v>0</v>
      </c>
      <c r="N728" s="41">
        <f>SUM(N687:N727)</f>
        <v>0</v>
      </c>
    </row>
    <row r="729" spans="1:18" ht="26" hidden="1" outlineLevel="1" x14ac:dyDescent="0.35">
      <c r="A729" s="37"/>
      <c r="B729" s="37"/>
      <c r="C729" s="44" t="s">
        <v>73</v>
      </c>
      <c r="D729" s="39"/>
      <c r="E729" s="39"/>
      <c r="F729" s="39"/>
      <c r="G729" s="29">
        <f>D729+E729+F729</f>
        <v>0</v>
      </c>
      <c r="H729" s="29"/>
      <c r="I729" s="50"/>
      <c r="J729" s="39"/>
      <c r="K729" s="39"/>
      <c r="L729" s="39"/>
      <c r="M729" s="29">
        <f>J729+K729+L729</f>
        <v>0</v>
      </c>
      <c r="N729" s="32">
        <f>G729+M729</f>
        <v>0</v>
      </c>
    </row>
    <row r="730" spans="1:18" ht="26" hidden="1" outlineLevel="1" x14ac:dyDescent="0.35">
      <c r="A730" s="37"/>
      <c r="B730" s="37"/>
      <c r="C730" s="46" t="s">
        <v>74</v>
      </c>
      <c r="D730" s="39"/>
      <c r="E730" s="39"/>
      <c r="F730" s="39"/>
      <c r="G730" s="29">
        <f>D730+E730+F730</f>
        <v>0</v>
      </c>
      <c r="H730" s="29"/>
      <c r="I730" s="50"/>
      <c r="J730" s="39"/>
      <c r="K730" s="39"/>
      <c r="L730" s="39"/>
      <c r="M730" s="29">
        <f>J730+K730+L730</f>
        <v>0</v>
      </c>
      <c r="N730" s="32">
        <f>G730+M730</f>
        <v>0</v>
      </c>
    </row>
    <row r="731" spans="1:18" ht="13" hidden="1" outlineLevel="1" x14ac:dyDescent="0.3">
      <c r="A731" s="37"/>
      <c r="B731" s="37"/>
      <c r="C731" s="40" t="s">
        <v>75</v>
      </c>
      <c r="D731" s="41">
        <f>SUM(D728:D730)</f>
        <v>0</v>
      </c>
      <c r="E731" s="41">
        <f>SUM(E728:E730)</f>
        <v>0</v>
      </c>
      <c r="F731" s="41">
        <f>SUM(F728:F730)</f>
        <v>0</v>
      </c>
      <c r="G731" s="41">
        <f>SUM(G728:G730)</f>
        <v>0</v>
      </c>
      <c r="H731" s="41"/>
      <c r="I731" s="60"/>
      <c r="J731" s="41">
        <f>SUM(J728:J730)</f>
        <v>0</v>
      </c>
      <c r="K731" s="41">
        <f>SUM(K728:K730)</f>
        <v>0</v>
      </c>
      <c r="L731" s="41">
        <f>SUM(L728:L730)</f>
        <v>0</v>
      </c>
      <c r="M731" s="41">
        <f>SUM(M728:M730)</f>
        <v>0</v>
      </c>
      <c r="N731" s="41">
        <f>SUM(N728:N730)</f>
        <v>0</v>
      </c>
    </row>
    <row r="732" spans="1:18" ht="14.5" hidden="1" outlineLevel="1" x14ac:dyDescent="0.35">
      <c r="A732" s="37"/>
      <c r="B732" s="37"/>
      <c r="C732" s="48" t="s">
        <v>76</v>
      </c>
      <c r="D732" s="28"/>
      <c r="E732" s="28"/>
      <c r="F732" s="28"/>
      <c r="G732" s="29">
        <f t="shared" ref="G732" si="102">D732+E732+F732</f>
        <v>0</v>
      </c>
      <c r="H732" s="29">
        <v>0</v>
      </c>
      <c r="I732" s="61"/>
      <c r="J732" s="50"/>
      <c r="K732" s="50"/>
      <c r="L732" s="50"/>
      <c r="M732" s="29">
        <f t="shared" ref="M732" si="103">J732+K732+L732</f>
        <v>0</v>
      </c>
      <c r="N732" s="32">
        <f t="shared" ref="N732" si="104">G732+M732</f>
        <v>0</v>
      </c>
    </row>
    <row r="733" spans="1:18" ht="13" hidden="1" outlineLevel="1" x14ac:dyDescent="0.3">
      <c r="A733" s="37"/>
      <c r="B733" s="37"/>
      <c r="C733" s="48" t="s">
        <v>77</v>
      </c>
      <c r="D733" s="41">
        <f>SUM(D731:D732)</f>
        <v>0</v>
      </c>
      <c r="E733" s="41">
        <f t="shared" ref="E733:F733" si="105">SUM(E731:E732)</f>
        <v>0</v>
      </c>
      <c r="F733" s="41">
        <f t="shared" si="105"/>
        <v>0</v>
      </c>
      <c r="G733" s="41">
        <f>SUM(G731:G732)</f>
        <v>0</v>
      </c>
      <c r="H733" s="41">
        <f t="shared" ref="H733:N733" si="106">SUM(H731:H732)</f>
        <v>0</v>
      </c>
      <c r="I733" s="41">
        <f t="shared" si="106"/>
        <v>0</v>
      </c>
      <c r="J733" s="41">
        <f t="shared" si="106"/>
        <v>0</v>
      </c>
      <c r="K733" s="41">
        <f t="shared" si="106"/>
        <v>0</v>
      </c>
      <c r="L733" s="41">
        <f t="shared" si="106"/>
        <v>0</v>
      </c>
      <c r="M733" s="41">
        <f t="shared" si="106"/>
        <v>0</v>
      </c>
      <c r="N733" s="41">
        <f t="shared" si="106"/>
        <v>0</v>
      </c>
    </row>
    <row r="734" spans="1:18" ht="15.5" hidden="1" outlineLevel="1" x14ac:dyDescent="0.35">
      <c r="A734" s="37"/>
      <c r="B734" s="37"/>
      <c r="C734" s="72" t="s">
        <v>78</v>
      </c>
      <c r="D734" s="73"/>
      <c r="E734" s="73"/>
      <c r="F734" s="73"/>
      <c r="G734" s="73"/>
      <c r="H734" s="73"/>
      <c r="I734" s="73"/>
      <c r="J734" s="74"/>
      <c r="K734" s="39"/>
      <c r="M734" s="51"/>
      <c r="N734" s="52"/>
    </row>
    <row r="735" spans="1:18" ht="14.5" hidden="1" outlineLevel="1" x14ac:dyDescent="0.35">
      <c r="A735" s="37"/>
      <c r="B735" s="37"/>
      <c r="C735" s="72" t="s">
        <v>79</v>
      </c>
      <c r="D735" s="73"/>
      <c r="E735" s="73"/>
      <c r="F735" s="73"/>
      <c r="G735" s="73"/>
      <c r="H735" s="73"/>
      <c r="I735" s="73"/>
      <c r="J735" s="74"/>
      <c r="K735" s="47">
        <f>K733+K734</f>
        <v>0</v>
      </c>
      <c r="M735" s="51"/>
      <c r="N735" s="52"/>
    </row>
    <row r="736" spans="1:18" ht="27.75" hidden="1" customHeight="1" outlineLevel="1" x14ac:dyDescent="0.3">
      <c r="D736" s="75" t="s">
        <v>80</v>
      </c>
      <c r="E736" s="75"/>
      <c r="F736" s="75"/>
      <c r="G736" s="50">
        <f>AVERAGE(D731,G731)</f>
        <v>0</v>
      </c>
      <c r="J736" s="3" t="s">
        <v>81</v>
      </c>
      <c r="M736" s="50">
        <f>AVERAGE(J731,M731)</f>
        <v>0</v>
      </c>
    </row>
    <row r="737" spans="1:18" ht="13" hidden="1" outlineLevel="1" x14ac:dyDescent="0.3">
      <c r="D737" s="3"/>
      <c r="G737" s="52"/>
      <c r="J737" s="3" t="s">
        <v>82</v>
      </c>
      <c r="M737" s="50">
        <f>G736+M736</f>
        <v>0</v>
      </c>
    </row>
    <row r="738" spans="1:18" ht="13" hidden="1" outlineLevel="1" x14ac:dyDescent="0.3">
      <c r="J738" s="2" t="s">
        <v>83</v>
      </c>
    </row>
    <row r="739" spans="1:18" ht="14.5" hidden="1" outlineLevel="1" x14ac:dyDescent="0.35">
      <c r="A739" s="37">
        <v>10</v>
      </c>
      <c r="B739" s="37"/>
      <c r="C739" s="53" t="s">
        <v>84</v>
      </c>
      <c r="D739" s="54"/>
      <c r="E739" s="54"/>
      <c r="F739" s="54"/>
      <c r="G739" s="54"/>
      <c r="H739" s="54"/>
      <c r="I739" s="54"/>
      <c r="J739" s="54" t="s">
        <v>84</v>
      </c>
      <c r="K739" s="54"/>
      <c r="L739" s="31"/>
    </row>
    <row r="740" spans="1:18" ht="14.5" hidden="1" outlineLevel="1" x14ac:dyDescent="0.35">
      <c r="A740" s="37">
        <v>8</v>
      </c>
      <c r="B740" s="37"/>
      <c r="C740" s="53" t="s">
        <v>57</v>
      </c>
      <c r="D740" s="54"/>
      <c r="E740" s="54"/>
      <c r="F740" s="54"/>
      <c r="G740" s="54"/>
      <c r="H740" s="54"/>
      <c r="I740" s="54"/>
      <c r="J740" s="54" t="s">
        <v>57</v>
      </c>
      <c r="K740" s="54"/>
      <c r="L740" s="31"/>
    </row>
    <row r="741" spans="1:18" ht="14.5" hidden="1" outlineLevel="1" x14ac:dyDescent="0.35">
      <c r="A741" s="37">
        <v>47</v>
      </c>
      <c r="B741" s="37"/>
      <c r="C741" s="53" t="s">
        <v>85</v>
      </c>
      <c r="D741" s="54"/>
      <c r="E741" s="54"/>
      <c r="F741" s="54"/>
      <c r="G741" s="54"/>
      <c r="H741" s="54"/>
      <c r="I741" s="54"/>
      <c r="J741" s="54" t="s">
        <v>85</v>
      </c>
      <c r="K741" s="54"/>
      <c r="L741" s="31"/>
    </row>
    <row r="742" spans="1:18" ht="13" hidden="1" outlineLevel="1" x14ac:dyDescent="0.3">
      <c r="J742" s="76" t="s">
        <v>86</v>
      </c>
      <c r="K742" s="77"/>
      <c r="L742" s="55">
        <f>K735-L739-L740-L741</f>
        <v>0</v>
      </c>
    </row>
    <row r="743" spans="1:18" hidden="1" outlineLevel="1" x14ac:dyDescent="0.25"/>
    <row r="744" spans="1:18" hidden="1" outlineLevel="1" x14ac:dyDescent="0.25"/>
    <row r="745" spans="1:18" hidden="1" outlineLevel="1" x14ac:dyDescent="0.25"/>
    <row r="746" spans="1:18" ht="15" hidden="1" outlineLevel="1" thickBot="1" x14ac:dyDescent="0.35">
      <c r="E746" s="12" t="s">
        <v>16</v>
      </c>
      <c r="F746" s="13" t="s">
        <v>17</v>
      </c>
    </row>
    <row r="747" spans="1:18" ht="14.5" hidden="1" outlineLevel="1" thickBot="1" x14ac:dyDescent="0.35">
      <c r="E747" s="12" t="s">
        <v>18</v>
      </c>
      <c r="F747" s="14">
        <v>2023</v>
      </c>
      <c r="G747" s="15"/>
      <c r="H747" s="16" t="b">
        <f>IF(F747=2014,4,IF(F747=2015,5,IF(F747=2016,6,IF(F747=2017,7,IF(F747=2018,8,IF(F747=2019,9,IF(F747=2020,10)))))))</f>
        <v>0</v>
      </c>
    </row>
    <row r="748" spans="1:18" hidden="1" outlineLevel="1" x14ac:dyDescent="0.25"/>
    <row r="749" spans="1:18" ht="13" hidden="1" outlineLevel="1" x14ac:dyDescent="0.3">
      <c r="D749" s="69" t="s">
        <v>19</v>
      </c>
      <c r="E749" s="70"/>
      <c r="F749" s="70"/>
      <c r="G749" s="70"/>
      <c r="H749" s="71"/>
      <c r="J749" s="17"/>
      <c r="K749" s="18" t="s">
        <v>20</v>
      </c>
      <c r="L749" s="18"/>
      <c r="M749" s="19"/>
    </row>
    <row r="750" spans="1:18" ht="30" hidden="1" customHeight="1" outlineLevel="1" x14ac:dyDescent="0.3">
      <c r="A750" s="20" t="s">
        <v>21</v>
      </c>
      <c r="B750" s="20" t="s">
        <v>22</v>
      </c>
      <c r="C750" s="21" t="s">
        <v>23</v>
      </c>
      <c r="D750" s="20" t="s">
        <v>24</v>
      </c>
      <c r="E750" s="22" t="s">
        <v>25</v>
      </c>
      <c r="F750" s="22" t="s">
        <v>26</v>
      </c>
      <c r="G750" s="20" t="s">
        <v>27</v>
      </c>
      <c r="H750" s="20" t="s">
        <v>28</v>
      </c>
      <c r="I750" s="23"/>
      <c r="J750" s="20" t="s">
        <v>24</v>
      </c>
      <c r="K750" s="24" t="s">
        <v>29</v>
      </c>
      <c r="L750" s="24" t="s">
        <v>26</v>
      </c>
      <c r="M750" s="25" t="s">
        <v>27</v>
      </c>
      <c r="N750" s="20" t="s">
        <v>30</v>
      </c>
    </row>
    <row r="751" spans="1:18" ht="25.5" hidden="1" customHeight="1" outlineLevel="1" x14ac:dyDescent="0.35">
      <c r="A751" s="20"/>
      <c r="B751" s="26">
        <v>1609</v>
      </c>
      <c r="C751" s="27" t="s">
        <v>31</v>
      </c>
      <c r="D751" s="56">
        <f t="shared" ref="D751:D791" si="107">G687</f>
        <v>0</v>
      </c>
      <c r="E751" s="28"/>
      <c r="F751" s="28"/>
      <c r="G751" s="29">
        <f>D751+E751+F751</f>
        <v>0</v>
      </c>
      <c r="H751" s="30">
        <v>0</v>
      </c>
      <c r="I751" s="23"/>
      <c r="J751" s="57">
        <f t="shared" ref="J751:J791" si="108">M687</f>
        <v>0</v>
      </c>
      <c r="K751" s="28"/>
      <c r="L751" s="28"/>
      <c r="M751" s="29">
        <f>J751+K751+L751</f>
        <v>0</v>
      </c>
      <c r="N751" s="32">
        <f>G751+M751</f>
        <v>0</v>
      </c>
      <c r="R751" s="33" t="s">
        <v>98</v>
      </c>
    </row>
    <row r="752" spans="1:18" ht="25" hidden="1" outlineLevel="1" x14ac:dyDescent="0.35">
      <c r="A752" s="26">
        <v>12</v>
      </c>
      <c r="B752" s="26">
        <v>1611</v>
      </c>
      <c r="C752" s="27" t="s">
        <v>32</v>
      </c>
      <c r="D752" s="56">
        <f t="shared" si="107"/>
        <v>0</v>
      </c>
      <c r="E752" s="28"/>
      <c r="F752" s="28"/>
      <c r="G752" s="29">
        <f>D752+E752+F752</f>
        <v>0</v>
      </c>
      <c r="H752" s="30">
        <v>0</v>
      </c>
      <c r="I752" s="34"/>
      <c r="J752" s="57">
        <f t="shared" si="108"/>
        <v>0</v>
      </c>
      <c r="K752" s="28"/>
      <c r="L752" s="28"/>
      <c r="M752" s="29">
        <f>J752+K752+L752</f>
        <v>0</v>
      </c>
      <c r="N752" s="32">
        <f>G752+M752</f>
        <v>0</v>
      </c>
      <c r="R752" s="33" t="s">
        <v>99</v>
      </c>
    </row>
    <row r="753" spans="1:18" ht="25" hidden="1" outlineLevel="1" x14ac:dyDescent="0.35">
      <c r="A753" s="26" t="s">
        <v>33</v>
      </c>
      <c r="B753" s="26">
        <v>1612</v>
      </c>
      <c r="C753" s="27" t="s">
        <v>34</v>
      </c>
      <c r="D753" s="56">
        <f t="shared" si="107"/>
        <v>0</v>
      </c>
      <c r="E753" s="28"/>
      <c r="F753" s="28"/>
      <c r="G753" s="29">
        <f>D753+E753+F753</f>
        <v>0</v>
      </c>
      <c r="H753" s="30">
        <v>0</v>
      </c>
      <c r="I753" s="34"/>
      <c r="J753" s="57">
        <f t="shared" si="108"/>
        <v>0</v>
      </c>
      <c r="K753" s="28"/>
      <c r="L753" s="28"/>
      <c r="M753" s="29">
        <f>J753+K753+L753</f>
        <v>0</v>
      </c>
      <c r="N753" s="32">
        <f>G753+M753</f>
        <v>0</v>
      </c>
      <c r="R753" s="33" t="s">
        <v>100</v>
      </c>
    </row>
    <row r="754" spans="1:18" ht="14.5" hidden="1" outlineLevel="1" x14ac:dyDescent="0.35">
      <c r="A754" s="26" t="s">
        <v>35</v>
      </c>
      <c r="B754" s="26">
        <v>1805</v>
      </c>
      <c r="C754" s="27" t="s">
        <v>36</v>
      </c>
      <c r="D754" s="56">
        <f t="shared" si="107"/>
        <v>0</v>
      </c>
      <c r="E754" s="28"/>
      <c r="F754" s="28"/>
      <c r="G754" s="29">
        <f>D754+E754+F754</f>
        <v>0</v>
      </c>
      <c r="H754" s="30">
        <v>0</v>
      </c>
      <c r="I754" s="34"/>
      <c r="J754" s="57">
        <f t="shared" si="108"/>
        <v>0</v>
      </c>
      <c r="K754" s="28"/>
      <c r="L754" s="28"/>
      <c r="M754" s="29">
        <f>J754+K754+L754</f>
        <v>0</v>
      </c>
      <c r="N754" s="32">
        <f>G754+M754</f>
        <v>0</v>
      </c>
      <c r="R754" s="33" t="s">
        <v>101</v>
      </c>
    </row>
    <row r="755" spans="1:18" ht="14.5" hidden="1" outlineLevel="1" x14ac:dyDescent="0.35">
      <c r="A755" s="26">
        <v>47</v>
      </c>
      <c r="B755" s="26">
        <v>1808</v>
      </c>
      <c r="C755" s="27" t="s">
        <v>37</v>
      </c>
      <c r="D755" s="56">
        <f t="shared" si="107"/>
        <v>0</v>
      </c>
      <c r="E755" s="28"/>
      <c r="F755" s="28"/>
      <c r="G755" s="29">
        <f t="shared" ref="G755:G791" si="109">D755+E755+F755</f>
        <v>0</v>
      </c>
      <c r="H755" s="30">
        <v>0</v>
      </c>
      <c r="I755" s="34"/>
      <c r="J755" s="57">
        <f t="shared" si="108"/>
        <v>0</v>
      </c>
      <c r="K755" s="28"/>
      <c r="L755" s="28"/>
      <c r="M755" s="29">
        <f t="shared" ref="M755:M791" si="110">J755+K755+L755</f>
        <v>0</v>
      </c>
      <c r="N755" s="32">
        <f t="shared" ref="N755:N791" si="111">G755+M755</f>
        <v>0</v>
      </c>
      <c r="R755" s="33" t="s">
        <v>102</v>
      </c>
    </row>
    <row r="756" spans="1:18" ht="14.5" hidden="1" outlineLevel="1" x14ac:dyDescent="0.35">
      <c r="A756" s="26">
        <v>13</v>
      </c>
      <c r="B756" s="26">
        <v>1810</v>
      </c>
      <c r="C756" s="27" t="s">
        <v>38</v>
      </c>
      <c r="D756" s="56">
        <f t="shared" si="107"/>
        <v>0</v>
      </c>
      <c r="E756" s="28"/>
      <c r="F756" s="28"/>
      <c r="G756" s="29">
        <f t="shared" si="109"/>
        <v>0</v>
      </c>
      <c r="H756" s="30">
        <v>0</v>
      </c>
      <c r="I756" s="34"/>
      <c r="J756" s="57">
        <f t="shared" si="108"/>
        <v>0</v>
      </c>
      <c r="K756" s="28"/>
      <c r="L756" s="28"/>
      <c r="M756" s="29">
        <f t="shared" si="110"/>
        <v>0</v>
      </c>
      <c r="N756" s="32">
        <f t="shared" si="111"/>
        <v>0</v>
      </c>
      <c r="R756" s="33" t="s">
        <v>103</v>
      </c>
    </row>
    <row r="757" spans="1:18" ht="14.5" hidden="1" outlineLevel="1" x14ac:dyDescent="0.35">
      <c r="A757" s="26">
        <v>47</v>
      </c>
      <c r="B757" s="26">
        <v>1815</v>
      </c>
      <c r="C757" s="27" t="s">
        <v>39</v>
      </c>
      <c r="D757" s="56">
        <f t="shared" si="107"/>
        <v>0</v>
      </c>
      <c r="E757" s="28"/>
      <c r="F757" s="28"/>
      <c r="G757" s="29">
        <f t="shared" si="109"/>
        <v>0</v>
      </c>
      <c r="H757" s="30">
        <v>0</v>
      </c>
      <c r="I757" s="34"/>
      <c r="J757" s="57">
        <f t="shared" si="108"/>
        <v>0</v>
      </c>
      <c r="K757" s="28"/>
      <c r="L757" s="28"/>
      <c r="M757" s="29">
        <f t="shared" si="110"/>
        <v>0</v>
      </c>
      <c r="N757" s="32">
        <f t="shared" si="111"/>
        <v>0</v>
      </c>
      <c r="R757" s="33" t="s">
        <v>104</v>
      </c>
    </row>
    <row r="758" spans="1:18" ht="14.5" hidden="1" outlineLevel="1" x14ac:dyDescent="0.35">
      <c r="A758" s="26">
        <v>47</v>
      </c>
      <c r="B758" s="26">
        <v>1820</v>
      </c>
      <c r="C758" s="27" t="s">
        <v>40</v>
      </c>
      <c r="D758" s="56">
        <f t="shared" si="107"/>
        <v>0</v>
      </c>
      <c r="E758" s="28"/>
      <c r="F758" s="28"/>
      <c r="G758" s="29">
        <f t="shared" si="109"/>
        <v>0</v>
      </c>
      <c r="H758" s="30">
        <v>0</v>
      </c>
      <c r="I758" s="34"/>
      <c r="J758" s="57">
        <f t="shared" si="108"/>
        <v>0</v>
      </c>
      <c r="K758" s="28"/>
      <c r="L758" s="28"/>
      <c r="M758" s="29">
        <f t="shared" si="110"/>
        <v>0</v>
      </c>
      <c r="N758" s="32">
        <f t="shared" si="111"/>
        <v>0</v>
      </c>
      <c r="R758" s="33" t="s">
        <v>105</v>
      </c>
    </row>
    <row r="759" spans="1:18" ht="14.5" hidden="1" outlineLevel="1" x14ac:dyDescent="0.35">
      <c r="A759" s="26">
        <v>47</v>
      </c>
      <c r="B759" s="26">
        <v>1825</v>
      </c>
      <c r="C759" s="27" t="s">
        <v>41</v>
      </c>
      <c r="D759" s="56">
        <f t="shared" si="107"/>
        <v>0</v>
      </c>
      <c r="E759" s="28"/>
      <c r="F759" s="28"/>
      <c r="G759" s="29">
        <f t="shared" si="109"/>
        <v>0</v>
      </c>
      <c r="H759" s="30">
        <v>0</v>
      </c>
      <c r="I759" s="34"/>
      <c r="J759" s="57">
        <f t="shared" si="108"/>
        <v>0</v>
      </c>
      <c r="K759" s="28"/>
      <c r="L759" s="28"/>
      <c r="M759" s="29">
        <f t="shared" si="110"/>
        <v>0</v>
      </c>
      <c r="N759" s="32">
        <f t="shared" si="111"/>
        <v>0</v>
      </c>
      <c r="R759" s="33" t="s">
        <v>106</v>
      </c>
    </row>
    <row r="760" spans="1:18" ht="14.5" hidden="1" outlineLevel="1" x14ac:dyDescent="0.35">
      <c r="A760" s="26">
        <v>47</v>
      </c>
      <c r="B760" s="26">
        <v>1830</v>
      </c>
      <c r="C760" s="27" t="s">
        <v>42</v>
      </c>
      <c r="D760" s="56">
        <f t="shared" si="107"/>
        <v>0</v>
      </c>
      <c r="E760" s="28"/>
      <c r="F760" s="28"/>
      <c r="G760" s="29">
        <f t="shared" si="109"/>
        <v>0</v>
      </c>
      <c r="H760" s="30">
        <v>0</v>
      </c>
      <c r="I760" s="34"/>
      <c r="J760" s="57">
        <f t="shared" si="108"/>
        <v>0</v>
      </c>
      <c r="K760" s="28"/>
      <c r="L760" s="28"/>
      <c r="M760" s="29">
        <f t="shared" si="110"/>
        <v>0</v>
      </c>
      <c r="N760" s="32">
        <f t="shared" si="111"/>
        <v>0</v>
      </c>
      <c r="R760" s="33" t="s">
        <v>107</v>
      </c>
    </row>
    <row r="761" spans="1:18" ht="14.5" hidden="1" outlineLevel="1" x14ac:dyDescent="0.35">
      <c r="A761" s="26">
        <v>47</v>
      </c>
      <c r="B761" s="26">
        <v>1835</v>
      </c>
      <c r="C761" s="27" t="s">
        <v>43</v>
      </c>
      <c r="D761" s="56">
        <f t="shared" si="107"/>
        <v>0</v>
      </c>
      <c r="E761" s="28"/>
      <c r="F761" s="28"/>
      <c r="G761" s="29">
        <f t="shared" si="109"/>
        <v>0</v>
      </c>
      <c r="H761" s="30">
        <v>0</v>
      </c>
      <c r="I761" s="34"/>
      <c r="J761" s="57">
        <f t="shared" si="108"/>
        <v>0</v>
      </c>
      <c r="K761" s="28"/>
      <c r="L761" s="28"/>
      <c r="M761" s="29">
        <f t="shared" si="110"/>
        <v>0</v>
      </c>
      <c r="N761" s="32">
        <f t="shared" si="111"/>
        <v>0</v>
      </c>
      <c r="R761" s="33" t="s">
        <v>108</v>
      </c>
    </row>
    <row r="762" spans="1:18" ht="14.5" hidden="1" outlineLevel="1" x14ac:dyDescent="0.35">
      <c r="A762" s="26">
        <v>47</v>
      </c>
      <c r="B762" s="26">
        <v>1840</v>
      </c>
      <c r="C762" s="27" t="s">
        <v>44</v>
      </c>
      <c r="D762" s="56">
        <f t="shared" si="107"/>
        <v>0</v>
      </c>
      <c r="E762" s="28"/>
      <c r="F762" s="28"/>
      <c r="G762" s="29">
        <f t="shared" si="109"/>
        <v>0</v>
      </c>
      <c r="H762" s="30">
        <v>0</v>
      </c>
      <c r="I762" s="34"/>
      <c r="J762" s="57">
        <f t="shared" si="108"/>
        <v>0</v>
      </c>
      <c r="K762" s="28"/>
      <c r="L762" s="28"/>
      <c r="M762" s="29">
        <f t="shared" si="110"/>
        <v>0</v>
      </c>
      <c r="N762" s="32">
        <f t="shared" si="111"/>
        <v>0</v>
      </c>
      <c r="R762" s="33" t="s">
        <v>109</v>
      </c>
    </row>
    <row r="763" spans="1:18" ht="14.5" hidden="1" outlineLevel="1" x14ac:dyDescent="0.35">
      <c r="A763" s="26">
        <v>47</v>
      </c>
      <c r="B763" s="26">
        <v>1845</v>
      </c>
      <c r="C763" s="27" t="s">
        <v>45</v>
      </c>
      <c r="D763" s="56">
        <f t="shared" si="107"/>
        <v>0</v>
      </c>
      <c r="E763" s="28"/>
      <c r="F763" s="28"/>
      <c r="G763" s="29">
        <f t="shared" si="109"/>
        <v>0</v>
      </c>
      <c r="H763" s="30">
        <v>0</v>
      </c>
      <c r="I763" s="34"/>
      <c r="J763" s="57">
        <f t="shared" si="108"/>
        <v>0</v>
      </c>
      <c r="K763" s="28"/>
      <c r="L763" s="28"/>
      <c r="M763" s="29">
        <f t="shared" si="110"/>
        <v>0</v>
      </c>
      <c r="N763" s="32">
        <f t="shared" si="111"/>
        <v>0</v>
      </c>
      <c r="R763" s="33" t="s">
        <v>110</v>
      </c>
    </row>
    <row r="764" spans="1:18" ht="14.5" hidden="1" outlineLevel="1" x14ac:dyDescent="0.35">
      <c r="A764" s="26">
        <v>47</v>
      </c>
      <c r="B764" s="26">
        <v>1850</v>
      </c>
      <c r="C764" s="27" t="s">
        <v>46</v>
      </c>
      <c r="D764" s="56">
        <f t="shared" si="107"/>
        <v>0</v>
      </c>
      <c r="E764" s="28"/>
      <c r="F764" s="28"/>
      <c r="G764" s="29">
        <f t="shared" si="109"/>
        <v>0</v>
      </c>
      <c r="H764" s="30">
        <v>0</v>
      </c>
      <c r="I764" s="34"/>
      <c r="J764" s="57">
        <f t="shared" si="108"/>
        <v>0</v>
      </c>
      <c r="K764" s="28"/>
      <c r="L764" s="28"/>
      <c r="M764" s="29">
        <f t="shared" si="110"/>
        <v>0</v>
      </c>
      <c r="N764" s="32">
        <f t="shared" si="111"/>
        <v>0</v>
      </c>
      <c r="R764" s="33" t="s">
        <v>111</v>
      </c>
    </row>
    <row r="765" spans="1:18" ht="14.5" hidden="1" outlineLevel="1" x14ac:dyDescent="0.35">
      <c r="A765" s="26">
        <v>47</v>
      </c>
      <c r="B765" s="26">
        <v>1855</v>
      </c>
      <c r="C765" s="27" t="s">
        <v>47</v>
      </c>
      <c r="D765" s="56">
        <f t="shared" si="107"/>
        <v>0</v>
      </c>
      <c r="E765" s="28"/>
      <c r="F765" s="28"/>
      <c r="G765" s="29">
        <f t="shared" si="109"/>
        <v>0</v>
      </c>
      <c r="H765" s="30">
        <v>0</v>
      </c>
      <c r="I765" s="34"/>
      <c r="J765" s="57">
        <f t="shared" si="108"/>
        <v>0</v>
      </c>
      <c r="K765" s="28"/>
      <c r="L765" s="28"/>
      <c r="M765" s="29">
        <f t="shared" si="110"/>
        <v>0</v>
      </c>
      <c r="N765" s="32">
        <f t="shared" si="111"/>
        <v>0</v>
      </c>
      <c r="R765" s="33" t="s">
        <v>112</v>
      </c>
    </row>
    <row r="766" spans="1:18" ht="14.5" hidden="1" outlineLevel="1" x14ac:dyDescent="0.35">
      <c r="A766" s="26">
        <v>47</v>
      </c>
      <c r="B766" s="26">
        <v>1860</v>
      </c>
      <c r="C766" s="27" t="s">
        <v>48</v>
      </c>
      <c r="D766" s="56">
        <f t="shared" si="107"/>
        <v>0</v>
      </c>
      <c r="E766" s="28"/>
      <c r="F766" s="28"/>
      <c r="G766" s="29">
        <f t="shared" si="109"/>
        <v>0</v>
      </c>
      <c r="H766" s="30">
        <v>0</v>
      </c>
      <c r="I766" s="34"/>
      <c r="J766" s="57">
        <f t="shared" si="108"/>
        <v>0</v>
      </c>
      <c r="K766" s="28"/>
      <c r="L766" s="28"/>
      <c r="M766" s="29">
        <f t="shared" si="110"/>
        <v>0</v>
      </c>
      <c r="N766" s="32">
        <f t="shared" si="111"/>
        <v>0</v>
      </c>
      <c r="R766" s="33" t="s">
        <v>113</v>
      </c>
    </row>
    <row r="767" spans="1:18" ht="14.5" hidden="1" outlineLevel="1" x14ac:dyDescent="0.35">
      <c r="A767" s="26">
        <v>47</v>
      </c>
      <c r="B767" s="26">
        <v>1860</v>
      </c>
      <c r="C767" s="27" t="s">
        <v>49</v>
      </c>
      <c r="D767" s="56">
        <f t="shared" si="107"/>
        <v>0</v>
      </c>
      <c r="E767" s="28"/>
      <c r="F767" s="28"/>
      <c r="G767" s="29">
        <f t="shared" si="109"/>
        <v>0</v>
      </c>
      <c r="H767" s="30">
        <v>0</v>
      </c>
      <c r="I767" s="34"/>
      <c r="J767" s="57">
        <f t="shared" si="108"/>
        <v>0</v>
      </c>
      <c r="K767" s="28"/>
      <c r="L767" s="28"/>
      <c r="M767" s="29">
        <f t="shared" si="110"/>
        <v>0</v>
      </c>
      <c r="N767" s="32">
        <f t="shared" si="111"/>
        <v>0</v>
      </c>
      <c r="R767" s="33" t="s">
        <v>113</v>
      </c>
    </row>
    <row r="768" spans="1:18" ht="14.5" hidden="1" outlineLevel="1" x14ac:dyDescent="0.35">
      <c r="A768" s="26" t="s">
        <v>35</v>
      </c>
      <c r="B768" s="26">
        <v>1905</v>
      </c>
      <c r="C768" s="27" t="s">
        <v>36</v>
      </c>
      <c r="D768" s="56">
        <f t="shared" si="107"/>
        <v>0</v>
      </c>
      <c r="E768" s="28"/>
      <c r="F768" s="28"/>
      <c r="G768" s="29">
        <f t="shared" si="109"/>
        <v>0</v>
      </c>
      <c r="H768" s="30">
        <v>0</v>
      </c>
      <c r="I768" s="34"/>
      <c r="J768" s="57">
        <f t="shared" si="108"/>
        <v>0</v>
      </c>
      <c r="K768" s="28"/>
      <c r="L768" s="28"/>
      <c r="M768" s="29">
        <f t="shared" si="110"/>
        <v>0</v>
      </c>
      <c r="N768" s="32">
        <f t="shared" si="111"/>
        <v>0</v>
      </c>
      <c r="R768" s="33" t="s">
        <v>114</v>
      </c>
    </row>
    <row r="769" spans="1:18" ht="14.5" hidden="1" outlineLevel="1" x14ac:dyDescent="0.35">
      <c r="A769" s="26">
        <v>47</v>
      </c>
      <c r="B769" s="26">
        <v>1908</v>
      </c>
      <c r="C769" s="27" t="s">
        <v>50</v>
      </c>
      <c r="D769" s="56">
        <f t="shared" si="107"/>
        <v>0</v>
      </c>
      <c r="E769" s="28"/>
      <c r="F769" s="28"/>
      <c r="G769" s="29">
        <f t="shared" si="109"/>
        <v>0</v>
      </c>
      <c r="H769" s="30">
        <v>0</v>
      </c>
      <c r="I769" s="34"/>
      <c r="J769" s="57">
        <f t="shared" si="108"/>
        <v>0</v>
      </c>
      <c r="K769" s="28"/>
      <c r="L769" s="28"/>
      <c r="M769" s="29">
        <f t="shared" si="110"/>
        <v>0</v>
      </c>
      <c r="N769" s="32">
        <f t="shared" si="111"/>
        <v>0</v>
      </c>
      <c r="R769" s="33" t="s">
        <v>115</v>
      </c>
    </row>
    <row r="770" spans="1:18" ht="14.5" hidden="1" outlineLevel="1" x14ac:dyDescent="0.35">
      <c r="A770" s="26">
        <v>13</v>
      </c>
      <c r="B770" s="26">
        <v>1910</v>
      </c>
      <c r="C770" s="27" t="s">
        <v>38</v>
      </c>
      <c r="D770" s="56">
        <f t="shared" si="107"/>
        <v>0</v>
      </c>
      <c r="E770" s="28"/>
      <c r="F770" s="28"/>
      <c r="G770" s="29">
        <f t="shared" si="109"/>
        <v>0</v>
      </c>
      <c r="H770" s="30">
        <v>0</v>
      </c>
      <c r="I770" s="34"/>
      <c r="J770" s="57">
        <f t="shared" si="108"/>
        <v>0</v>
      </c>
      <c r="K770" s="28"/>
      <c r="L770" s="28"/>
      <c r="M770" s="29">
        <f t="shared" si="110"/>
        <v>0</v>
      </c>
      <c r="N770" s="32">
        <f t="shared" si="111"/>
        <v>0</v>
      </c>
      <c r="R770" s="33" t="s">
        <v>116</v>
      </c>
    </row>
    <row r="771" spans="1:18" ht="14.5" hidden="1" outlineLevel="1" x14ac:dyDescent="0.35">
      <c r="A771" s="26">
        <v>8</v>
      </c>
      <c r="B771" s="26">
        <v>1915</v>
      </c>
      <c r="C771" s="27" t="s">
        <v>51</v>
      </c>
      <c r="D771" s="56">
        <f t="shared" si="107"/>
        <v>0</v>
      </c>
      <c r="E771" s="28"/>
      <c r="F771" s="28"/>
      <c r="G771" s="29">
        <f t="shared" si="109"/>
        <v>0</v>
      </c>
      <c r="H771" s="30">
        <v>0</v>
      </c>
      <c r="I771" s="34"/>
      <c r="J771" s="57">
        <f t="shared" si="108"/>
        <v>0</v>
      </c>
      <c r="K771" s="28"/>
      <c r="L771" s="28"/>
      <c r="M771" s="29">
        <f t="shared" si="110"/>
        <v>0</v>
      </c>
      <c r="N771" s="32">
        <f t="shared" si="111"/>
        <v>0</v>
      </c>
      <c r="R771" s="33" t="s">
        <v>117</v>
      </c>
    </row>
    <row r="772" spans="1:18" ht="14.5" hidden="1" outlineLevel="1" x14ac:dyDescent="0.35">
      <c r="A772" s="26">
        <v>8</v>
      </c>
      <c r="B772" s="26">
        <v>1915</v>
      </c>
      <c r="C772" s="27" t="s">
        <v>52</v>
      </c>
      <c r="D772" s="56">
        <f t="shared" si="107"/>
        <v>0</v>
      </c>
      <c r="E772" s="28"/>
      <c r="F772" s="28"/>
      <c r="G772" s="29">
        <f t="shared" si="109"/>
        <v>0</v>
      </c>
      <c r="H772" s="30">
        <v>0</v>
      </c>
      <c r="I772" s="34"/>
      <c r="J772" s="57">
        <f t="shared" si="108"/>
        <v>0</v>
      </c>
      <c r="K772" s="28"/>
      <c r="L772" s="28"/>
      <c r="M772" s="29">
        <f t="shared" si="110"/>
        <v>0</v>
      </c>
      <c r="N772" s="32">
        <f t="shared" si="111"/>
        <v>0</v>
      </c>
      <c r="R772" s="33" t="s">
        <v>117</v>
      </c>
    </row>
    <row r="773" spans="1:18" ht="14.5" hidden="1" outlineLevel="1" x14ac:dyDescent="0.35">
      <c r="A773" s="26">
        <v>10</v>
      </c>
      <c r="B773" s="26">
        <v>1920</v>
      </c>
      <c r="C773" s="27" t="s">
        <v>53</v>
      </c>
      <c r="D773" s="56">
        <f t="shared" si="107"/>
        <v>0</v>
      </c>
      <c r="E773" s="28"/>
      <c r="F773" s="28"/>
      <c r="G773" s="29">
        <f t="shared" si="109"/>
        <v>0</v>
      </c>
      <c r="H773" s="30">
        <v>0</v>
      </c>
      <c r="I773" s="34"/>
      <c r="J773" s="57">
        <f t="shared" si="108"/>
        <v>0</v>
      </c>
      <c r="K773" s="28"/>
      <c r="L773" s="28"/>
      <c r="M773" s="29">
        <f t="shared" si="110"/>
        <v>0</v>
      </c>
      <c r="N773" s="32">
        <f t="shared" si="111"/>
        <v>0</v>
      </c>
      <c r="R773" s="33" t="s">
        <v>118</v>
      </c>
    </row>
    <row r="774" spans="1:18" ht="14.5" hidden="1" outlineLevel="1" x14ac:dyDescent="0.35">
      <c r="A774" s="26">
        <v>45</v>
      </c>
      <c r="B774" s="26">
        <v>1920</v>
      </c>
      <c r="C774" s="27" t="s">
        <v>54</v>
      </c>
      <c r="D774" s="56">
        <f t="shared" si="107"/>
        <v>0</v>
      </c>
      <c r="E774" s="28"/>
      <c r="F774" s="28"/>
      <c r="G774" s="29">
        <f t="shared" si="109"/>
        <v>0</v>
      </c>
      <c r="H774" s="30">
        <v>0</v>
      </c>
      <c r="I774" s="34"/>
      <c r="J774" s="57">
        <f t="shared" si="108"/>
        <v>0</v>
      </c>
      <c r="K774" s="28"/>
      <c r="L774" s="28"/>
      <c r="M774" s="29">
        <f t="shared" si="110"/>
        <v>0</v>
      </c>
      <c r="N774" s="32">
        <f t="shared" si="111"/>
        <v>0</v>
      </c>
      <c r="R774" s="33" t="s">
        <v>118</v>
      </c>
    </row>
    <row r="775" spans="1:18" ht="14.5" hidden="1" outlineLevel="1" x14ac:dyDescent="0.35">
      <c r="A775" s="26">
        <v>50</v>
      </c>
      <c r="B775" s="26">
        <v>1920</v>
      </c>
      <c r="C775" s="27" t="s">
        <v>55</v>
      </c>
      <c r="D775" s="56">
        <f t="shared" si="107"/>
        <v>0</v>
      </c>
      <c r="E775" s="28"/>
      <c r="F775" s="28"/>
      <c r="G775" s="29">
        <f t="shared" si="109"/>
        <v>0</v>
      </c>
      <c r="H775" s="30">
        <v>0</v>
      </c>
      <c r="I775" s="34"/>
      <c r="J775" s="57">
        <f t="shared" si="108"/>
        <v>0</v>
      </c>
      <c r="K775" s="28"/>
      <c r="L775" s="28"/>
      <c r="M775" s="29">
        <f t="shared" si="110"/>
        <v>0</v>
      </c>
      <c r="N775" s="32">
        <f t="shared" si="111"/>
        <v>0</v>
      </c>
      <c r="R775" s="33" t="s">
        <v>118</v>
      </c>
    </row>
    <row r="776" spans="1:18" ht="14.5" hidden="1" outlineLevel="1" x14ac:dyDescent="0.35">
      <c r="A776" s="26">
        <v>10</v>
      </c>
      <c r="B776" s="26">
        <v>1930</v>
      </c>
      <c r="C776" s="27" t="s">
        <v>56</v>
      </c>
      <c r="D776" s="56">
        <f t="shared" si="107"/>
        <v>0</v>
      </c>
      <c r="E776" s="28"/>
      <c r="F776" s="28"/>
      <c r="G776" s="29">
        <f t="shared" si="109"/>
        <v>0</v>
      </c>
      <c r="H776" s="30">
        <v>0</v>
      </c>
      <c r="I776" s="34"/>
      <c r="J776" s="57">
        <f t="shared" si="108"/>
        <v>0</v>
      </c>
      <c r="K776" s="28"/>
      <c r="L776" s="28"/>
      <c r="M776" s="29">
        <f t="shared" si="110"/>
        <v>0</v>
      </c>
      <c r="N776" s="32">
        <f t="shared" si="111"/>
        <v>0</v>
      </c>
      <c r="R776" s="33" t="s">
        <v>119</v>
      </c>
    </row>
    <row r="777" spans="1:18" ht="14.5" hidden="1" outlineLevel="1" x14ac:dyDescent="0.35">
      <c r="A777" s="26">
        <v>8</v>
      </c>
      <c r="B777" s="26">
        <v>1935</v>
      </c>
      <c r="C777" s="27" t="s">
        <v>57</v>
      </c>
      <c r="D777" s="56">
        <f t="shared" si="107"/>
        <v>0</v>
      </c>
      <c r="E777" s="28"/>
      <c r="F777" s="28"/>
      <c r="G777" s="29">
        <f t="shared" si="109"/>
        <v>0</v>
      </c>
      <c r="H777" s="30">
        <v>0</v>
      </c>
      <c r="I777" s="34"/>
      <c r="J777" s="57">
        <f t="shared" si="108"/>
        <v>0</v>
      </c>
      <c r="K777" s="28"/>
      <c r="L777" s="28"/>
      <c r="M777" s="29">
        <f t="shared" si="110"/>
        <v>0</v>
      </c>
      <c r="N777" s="32">
        <f t="shared" si="111"/>
        <v>0</v>
      </c>
      <c r="R777" s="33" t="s">
        <v>120</v>
      </c>
    </row>
    <row r="778" spans="1:18" ht="14.5" hidden="1" outlineLevel="1" x14ac:dyDescent="0.35">
      <c r="A778" s="26">
        <v>8</v>
      </c>
      <c r="B778" s="26">
        <v>1940</v>
      </c>
      <c r="C778" s="27" t="s">
        <v>58</v>
      </c>
      <c r="D778" s="56">
        <f t="shared" si="107"/>
        <v>0</v>
      </c>
      <c r="E778" s="28"/>
      <c r="F778" s="28"/>
      <c r="G778" s="29">
        <f t="shared" si="109"/>
        <v>0</v>
      </c>
      <c r="H778" s="30">
        <v>0</v>
      </c>
      <c r="I778" s="34"/>
      <c r="J778" s="57">
        <f t="shared" si="108"/>
        <v>0</v>
      </c>
      <c r="K778" s="28"/>
      <c r="L778" s="28"/>
      <c r="M778" s="29">
        <f t="shared" si="110"/>
        <v>0</v>
      </c>
      <c r="N778" s="32">
        <f t="shared" si="111"/>
        <v>0</v>
      </c>
      <c r="R778" s="33" t="s">
        <v>121</v>
      </c>
    </row>
    <row r="779" spans="1:18" ht="14.5" hidden="1" outlineLevel="1" x14ac:dyDescent="0.35">
      <c r="A779" s="26">
        <v>8</v>
      </c>
      <c r="B779" s="26">
        <v>1945</v>
      </c>
      <c r="C779" s="27" t="s">
        <v>59</v>
      </c>
      <c r="D779" s="56">
        <f t="shared" si="107"/>
        <v>0</v>
      </c>
      <c r="E779" s="28"/>
      <c r="F779" s="28"/>
      <c r="G779" s="29">
        <f t="shared" si="109"/>
        <v>0</v>
      </c>
      <c r="H779" s="30">
        <v>0</v>
      </c>
      <c r="I779" s="34"/>
      <c r="J779" s="57">
        <f t="shared" si="108"/>
        <v>0</v>
      </c>
      <c r="K779" s="28"/>
      <c r="L779" s="28"/>
      <c r="M779" s="29">
        <f t="shared" si="110"/>
        <v>0</v>
      </c>
      <c r="N779" s="32">
        <f t="shared" si="111"/>
        <v>0</v>
      </c>
      <c r="R779" s="33" t="s">
        <v>122</v>
      </c>
    </row>
    <row r="780" spans="1:18" ht="14.5" hidden="1" outlineLevel="1" x14ac:dyDescent="0.35">
      <c r="A780" s="26">
        <v>8</v>
      </c>
      <c r="B780" s="26">
        <v>1950</v>
      </c>
      <c r="C780" s="27" t="s">
        <v>60</v>
      </c>
      <c r="D780" s="56">
        <f t="shared" si="107"/>
        <v>0</v>
      </c>
      <c r="E780" s="28"/>
      <c r="F780" s="28"/>
      <c r="G780" s="29">
        <f t="shared" si="109"/>
        <v>0</v>
      </c>
      <c r="H780" s="30">
        <v>0</v>
      </c>
      <c r="I780" s="34"/>
      <c r="J780" s="58">
        <f t="shared" si="108"/>
        <v>0</v>
      </c>
      <c r="K780" s="28"/>
      <c r="L780" s="28"/>
      <c r="M780" s="29">
        <f t="shared" si="110"/>
        <v>0</v>
      </c>
      <c r="N780" s="32">
        <f t="shared" si="111"/>
        <v>0</v>
      </c>
      <c r="R780" s="33" t="s">
        <v>123</v>
      </c>
    </row>
    <row r="781" spans="1:18" ht="14.5" hidden="1" outlineLevel="1" x14ac:dyDescent="0.35">
      <c r="A781" s="26">
        <v>8</v>
      </c>
      <c r="B781" s="26">
        <v>1955</v>
      </c>
      <c r="C781" s="27" t="s">
        <v>61</v>
      </c>
      <c r="D781" s="56">
        <f t="shared" si="107"/>
        <v>0</v>
      </c>
      <c r="E781" s="28"/>
      <c r="F781" s="28"/>
      <c r="G781" s="29">
        <f t="shared" si="109"/>
        <v>0</v>
      </c>
      <c r="H781" s="30">
        <v>0</v>
      </c>
      <c r="I781" s="34"/>
      <c r="J781" s="57">
        <f t="shared" si="108"/>
        <v>0</v>
      </c>
      <c r="K781" s="28"/>
      <c r="L781" s="28"/>
      <c r="M781" s="29">
        <f t="shared" si="110"/>
        <v>0</v>
      </c>
      <c r="N781" s="32">
        <f t="shared" si="111"/>
        <v>0</v>
      </c>
      <c r="R781" s="33" t="s">
        <v>124</v>
      </c>
    </row>
    <row r="782" spans="1:18" ht="14.5" hidden="1" outlineLevel="1" x14ac:dyDescent="0.35">
      <c r="A782" s="26">
        <v>8</v>
      </c>
      <c r="B782" s="26">
        <v>1955</v>
      </c>
      <c r="C782" s="27" t="s">
        <v>62</v>
      </c>
      <c r="D782" s="56">
        <f t="shared" si="107"/>
        <v>0</v>
      </c>
      <c r="E782" s="28"/>
      <c r="F782" s="28"/>
      <c r="G782" s="29">
        <f t="shared" si="109"/>
        <v>0</v>
      </c>
      <c r="H782" s="30">
        <v>0</v>
      </c>
      <c r="I782" s="34"/>
      <c r="J782" s="57">
        <f t="shared" si="108"/>
        <v>0</v>
      </c>
      <c r="K782" s="28"/>
      <c r="L782" s="28"/>
      <c r="M782" s="29">
        <f t="shared" si="110"/>
        <v>0</v>
      </c>
      <c r="N782" s="32">
        <f t="shared" si="111"/>
        <v>0</v>
      </c>
      <c r="R782" s="33" t="s">
        <v>124</v>
      </c>
    </row>
    <row r="783" spans="1:18" ht="14.5" hidden="1" outlineLevel="1" x14ac:dyDescent="0.35">
      <c r="A783" s="26">
        <v>8</v>
      </c>
      <c r="B783" s="26">
        <v>1960</v>
      </c>
      <c r="C783" s="27" t="s">
        <v>63</v>
      </c>
      <c r="D783" s="56">
        <f t="shared" si="107"/>
        <v>0</v>
      </c>
      <c r="E783" s="28"/>
      <c r="F783" s="28"/>
      <c r="G783" s="29">
        <f t="shared" si="109"/>
        <v>0</v>
      </c>
      <c r="H783" s="30">
        <v>0</v>
      </c>
      <c r="I783" s="34"/>
      <c r="J783" s="57">
        <f t="shared" si="108"/>
        <v>0</v>
      </c>
      <c r="K783" s="28"/>
      <c r="L783" s="28"/>
      <c r="M783" s="29">
        <f t="shared" si="110"/>
        <v>0</v>
      </c>
      <c r="N783" s="32">
        <f t="shared" si="111"/>
        <v>0</v>
      </c>
      <c r="R783" s="33" t="s">
        <v>125</v>
      </c>
    </row>
    <row r="784" spans="1:18" ht="25" hidden="1" outlineLevel="1" x14ac:dyDescent="0.35">
      <c r="A784" s="1">
        <v>47</v>
      </c>
      <c r="B784" s="26">
        <v>1970</v>
      </c>
      <c r="C784" s="27" t="s">
        <v>64</v>
      </c>
      <c r="D784" s="56">
        <f t="shared" si="107"/>
        <v>0</v>
      </c>
      <c r="E784" s="28"/>
      <c r="F784" s="28"/>
      <c r="G784" s="29">
        <f t="shared" si="109"/>
        <v>0</v>
      </c>
      <c r="H784" s="30">
        <v>0</v>
      </c>
      <c r="I784" s="34"/>
      <c r="J784" s="57">
        <f t="shared" si="108"/>
        <v>0</v>
      </c>
      <c r="K784" s="28"/>
      <c r="L784" s="28"/>
      <c r="M784" s="29">
        <f t="shared" si="110"/>
        <v>0</v>
      </c>
      <c r="N784" s="32">
        <f t="shared" si="111"/>
        <v>0</v>
      </c>
      <c r="R784" s="33" t="s">
        <v>126</v>
      </c>
    </row>
    <row r="785" spans="1:18" ht="14.5" hidden="1" outlineLevel="1" x14ac:dyDescent="0.35">
      <c r="A785" s="26">
        <v>47</v>
      </c>
      <c r="B785" s="26">
        <v>1975</v>
      </c>
      <c r="C785" s="27" t="s">
        <v>65</v>
      </c>
      <c r="D785" s="56">
        <f t="shared" si="107"/>
        <v>0</v>
      </c>
      <c r="E785" s="28"/>
      <c r="F785" s="28"/>
      <c r="G785" s="29">
        <f t="shared" si="109"/>
        <v>0</v>
      </c>
      <c r="H785" s="30">
        <v>0</v>
      </c>
      <c r="I785" s="34"/>
      <c r="J785" s="57">
        <f t="shared" si="108"/>
        <v>0</v>
      </c>
      <c r="K785" s="28"/>
      <c r="L785" s="28"/>
      <c r="M785" s="29">
        <f t="shared" si="110"/>
        <v>0</v>
      </c>
      <c r="N785" s="32">
        <f t="shared" si="111"/>
        <v>0</v>
      </c>
      <c r="R785" s="33" t="s">
        <v>127</v>
      </c>
    </row>
    <row r="786" spans="1:18" ht="14.5" hidden="1" outlineLevel="1" x14ac:dyDescent="0.35">
      <c r="A786" s="26">
        <v>47</v>
      </c>
      <c r="B786" s="26">
        <v>1980</v>
      </c>
      <c r="C786" s="27" t="s">
        <v>66</v>
      </c>
      <c r="D786" s="56">
        <f t="shared" si="107"/>
        <v>0</v>
      </c>
      <c r="E786" s="28"/>
      <c r="F786" s="28"/>
      <c r="G786" s="29">
        <f t="shared" si="109"/>
        <v>0</v>
      </c>
      <c r="H786" s="30">
        <v>0</v>
      </c>
      <c r="I786" s="34"/>
      <c r="J786" s="57">
        <f t="shared" si="108"/>
        <v>0</v>
      </c>
      <c r="K786" s="28"/>
      <c r="L786" s="28"/>
      <c r="M786" s="29">
        <f t="shared" si="110"/>
        <v>0</v>
      </c>
      <c r="N786" s="32">
        <f t="shared" si="111"/>
        <v>0</v>
      </c>
      <c r="R786" s="33" t="s">
        <v>128</v>
      </c>
    </row>
    <row r="787" spans="1:18" ht="14.5" hidden="1" outlineLevel="1" x14ac:dyDescent="0.35">
      <c r="A787" s="26">
        <v>47</v>
      </c>
      <c r="B787" s="26">
        <v>1985</v>
      </c>
      <c r="C787" s="27" t="s">
        <v>67</v>
      </c>
      <c r="D787" s="56">
        <f t="shared" si="107"/>
        <v>0</v>
      </c>
      <c r="E787" s="28"/>
      <c r="F787" s="28"/>
      <c r="G787" s="29">
        <f t="shared" si="109"/>
        <v>0</v>
      </c>
      <c r="H787" s="30">
        <v>0</v>
      </c>
      <c r="I787" s="34"/>
      <c r="J787" s="57">
        <f t="shared" si="108"/>
        <v>0</v>
      </c>
      <c r="K787" s="28"/>
      <c r="L787" s="28"/>
      <c r="M787" s="29">
        <f t="shared" si="110"/>
        <v>0</v>
      </c>
      <c r="N787" s="32">
        <f t="shared" si="111"/>
        <v>0</v>
      </c>
      <c r="R787" s="33" t="s">
        <v>129</v>
      </c>
    </row>
    <row r="788" spans="1:18" ht="14.5" hidden="1" outlineLevel="1" x14ac:dyDescent="0.35">
      <c r="A788" s="1">
        <v>47</v>
      </c>
      <c r="B788" s="26">
        <v>1990</v>
      </c>
      <c r="C788" s="36" t="s">
        <v>68</v>
      </c>
      <c r="D788" s="56">
        <f t="shared" si="107"/>
        <v>0</v>
      </c>
      <c r="E788" s="28"/>
      <c r="F788" s="28"/>
      <c r="G788" s="29">
        <f t="shared" si="109"/>
        <v>0</v>
      </c>
      <c r="H788" s="30">
        <v>0</v>
      </c>
      <c r="I788" s="34"/>
      <c r="J788" s="57">
        <f t="shared" si="108"/>
        <v>0</v>
      </c>
      <c r="K788" s="28"/>
      <c r="L788" s="28"/>
      <c r="M788" s="29">
        <f t="shared" si="110"/>
        <v>0</v>
      </c>
      <c r="N788" s="32">
        <f t="shared" si="111"/>
        <v>0</v>
      </c>
      <c r="R788" s="33" t="s">
        <v>130</v>
      </c>
    </row>
    <row r="789" spans="1:18" ht="14.5" hidden="1" outlineLevel="1" x14ac:dyDescent="0.35">
      <c r="A789" s="26">
        <v>47</v>
      </c>
      <c r="B789" s="26">
        <v>1995</v>
      </c>
      <c r="C789" s="27" t="s">
        <v>69</v>
      </c>
      <c r="D789" s="56">
        <f t="shared" si="107"/>
        <v>0</v>
      </c>
      <c r="E789" s="28"/>
      <c r="F789" s="28"/>
      <c r="G789" s="29">
        <f t="shared" si="109"/>
        <v>0</v>
      </c>
      <c r="H789" s="30">
        <v>0</v>
      </c>
      <c r="I789" s="34"/>
      <c r="J789" s="57">
        <f t="shared" si="108"/>
        <v>0</v>
      </c>
      <c r="K789" s="28"/>
      <c r="L789" s="28"/>
      <c r="M789" s="29">
        <f t="shared" si="110"/>
        <v>0</v>
      </c>
      <c r="N789" s="32">
        <f t="shared" si="111"/>
        <v>0</v>
      </c>
      <c r="R789" s="33" t="s">
        <v>131</v>
      </c>
    </row>
    <row r="790" spans="1:18" ht="14.5" hidden="1" outlineLevel="1" x14ac:dyDescent="0.35">
      <c r="A790" s="26">
        <v>47</v>
      </c>
      <c r="B790" s="26">
        <v>2440</v>
      </c>
      <c r="C790" s="27" t="s">
        <v>70</v>
      </c>
      <c r="D790" s="56">
        <f t="shared" si="107"/>
        <v>0</v>
      </c>
      <c r="E790" s="28"/>
      <c r="F790" s="28"/>
      <c r="G790" s="29">
        <f t="shared" si="109"/>
        <v>0</v>
      </c>
      <c r="H790" s="30">
        <v>0</v>
      </c>
      <c r="J790" s="56">
        <f t="shared" si="108"/>
        <v>0</v>
      </c>
      <c r="K790" s="28"/>
      <c r="L790" s="28"/>
      <c r="M790" s="29">
        <f t="shared" si="110"/>
        <v>0</v>
      </c>
      <c r="N790" s="32">
        <f t="shared" si="111"/>
        <v>0</v>
      </c>
      <c r="R790" s="33" t="s">
        <v>132</v>
      </c>
    </row>
    <row r="791" spans="1:18" ht="15.5" hidden="1" outlineLevel="1" x14ac:dyDescent="0.35">
      <c r="A791" s="37"/>
      <c r="B791" s="37">
        <v>2005</v>
      </c>
      <c r="C791" s="38" t="s">
        <v>71</v>
      </c>
      <c r="D791" s="59">
        <f t="shared" si="107"/>
        <v>0</v>
      </c>
      <c r="E791" s="39"/>
      <c r="F791" s="39"/>
      <c r="G791" s="29">
        <f t="shared" si="109"/>
        <v>0</v>
      </c>
      <c r="H791" s="30">
        <v>0</v>
      </c>
      <c r="J791" s="59">
        <f t="shared" si="108"/>
        <v>0</v>
      </c>
      <c r="K791" s="39"/>
      <c r="L791" s="39"/>
      <c r="M791" s="29">
        <f t="shared" si="110"/>
        <v>0</v>
      </c>
      <c r="N791" s="32">
        <f t="shared" si="111"/>
        <v>0</v>
      </c>
      <c r="R791" s="33" t="s">
        <v>133</v>
      </c>
    </row>
    <row r="792" spans="1:18" ht="14.5" hidden="1" outlineLevel="1" x14ac:dyDescent="0.35">
      <c r="A792" s="37"/>
      <c r="B792" s="37"/>
      <c r="C792" s="40" t="s">
        <v>72</v>
      </c>
      <c r="D792" s="41">
        <f>SUM(D751:D791)</f>
        <v>0</v>
      </c>
      <c r="E792" s="41">
        <f>SUM(E751:E791)</f>
        <v>0</v>
      </c>
      <c r="F792" s="41">
        <f>SUM(F751:F791)</f>
        <v>0</v>
      </c>
      <c r="G792" s="29">
        <f>SUM(G751:G791)</f>
        <v>0</v>
      </c>
      <c r="H792" s="42">
        <f>SUM(H751:H791)</f>
        <v>0</v>
      </c>
      <c r="I792" s="43"/>
      <c r="J792" s="41">
        <f>SUM(J751:J791)</f>
        <v>0</v>
      </c>
      <c r="K792" s="41">
        <f>SUM(K751:K791)</f>
        <v>0</v>
      </c>
      <c r="L792" s="41">
        <f>SUM(L751:L791)</f>
        <v>0</v>
      </c>
      <c r="M792" s="41">
        <f>SUM(M751:M791)</f>
        <v>0</v>
      </c>
      <c r="N792" s="41">
        <f>SUM(N751:N791)</f>
        <v>0</v>
      </c>
    </row>
    <row r="793" spans="1:18" ht="26" hidden="1" outlineLevel="1" x14ac:dyDescent="0.35">
      <c r="A793" s="37"/>
      <c r="B793" s="37"/>
      <c r="C793" s="44" t="s">
        <v>73</v>
      </c>
      <c r="D793" s="39"/>
      <c r="E793" s="39"/>
      <c r="F793" s="39"/>
      <c r="G793" s="29">
        <f>D793+E793+F793</f>
        <v>0</v>
      </c>
      <c r="H793" s="29"/>
      <c r="I793" s="50"/>
      <c r="J793" s="39"/>
      <c r="K793" s="39"/>
      <c r="L793" s="39"/>
      <c r="M793" s="29">
        <f>J793+K793+L793</f>
        <v>0</v>
      </c>
      <c r="N793" s="32">
        <f>G793+M793</f>
        <v>0</v>
      </c>
    </row>
    <row r="794" spans="1:18" ht="26" hidden="1" outlineLevel="1" x14ac:dyDescent="0.35">
      <c r="A794" s="37"/>
      <c r="B794" s="37"/>
      <c r="C794" s="46" t="s">
        <v>74</v>
      </c>
      <c r="D794" s="39"/>
      <c r="E794" s="39"/>
      <c r="F794" s="39"/>
      <c r="G794" s="29">
        <f>D794+E794+F794</f>
        <v>0</v>
      </c>
      <c r="H794" s="29"/>
      <c r="I794" s="50"/>
      <c r="J794" s="39"/>
      <c r="K794" s="39"/>
      <c r="L794" s="39"/>
      <c r="M794" s="29">
        <f>J794+K794+L794</f>
        <v>0</v>
      </c>
      <c r="N794" s="32">
        <f>G794+M794</f>
        <v>0</v>
      </c>
    </row>
    <row r="795" spans="1:18" ht="13" hidden="1" outlineLevel="1" x14ac:dyDescent="0.3">
      <c r="A795" s="37"/>
      <c r="B795" s="37"/>
      <c r="C795" s="40" t="s">
        <v>75</v>
      </c>
      <c r="D795" s="41">
        <f>SUM(D792:D794)</f>
        <v>0</v>
      </c>
      <c r="E795" s="41">
        <f>SUM(E792:E794)</f>
        <v>0</v>
      </c>
      <c r="F795" s="41">
        <f>SUM(F792:F794)</f>
        <v>0</v>
      </c>
      <c r="G795" s="41">
        <f>SUM(G792:G794)</f>
        <v>0</v>
      </c>
      <c r="H795" s="41"/>
      <c r="I795" s="60"/>
      <c r="J795" s="41">
        <f>SUM(J792:J794)</f>
        <v>0</v>
      </c>
      <c r="K795" s="41">
        <f>SUM(K792:K794)</f>
        <v>0</v>
      </c>
      <c r="L795" s="41">
        <f>SUM(L792:L794)</f>
        <v>0</v>
      </c>
      <c r="M795" s="41">
        <f>SUM(M792:M794)</f>
        <v>0</v>
      </c>
      <c r="N795" s="41">
        <f>SUM(N792:N794)</f>
        <v>0</v>
      </c>
    </row>
    <row r="796" spans="1:18" ht="14.5" hidden="1" outlineLevel="1" x14ac:dyDescent="0.35">
      <c r="A796" s="37"/>
      <c r="B796" s="37"/>
      <c r="C796" s="48" t="s">
        <v>76</v>
      </c>
      <c r="D796" s="28"/>
      <c r="E796" s="28"/>
      <c r="F796" s="28"/>
      <c r="G796" s="29">
        <f t="shared" ref="G796" si="112">D796+E796+F796</f>
        <v>0</v>
      </c>
      <c r="H796" s="29">
        <v>0</v>
      </c>
      <c r="I796" s="61"/>
      <c r="J796" s="50"/>
      <c r="K796" s="50"/>
      <c r="L796" s="50"/>
      <c r="M796" s="29">
        <f t="shared" ref="M796" si="113">J796+K796+L796</f>
        <v>0</v>
      </c>
      <c r="N796" s="32">
        <f t="shared" ref="N796" si="114">G796+M796</f>
        <v>0</v>
      </c>
    </row>
    <row r="797" spans="1:18" ht="13" hidden="1" outlineLevel="1" x14ac:dyDescent="0.3">
      <c r="A797" s="37"/>
      <c r="B797" s="37"/>
      <c r="C797" s="48" t="s">
        <v>77</v>
      </c>
      <c r="D797" s="41">
        <f>SUM(D795:D796)</f>
        <v>0</v>
      </c>
      <c r="E797" s="41">
        <f t="shared" ref="E797:N797" si="115">SUM(E795:E796)</f>
        <v>0</v>
      </c>
      <c r="F797" s="41">
        <f t="shared" si="115"/>
        <v>0</v>
      </c>
      <c r="G797" s="41">
        <f t="shared" si="115"/>
        <v>0</v>
      </c>
      <c r="H797" s="41">
        <f t="shared" si="115"/>
        <v>0</v>
      </c>
      <c r="I797" s="41">
        <f t="shared" si="115"/>
        <v>0</v>
      </c>
      <c r="J797" s="41">
        <f t="shared" si="115"/>
        <v>0</v>
      </c>
      <c r="K797" s="41">
        <f t="shared" si="115"/>
        <v>0</v>
      </c>
      <c r="L797" s="41">
        <f t="shared" si="115"/>
        <v>0</v>
      </c>
      <c r="M797" s="41">
        <f t="shared" si="115"/>
        <v>0</v>
      </c>
      <c r="N797" s="41">
        <f t="shared" si="115"/>
        <v>0</v>
      </c>
    </row>
    <row r="798" spans="1:18" ht="15.5" hidden="1" outlineLevel="1" x14ac:dyDescent="0.35">
      <c r="A798" s="37"/>
      <c r="B798" s="37"/>
      <c r="C798" s="72" t="s">
        <v>78</v>
      </c>
      <c r="D798" s="73"/>
      <c r="E798" s="73"/>
      <c r="F798" s="73"/>
      <c r="G798" s="73"/>
      <c r="H798" s="73"/>
      <c r="I798" s="73"/>
      <c r="J798" s="74"/>
      <c r="K798" s="39"/>
      <c r="M798" s="51"/>
      <c r="N798" s="52"/>
    </row>
    <row r="799" spans="1:18" ht="14.5" hidden="1" outlineLevel="1" x14ac:dyDescent="0.35">
      <c r="A799" s="37"/>
      <c r="B799" s="37"/>
      <c r="C799" s="72" t="s">
        <v>79</v>
      </c>
      <c r="D799" s="73"/>
      <c r="E799" s="73"/>
      <c r="F799" s="73"/>
      <c r="G799" s="73"/>
      <c r="H799" s="73"/>
      <c r="I799" s="73"/>
      <c r="J799" s="74"/>
      <c r="K799" s="47">
        <f>K797+K798</f>
        <v>0</v>
      </c>
      <c r="M799" s="51"/>
      <c r="N799" s="52"/>
    </row>
    <row r="800" spans="1:18" ht="24.75" hidden="1" customHeight="1" outlineLevel="1" x14ac:dyDescent="0.3">
      <c r="D800" s="75" t="s">
        <v>80</v>
      </c>
      <c r="E800" s="75"/>
      <c r="F800" s="75"/>
      <c r="G800" s="50">
        <f>AVERAGE(D795,G795)</f>
        <v>0</v>
      </c>
      <c r="J800" s="3" t="s">
        <v>81</v>
      </c>
      <c r="M800" s="50">
        <f>AVERAGE(J795,M795)</f>
        <v>0</v>
      </c>
    </row>
    <row r="801" spans="1:18" ht="13" hidden="1" outlineLevel="1" x14ac:dyDescent="0.3">
      <c r="D801" s="3"/>
      <c r="G801" s="52"/>
      <c r="J801" s="3" t="s">
        <v>82</v>
      </c>
      <c r="M801" s="50">
        <f>G800+M800</f>
        <v>0</v>
      </c>
    </row>
    <row r="802" spans="1:18" ht="13" hidden="1" outlineLevel="1" x14ac:dyDescent="0.3">
      <c r="J802" s="2" t="s">
        <v>83</v>
      </c>
    </row>
    <row r="803" spans="1:18" ht="14.5" hidden="1" outlineLevel="1" x14ac:dyDescent="0.35">
      <c r="A803" s="37">
        <v>10</v>
      </c>
      <c r="B803" s="37"/>
      <c r="C803" s="53" t="s">
        <v>84</v>
      </c>
      <c r="D803" s="54"/>
      <c r="E803" s="54"/>
      <c r="F803" s="54"/>
      <c r="G803" s="54"/>
      <c r="H803" s="54"/>
      <c r="I803" s="54"/>
      <c r="J803" s="54" t="s">
        <v>84</v>
      </c>
      <c r="K803" s="54"/>
      <c r="L803" s="31"/>
    </row>
    <row r="804" spans="1:18" ht="14.5" hidden="1" outlineLevel="1" x14ac:dyDescent="0.35">
      <c r="A804" s="37">
        <v>8</v>
      </c>
      <c r="B804" s="37"/>
      <c r="C804" s="53" t="s">
        <v>57</v>
      </c>
      <c r="D804" s="54"/>
      <c r="E804" s="54"/>
      <c r="F804" s="54"/>
      <c r="G804" s="54"/>
      <c r="H804" s="54"/>
      <c r="I804" s="54"/>
      <c r="J804" s="54" t="s">
        <v>57</v>
      </c>
      <c r="K804" s="54"/>
      <c r="L804" s="31"/>
    </row>
    <row r="805" spans="1:18" ht="14.5" hidden="1" outlineLevel="1" x14ac:dyDescent="0.35">
      <c r="A805" s="37">
        <v>47</v>
      </c>
      <c r="B805" s="37"/>
      <c r="C805" s="53" t="s">
        <v>85</v>
      </c>
      <c r="D805" s="54"/>
      <c r="E805" s="54"/>
      <c r="F805" s="54"/>
      <c r="G805" s="54"/>
      <c r="H805" s="54"/>
      <c r="I805" s="54"/>
      <c r="J805" s="54" t="s">
        <v>85</v>
      </c>
      <c r="K805" s="54"/>
      <c r="L805" s="31"/>
    </row>
    <row r="806" spans="1:18" ht="13" hidden="1" outlineLevel="1" x14ac:dyDescent="0.3">
      <c r="J806" s="76" t="s">
        <v>86</v>
      </c>
      <c r="K806" s="77"/>
      <c r="L806" s="55">
        <f>K799-L803-L804-L805</f>
        <v>0</v>
      </c>
    </row>
    <row r="807" spans="1:18" hidden="1" outlineLevel="1" x14ac:dyDescent="0.25"/>
    <row r="808" spans="1:18" hidden="1" outlineLevel="1" x14ac:dyDescent="0.25"/>
    <row r="809" spans="1:18" hidden="1" outlineLevel="1" x14ac:dyDescent="0.25"/>
    <row r="810" spans="1:18" ht="15" hidden="1" outlineLevel="1" thickBot="1" x14ac:dyDescent="0.35">
      <c r="E810" s="12" t="s">
        <v>16</v>
      </c>
      <c r="F810" s="13" t="s">
        <v>17</v>
      </c>
    </row>
    <row r="811" spans="1:18" ht="14.5" hidden="1" outlineLevel="1" thickBot="1" x14ac:dyDescent="0.35">
      <c r="E811" s="12" t="s">
        <v>18</v>
      </c>
      <c r="F811" s="14">
        <v>2024</v>
      </c>
      <c r="G811" s="15"/>
      <c r="H811" s="16" t="b">
        <f>IF(F811=2014,4,IF(F811=2015,5,IF(F811=2016,6,IF(F811=2017,7,IF(F811=2018,8,IF(F811=2019,9,IF(F811=2020,10)))))))</f>
        <v>0</v>
      </c>
    </row>
    <row r="812" spans="1:18" hidden="1" outlineLevel="1" x14ac:dyDescent="0.25"/>
    <row r="813" spans="1:18" ht="13" hidden="1" outlineLevel="1" x14ac:dyDescent="0.3">
      <c r="D813" s="69" t="s">
        <v>19</v>
      </c>
      <c r="E813" s="70"/>
      <c r="F813" s="70"/>
      <c r="G813" s="70"/>
      <c r="H813" s="71"/>
      <c r="J813" s="17"/>
      <c r="K813" s="18" t="s">
        <v>20</v>
      </c>
      <c r="L813" s="18"/>
      <c r="M813" s="19"/>
    </row>
    <row r="814" spans="1:18" ht="30" hidden="1" customHeight="1" outlineLevel="1" x14ac:dyDescent="0.3">
      <c r="A814" s="20" t="s">
        <v>21</v>
      </c>
      <c r="B814" s="20" t="s">
        <v>22</v>
      </c>
      <c r="C814" s="21" t="s">
        <v>23</v>
      </c>
      <c r="D814" s="20" t="s">
        <v>24</v>
      </c>
      <c r="E814" s="22" t="s">
        <v>25</v>
      </c>
      <c r="F814" s="22" t="s">
        <v>26</v>
      </c>
      <c r="G814" s="20" t="s">
        <v>27</v>
      </c>
      <c r="H814" s="20" t="s">
        <v>28</v>
      </c>
      <c r="I814" s="23"/>
      <c r="J814" s="20" t="s">
        <v>24</v>
      </c>
      <c r="K814" s="24" t="s">
        <v>29</v>
      </c>
      <c r="L814" s="24" t="s">
        <v>26</v>
      </c>
      <c r="M814" s="25" t="s">
        <v>27</v>
      </c>
      <c r="N814" s="20" t="s">
        <v>30</v>
      </c>
    </row>
    <row r="815" spans="1:18" ht="25.5" hidden="1" customHeight="1" outlineLevel="1" x14ac:dyDescent="0.35">
      <c r="A815" s="20"/>
      <c r="B815" s="26">
        <v>1609</v>
      </c>
      <c r="C815" s="27" t="s">
        <v>31</v>
      </c>
      <c r="D815" s="56">
        <f t="shared" ref="D815:D855" si="116">G751</f>
        <v>0</v>
      </c>
      <c r="E815" s="28"/>
      <c r="F815" s="28"/>
      <c r="G815" s="29">
        <f>D815+E815+F815</f>
        <v>0</v>
      </c>
      <c r="H815" s="30">
        <v>0</v>
      </c>
      <c r="I815" s="23"/>
      <c r="J815" s="57">
        <f t="shared" ref="J815:J855" si="117">M751</f>
        <v>0</v>
      </c>
      <c r="K815" s="28"/>
      <c r="L815" s="28"/>
      <c r="M815" s="29">
        <f>J815+K815+L815</f>
        <v>0</v>
      </c>
      <c r="N815" s="32">
        <f>G815+M815</f>
        <v>0</v>
      </c>
      <c r="R815" s="33" t="s">
        <v>98</v>
      </c>
    </row>
    <row r="816" spans="1:18" ht="25" hidden="1" outlineLevel="1" x14ac:dyDescent="0.35">
      <c r="A816" s="26">
        <v>12</v>
      </c>
      <c r="B816" s="26">
        <v>1611</v>
      </c>
      <c r="C816" s="27" t="s">
        <v>32</v>
      </c>
      <c r="D816" s="56">
        <f t="shared" si="116"/>
        <v>0</v>
      </c>
      <c r="E816" s="28"/>
      <c r="F816" s="28"/>
      <c r="G816" s="29">
        <f>D816+E816+F816</f>
        <v>0</v>
      </c>
      <c r="H816" s="30">
        <v>0</v>
      </c>
      <c r="I816" s="34"/>
      <c r="J816" s="57">
        <f t="shared" si="117"/>
        <v>0</v>
      </c>
      <c r="K816" s="28"/>
      <c r="L816" s="28"/>
      <c r="M816" s="29">
        <f>J816+K816+L816</f>
        <v>0</v>
      </c>
      <c r="N816" s="32">
        <f>G816+M816</f>
        <v>0</v>
      </c>
      <c r="R816" s="33" t="s">
        <v>99</v>
      </c>
    </row>
    <row r="817" spans="1:18" ht="25" hidden="1" outlineLevel="1" x14ac:dyDescent="0.35">
      <c r="A817" s="26" t="s">
        <v>33</v>
      </c>
      <c r="B817" s="26">
        <v>1612</v>
      </c>
      <c r="C817" s="27" t="s">
        <v>34</v>
      </c>
      <c r="D817" s="56">
        <f t="shared" si="116"/>
        <v>0</v>
      </c>
      <c r="E817" s="28"/>
      <c r="F817" s="28"/>
      <c r="G817" s="29">
        <f>D817+E817+F817</f>
        <v>0</v>
      </c>
      <c r="H817" s="30">
        <v>0</v>
      </c>
      <c r="I817" s="34"/>
      <c r="J817" s="57">
        <f t="shared" si="117"/>
        <v>0</v>
      </c>
      <c r="K817" s="28"/>
      <c r="L817" s="28"/>
      <c r="M817" s="29">
        <f>J817+K817+L817</f>
        <v>0</v>
      </c>
      <c r="N817" s="32">
        <f>G817+M817</f>
        <v>0</v>
      </c>
      <c r="R817" s="33" t="s">
        <v>100</v>
      </c>
    </row>
    <row r="818" spans="1:18" ht="14.5" hidden="1" outlineLevel="1" x14ac:dyDescent="0.35">
      <c r="A818" s="26" t="s">
        <v>35</v>
      </c>
      <c r="B818" s="26">
        <v>1805</v>
      </c>
      <c r="C818" s="27" t="s">
        <v>36</v>
      </c>
      <c r="D818" s="56">
        <f t="shared" si="116"/>
        <v>0</v>
      </c>
      <c r="E818" s="28"/>
      <c r="F818" s="28"/>
      <c r="G818" s="29">
        <f>D818+E818+F818</f>
        <v>0</v>
      </c>
      <c r="H818" s="30">
        <v>0</v>
      </c>
      <c r="I818" s="34"/>
      <c r="J818" s="57">
        <f t="shared" si="117"/>
        <v>0</v>
      </c>
      <c r="K818" s="28"/>
      <c r="L818" s="28"/>
      <c r="M818" s="29">
        <f>J818+K818+L818</f>
        <v>0</v>
      </c>
      <c r="N818" s="32">
        <f>G818+M818</f>
        <v>0</v>
      </c>
      <c r="R818" s="33" t="s">
        <v>101</v>
      </c>
    </row>
    <row r="819" spans="1:18" ht="14.5" hidden="1" outlineLevel="1" x14ac:dyDescent="0.35">
      <c r="A819" s="26">
        <v>47</v>
      </c>
      <c r="B819" s="26">
        <v>1808</v>
      </c>
      <c r="C819" s="27" t="s">
        <v>37</v>
      </c>
      <c r="D819" s="56">
        <f t="shared" si="116"/>
        <v>0</v>
      </c>
      <c r="E819" s="28"/>
      <c r="F819" s="28"/>
      <c r="G819" s="29">
        <f t="shared" ref="G819:G855" si="118">D819+E819+F819</f>
        <v>0</v>
      </c>
      <c r="H819" s="30">
        <v>0</v>
      </c>
      <c r="I819" s="34"/>
      <c r="J819" s="57">
        <f t="shared" si="117"/>
        <v>0</v>
      </c>
      <c r="K819" s="28"/>
      <c r="L819" s="28"/>
      <c r="M819" s="29">
        <f t="shared" ref="M819:M855" si="119">J819+K819+L819</f>
        <v>0</v>
      </c>
      <c r="N819" s="32">
        <f t="shared" ref="N819:N855" si="120">G819+M819</f>
        <v>0</v>
      </c>
      <c r="R819" s="33" t="s">
        <v>102</v>
      </c>
    </row>
    <row r="820" spans="1:18" ht="14.5" hidden="1" outlineLevel="1" x14ac:dyDescent="0.35">
      <c r="A820" s="26">
        <v>13</v>
      </c>
      <c r="B820" s="26">
        <v>1810</v>
      </c>
      <c r="C820" s="27" t="s">
        <v>38</v>
      </c>
      <c r="D820" s="56">
        <f t="shared" si="116"/>
        <v>0</v>
      </c>
      <c r="E820" s="28"/>
      <c r="F820" s="28"/>
      <c r="G820" s="29">
        <f t="shared" si="118"/>
        <v>0</v>
      </c>
      <c r="H820" s="30">
        <v>0</v>
      </c>
      <c r="I820" s="34"/>
      <c r="J820" s="57">
        <f t="shared" si="117"/>
        <v>0</v>
      </c>
      <c r="K820" s="28"/>
      <c r="L820" s="28"/>
      <c r="M820" s="29">
        <f t="shared" si="119"/>
        <v>0</v>
      </c>
      <c r="N820" s="32">
        <f t="shared" si="120"/>
        <v>0</v>
      </c>
      <c r="R820" s="33" t="s">
        <v>103</v>
      </c>
    </row>
    <row r="821" spans="1:18" ht="14.5" hidden="1" outlineLevel="1" x14ac:dyDescent="0.35">
      <c r="A821" s="26">
        <v>47</v>
      </c>
      <c r="B821" s="26">
        <v>1815</v>
      </c>
      <c r="C821" s="27" t="s">
        <v>39</v>
      </c>
      <c r="D821" s="56">
        <f t="shared" si="116"/>
        <v>0</v>
      </c>
      <c r="E821" s="28"/>
      <c r="F821" s="28"/>
      <c r="G821" s="29">
        <f t="shared" si="118"/>
        <v>0</v>
      </c>
      <c r="H821" s="30">
        <v>0</v>
      </c>
      <c r="I821" s="34"/>
      <c r="J821" s="57">
        <f t="shared" si="117"/>
        <v>0</v>
      </c>
      <c r="K821" s="28"/>
      <c r="L821" s="28"/>
      <c r="M821" s="29">
        <f t="shared" si="119"/>
        <v>0</v>
      </c>
      <c r="N821" s="32">
        <f t="shared" si="120"/>
        <v>0</v>
      </c>
      <c r="R821" s="33" t="s">
        <v>104</v>
      </c>
    </row>
    <row r="822" spans="1:18" ht="14.5" hidden="1" outlineLevel="1" x14ac:dyDescent="0.35">
      <c r="A822" s="26">
        <v>47</v>
      </c>
      <c r="B822" s="26">
        <v>1820</v>
      </c>
      <c r="C822" s="27" t="s">
        <v>40</v>
      </c>
      <c r="D822" s="56">
        <f t="shared" si="116"/>
        <v>0</v>
      </c>
      <c r="E822" s="28"/>
      <c r="F822" s="28"/>
      <c r="G822" s="29">
        <f t="shared" si="118"/>
        <v>0</v>
      </c>
      <c r="H822" s="30">
        <v>0</v>
      </c>
      <c r="I822" s="34"/>
      <c r="J822" s="57">
        <f t="shared" si="117"/>
        <v>0</v>
      </c>
      <c r="K822" s="28"/>
      <c r="L822" s="28"/>
      <c r="M822" s="29">
        <f t="shared" si="119"/>
        <v>0</v>
      </c>
      <c r="N822" s="32">
        <f t="shared" si="120"/>
        <v>0</v>
      </c>
      <c r="R822" s="33" t="s">
        <v>105</v>
      </c>
    </row>
    <row r="823" spans="1:18" ht="14.5" hidden="1" outlineLevel="1" x14ac:dyDescent="0.35">
      <c r="A823" s="26">
        <v>47</v>
      </c>
      <c r="B823" s="26">
        <v>1825</v>
      </c>
      <c r="C823" s="27" t="s">
        <v>41</v>
      </c>
      <c r="D823" s="56">
        <f t="shared" si="116"/>
        <v>0</v>
      </c>
      <c r="E823" s="28"/>
      <c r="F823" s="28"/>
      <c r="G823" s="29">
        <f t="shared" si="118"/>
        <v>0</v>
      </c>
      <c r="H823" s="30">
        <v>0</v>
      </c>
      <c r="I823" s="34"/>
      <c r="J823" s="57">
        <f t="shared" si="117"/>
        <v>0</v>
      </c>
      <c r="K823" s="28"/>
      <c r="L823" s="28"/>
      <c r="M823" s="29">
        <f t="shared" si="119"/>
        <v>0</v>
      </c>
      <c r="N823" s="32">
        <f t="shared" si="120"/>
        <v>0</v>
      </c>
      <c r="R823" s="33" t="s">
        <v>106</v>
      </c>
    </row>
    <row r="824" spans="1:18" ht="14.5" hidden="1" outlineLevel="1" x14ac:dyDescent="0.35">
      <c r="A824" s="26">
        <v>47</v>
      </c>
      <c r="B824" s="26">
        <v>1830</v>
      </c>
      <c r="C824" s="27" t="s">
        <v>42</v>
      </c>
      <c r="D824" s="56">
        <f t="shared" si="116"/>
        <v>0</v>
      </c>
      <c r="E824" s="28"/>
      <c r="F824" s="28"/>
      <c r="G824" s="29">
        <f t="shared" si="118"/>
        <v>0</v>
      </c>
      <c r="H824" s="30">
        <v>0</v>
      </c>
      <c r="I824" s="34"/>
      <c r="J824" s="57">
        <f t="shared" si="117"/>
        <v>0</v>
      </c>
      <c r="K824" s="28"/>
      <c r="L824" s="28"/>
      <c r="M824" s="29">
        <f t="shared" si="119"/>
        <v>0</v>
      </c>
      <c r="N824" s="32">
        <f t="shared" si="120"/>
        <v>0</v>
      </c>
      <c r="R824" s="33" t="s">
        <v>107</v>
      </c>
    </row>
    <row r="825" spans="1:18" ht="14.5" hidden="1" outlineLevel="1" x14ac:dyDescent="0.35">
      <c r="A825" s="26">
        <v>47</v>
      </c>
      <c r="B825" s="26">
        <v>1835</v>
      </c>
      <c r="C825" s="27" t="s">
        <v>43</v>
      </c>
      <c r="D825" s="56">
        <f t="shared" si="116"/>
        <v>0</v>
      </c>
      <c r="E825" s="28"/>
      <c r="F825" s="28"/>
      <c r="G825" s="29">
        <f t="shared" si="118"/>
        <v>0</v>
      </c>
      <c r="H825" s="30">
        <v>0</v>
      </c>
      <c r="I825" s="34"/>
      <c r="J825" s="57">
        <f t="shared" si="117"/>
        <v>0</v>
      </c>
      <c r="K825" s="28"/>
      <c r="L825" s="28"/>
      <c r="M825" s="29">
        <f t="shared" si="119"/>
        <v>0</v>
      </c>
      <c r="N825" s="32">
        <f t="shared" si="120"/>
        <v>0</v>
      </c>
      <c r="R825" s="33" t="s">
        <v>108</v>
      </c>
    </row>
    <row r="826" spans="1:18" ht="14.5" hidden="1" outlineLevel="1" x14ac:dyDescent="0.35">
      <c r="A826" s="26">
        <v>47</v>
      </c>
      <c r="B826" s="26">
        <v>1840</v>
      </c>
      <c r="C826" s="27" t="s">
        <v>44</v>
      </c>
      <c r="D826" s="56">
        <f t="shared" si="116"/>
        <v>0</v>
      </c>
      <c r="E826" s="28"/>
      <c r="F826" s="28"/>
      <c r="G826" s="29">
        <f t="shared" si="118"/>
        <v>0</v>
      </c>
      <c r="H826" s="30">
        <v>0</v>
      </c>
      <c r="I826" s="34"/>
      <c r="J826" s="57">
        <f t="shared" si="117"/>
        <v>0</v>
      </c>
      <c r="K826" s="28"/>
      <c r="L826" s="28"/>
      <c r="M826" s="29">
        <f t="shared" si="119"/>
        <v>0</v>
      </c>
      <c r="N826" s="32">
        <f t="shared" si="120"/>
        <v>0</v>
      </c>
      <c r="R826" s="33" t="s">
        <v>109</v>
      </c>
    </row>
    <row r="827" spans="1:18" ht="14.5" hidden="1" outlineLevel="1" x14ac:dyDescent="0.35">
      <c r="A827" s="26">
        <v>47</v>
      </c>
      <c r="B827" s="26">
        <v>1845</v>
      </c>
      <c r="C827" s="27" t="s">
        <v>45</v>
      </c>
      <c r="D827" s="56">
        <f t="shared" si="116"/>
        <v>0</v>
      </c>
      <c r="E827" s="28"/>
      <c r="F827" s="28"/>
      <c r="G827" s="29">
        <f t="shared" si="118"/>
        <v>0</v>
      </c>
      <c r="H827" s="30">
        <v>0</v>
      </c>
      <c r="I827" s="34"/>
      <c r="J827" s="57">
        <f t="shared" si="117"/>
        <v>0</v>
      </c>
      <c r="K827" s="28"/>
      <c r="L827" s="28"/>
      <c r="M827" s="29">
        <f t="shared" si="119"/>
        <v>0</v>
      </c>
      <c r="N827" s="32">
        <f t="shared" si="120"/>
        <v>0</v>
      </c>
      <c r="R827" s="33" t="s">
        <v>110</v>
      </c>
    </row>
    <row r="828" spans="1:18" ht="14.5" hidden="1" outlineLevel="1" x14ac:dyDescent="0.35">
      <c r="A828" s="26">
        <v>47</v>
      </c>
      <c r="B828" s="26">
        <v>1850</v>
      </c>
      <c r="C828" s="27" t="s">
        <v>46</v>
      </c>
      <c r="D828" s="56">
        <f t="shared" si="116"/>
        <v>0</v>
      </c>
      <c r="E828" s="28"/>
      <c r="F828" s="28"/>
      <c r="G828" s="29">
        <f t="shared" si="118"/>
        <v>0</v>
      </c>
      <c r="H828" s="30">
        <v>0</v>
      </c>
      <c r="I828" s="34"/>
      <c r="J828" s="57">
        <f t="shared" si="117"/>
        <v>0</v>
      </c>
      <c r="K828" s="28"/>
      <c r="L828" s="28"/>
      <c r="M828" s="29">
        <f t="shared" si="119"/>
        <v>0</v>
      </c>
      <c r="N828" s="32">
        <f t="shared" si="120"/>
        <v>0</v>
      </c>
      <c r="R828" s="33" t="s">
        <v>111</v>
      </c>
    </row>
    <row r="829" spans="1:18" ht="14.5" hidden="1" outlineLevel="1" x14ac:dyDescent="0.35">
      <c r="A829" s="26">
        <v>47</v>
      </c>
      <c r="B829" s="26">
        <v>1855</v>
      </c>
      <c r="C829" s="27" t="s">
        <v>47</v>
      </c>
      <c r="D829" s="56">
        <f t="shared" si="116"/>
        <v>0</v>
      </c>
      <c r="E829" s="28"/>
      <c r="F829" s="28"/>
      <c r="G829" s="29">
        <f t="shared" si="118"/>
        <v>0</v>
      </c>
      <c r="H829" s="30">
        <v>0</v>
      </c>
      <c r="I829" s="34"/>
      <c r="J829" s="57">
        <f t="shared" si="117"/>
        <v>0</v>
      </c>
      <c r="K829" s="28"/>
      <c r="L829" s="28"/>
      <c r="M829" s="29">
        <f t="shared" si="119"/>
        <v>0</v>
      </c>
      <c r="N829" s="32">
        <f t="shared" si="120"/>
        <v>0</v>
      </c>
      <c r="R829" s="33" t="s">
        <v>112</v>
      </c>
    </row>
    <row r="830" spans="1:18" ht="14.5" hidden="1" outlineLevel="1" x14ac:dyDescent="0.35">
      <c r="A830" s="26">
        <v>47</v>
      </c>
      <c r="B830" s="26">
        <v>1860</v>
      </c>
      <c r="C830" s="27" t="s">
        <v>48</v>
      </c>
      <c r="D830" s="56">
        <f t="shared" si="116"/>
        <v>0</v>
      </c>
      <c r="E830" s="28"/>
      <c r="F830" s="28"/>
      <c r="G830" s="29">
        <f t="shared" si="118"/>
        <v>0</v>
      </c>
      <c r="H830" s="30">
        <v>0</v>
      </c>
      <c r="I830" s="34"/>
      <c r="J830" s="57">
        <f t="shared" si="117"/>
        <v>0</v>
      </c>
      <c r="K830" s="28"/>
      <c r="L830" s="28"/>
      <c r="M830" s="29">
        <f t="shared" si="119"/>
        <v>0</v>
      </c>
      <c r="N830" s="32">
        <f t="shared" si="120"/>
        <v>0</v>
      </c>
      <c r="R830" s="33" t="s">
        <v>113</v>
      </c>
    </row>
    <row r="831" spans="1:18" ht="14.5" hidden="1" outlineLevel="1" x14ac:dyDescent="0.35">
      <c r="A831" s="26">
        <v>47</v>
      </c>
      <c r="B831" s="26">
        <v>1860</v>
      </c>
      <c r="C831" s="27" t="s">
        <v>49</v>
      </c>
      <c r="D831" s="56">
        <f t="shared" si="116"/>
        <v>0</v>
      </c>
      <c r="E831" s="28"/>
      <c r="F831" s="28"/>
      <c r="G831" s="29">
        <f t="shared" si="118"/>
        <v>0</v>
      </c>
      <c r="H831" s="30">
        <v>0</v>
      </c>
      <c r="I831" s="34"/>
      <c r="J831" s="57">
        <f t="shared" si="117"/>
        <v>0</v>
      </c>
      <c r="K831" s="28"/>
      <c r="L831" s="28"/>
      <c r="M831" s="29">
        <f t="shared" si="119"/>
        <v>0</v>
      </c>
      <c r="N831" s="32">
        <f t="shared" si="120"/>
        <v>0</v>
      </c>
      <c r="R831" s="33" t="s">
        <v>113</v>
      </c>
    </row>
    <row r="832" spans="1:18" ht="14.5" hidden="1" outlineLevel="1" x14ac:dyDescent="0.35">
      <c r="A832" s="26" t="s">
        <v>35</v>
      </c>
      <c r="B832" s="26">
        <v>1905</v>
      </c>
      <c r="C832" s="27" t="s">
        <v>36</v>
      </c>
      <c r="D832" s="56">
        <f t="shared" si="116"/>
        <v>0</v>
      </c>
      <c r="E832" s="28"/>
      <c r="F832" s="28"/>
      <c r="G832" s="29">
        <f t="shared" si="118"/>
        <v>0</v>
      </c>
      <c r="H832" s="30">
        <v>0</v>
      </c>
      <c r="I832" s="34"/>
      <c r="J832" s="57">
        <f t="shared" si="117"/>
        <v>0</v>
      </c>
      <c r="K832" s="28"/>
      <c r="L832" s="28"/>
      <c r="M832" s="29">
        <f t="shared" si="119"/>
        <v>0</v>
      </c>
      <c r="N832" s="32">
        <f t="shared" si="120"/>
        <v>0</v>
      </c>
      <c r="R832" s="33" t="s">
        <v>114</v>
      </c>
    </row>
    <row r="833" spans="1:18" ht="14.5" hidden="1" outlineLevel="1" x14ac:dyDescent="0.35">
      <c r="A833" s="26">
        <v>47</v>
      </c>
      <c r="B833" s="26">
        <v>1908</v>
      </c>
      <c r="C833" s="27" t="s">
        <v>50</v>
      </c>
      <c r="D833" s="56">
        <f t="shared" si="116"/>
        <v>0</v>
      </c>
      <c r="E833" s="28"/>
      <c r="F833" s="28"/>
      <c r="G833" s="29">
        <f t="shared" si="118"/>
        <v>0</v>
      </c>
      <c r="H833" s="30">
        <v>0</v>
      </c>
      <c r="I833" s="34"/>
      <c r="J833" s="57">
        <f t="shared" si="117"/>
        <v>0</v>
      </c>
      <c r="K833" s="28"/>
      <c r="L833" s="28"/>
      <c r="M833" s="29">
        <f t="shared" si="119"/>
        <v>0</v>
      </c>
      <c r="N833" s="32">
        <f t="shared" si="120"/>
        <v>0</v>
      </c>
      <c r="R833" s="33" t="s">
        <v>115</v>
      </c>
    </row>
    <row r="834" spans="1:18" ht="14.5" hidden="1" outlineLevel="1" x14ac:dyDescent="0.35">
      <c r="A834" s="26">
        <v>13</v>
      </c>
      <c r="B834" s="26">
        <v>1910</v>
      </c>
      <c r="C834" s="27" t="s">
        <v>38</v>
      </c>
      <c r="D834" s="56">
        <f t="shared" si="116"/>
        <v>0</v>
      </c>
      <c r="E834" s="28"/>
      <c r="F834" s="28"/>
      <c r="G834" s="29">
        <f t="shared" si="118"/>
        <v>0</v>
      </c>
      <c r="H834" s="30">
        <v>0</v>
      </c>
      <c r="I834" s="34"/>
      <c r="J834" s="57">
        <f t="shared" si="117"/>
        <v>0</v>
      </c>
      <c r="K834" s="28"/>
      <c r="L834" s="28"/>
      <c r="M834" s="29">
        <f t="shared" si="119"/>
        <v>0</v>
      </c>
      <c r="N834" s="32">
        <f t="shared" si="120"/>
        <v>0</v>
      </c>
      <c r="R834" s="33" t="s">
        <v>116</v>
      </c>
    </row>
    <row r="835" spans="1:18" ht="14.5" hidden="1" outlineLevel="1" x14ac:dyDescent="0.35">
      <c r="A835" s="26">
        <v>8</v>
      </c>
      <c r="B835" s="26">
        <v>1915</v>
      </c>
      <c r="C835" s="27" t="s">
        <v>51</v>
      </c>
      <c r="D835" s="56">
        <f t="shared" si="116"/>
        <v>0</v>
      </c>
      <c r="E835" s="28"/>
      <c r="F835" s="28"/>
      <c r="G835" s="29">
        <f t="shared" si="118"/>
        <v>0</v>
      </c>
      <c r="H835" s="30">
        <v>0</v>
      </c>
      <c r="I835" s="34"/>
      <c r="J835" s="57">
        <f t="shared" si="117"/>
        <v>0</v>
      </c>
      <c r="K835" s="28"/>
      <c r="L835" s="28"/>
      <c r="M835" s="29">
        <f t="shared" si="119"/>
        <v>0</v>
      </c>
      <c r="N835" s="32">
        <f t="shared" si="120"/>
        <v>0</v>
      </c>
      <c r="R835" s="33" t="s">
        <v>117</v>
      </c>
    </row>
    <row r="836" spans="1:18" ht="14.5" hidden="1" outlineLevel="1" x14ac:dyDescent="0.35">
      <c r="A836" s="26">
        <v>8</v>
      </c>
      <c r="B836" s="26">
        <v>1915</v>
      </c>
      <c r="C836" s="27" t="s">
        <v>52</v>
      </c>
      <c r="D836" s="56">
        <f t="shared" si="116"/>
        <v>0</v>
      </c>
      <c r="E836" s="28"/>
      <c r="F836" s="28"/>
      <c r="G836" s="29">
        <f t="shared" si="118"/>
        <v>0</v>
      </c>
      <c r="H836" s="30">
        <v>0</v>
      </c>
      <c r="I836" s="34"/>
      <c r="J836" s="57">
        <f t="shared" si="117"/>
        <v>0</v>
      </c>
      <c r="K836" s="28"/>
      <c r="L836" s="28"/>
      <c r="M836" s="29">
        <f t="shared" si="119"/>
        <v>0</v>
      </c>
      <c r="N836" s="32">
        <f t="shared" si="120"/>
        <v>0</v>
      </c>
      <c r="R836" s="33" t="s">
        <v>117</v>
      </c>
    </row>
    <row r="837" spans="1:18" ht="14.5" hidden="1" outlineLevel="1" x14ac:dyDescent="0.35">
      <c r="A837" s="26">
        <v>10</v>
      </c>
      <c r="B837" s="26">
        <v>1920</v>
      </c>
      <c r="C837" s="27" t="s">
        <v>53</v>
      </c>
      <c r="D837" s="56">
        <f t="shared" si="116"/>
        <v>0</v>
      </c>
      <c r="E837" s="28"/>
      <c r="F837" s="28"/>
      <c r="G837" s="29">
        <f t="shared" si="118"/>
        <v>0</v>
      </c>
      <c r="H837" s="30">
        <v>0</v>
      </c>
      <c r="I837" s="34"/>
      <c r="J837" s="57">
        <f t="shared" si="117"/>
        <v>0</v>
      </c>
      <c r="K837" s="28"/>
      <c r="L837" s="28"/>
      <c r="M837" s="29">
        <f t="shared" si="119"/>
        <v>0</v>
      </c>
      <c r="N837" s="32">
        <f t="shared" si="120"/>
        <v>0</v>
      </c>
      <c r="R837" s="33" t="s">
        <v>118</v>
      </c>
    </row>
    <row r="838" spans="1:18" ht="14.5" hidden="1" outlineLevel="1" x14ac:dyDescent="0.35">
      <c r="A838" s="26">
        <v>45</v>
      </c>
      <c r="B838" s="26">
        <v>1920</v>
      </c>
      <c r="C838" s="27" t="s">
        <v>54</v>
      </c>
      <c r="D838" s="56">
        <f t="shared" si="116"/>
        <v>0</v>
      </c>
      <c r="E838" s="28"/>
      <c r="F838" s="28"/>
      <c r="G838" s="29">
        <f t="shared" si="118"/>
        <v>0</v>
      </c>
      <c r="H838" s="30">
        <v>0</v>
      </c>
      <c r="I838" s="34"/>
      <c r="J838" s="57">
        <f t="shared" si="117"/>
        <v>0</v>
      </c>
      <c r="K838" s="28"/>
      <c r="L838" s="28"/>
      <c r="M838" s="29">
        <f t="shared" si="119"/>
        <v>0</v>
      </c>
      <c r="N838" s="32">
        <f t="shared" si="120"/>
        <v>0</v>
      </c>
      <c r="R838" s="33" t="s">
        <v>118</v>
      </c>
    </row>
    <row r="839" spans="1:18" ht="14.5" hidden="1" outlineLevel="1" x14ac:dyDescent="0.35">
      <c r="A839" s="26">
        <v>50</v>
      </c>
      <c r="B839" s="26">
        <v>1920</v>
      </c>
      <c r="C839" s="27" t="s">
        <v>55</v>
      </c>
      <c r="D839" s="56">
        <f t="shared" si="116"/>
        <v>0</v>
      </c>
      <c r="E839" s="28"/>
      <c r="F839" s="28"/>
      <c r="G839" s="29">
        <f t="shared" si="118"/>
        <v>0</v>
      </c>
      <c r="H839" s="30">
        <v>0</v>
      </c>
      <c r="I839" s="34"/>
      <c r="J839" s="57">
        <f t="shared" si="117"/>
        <v>0</v>
      </c>
      <c r="K839" s="28"/>
      <c r="L839" s="28"/>
      <c r="M839" s="29">
        <f t="shared" si="119"/>
        <v>0</v>
      </c>
      <c r="N839" s="32">
        <f t="shared" si="120"/>
        <v>0</v>
      </c>
      <c r="R839" s="33" t="s">
        <v>118</v>
      </c>
    </row>
    <row r="840" spans="1:18" ht="14.5" hidden="1" outlineLevel="1" x14ac:dyDescent="0.35">
      <c r="A840" s="26">
        <v>10</v>
      </c>
      <c r="B840" s="26">
        <v>1930</v>
      </c>
      <c r="C840" s="27" t="s">
        <v>56</v>
      </c>
      <c r="D840" s="56">
        <f t="shared" si="116"/>
        <v>0</v>
      </c>
      <c r="E840" s="28"/>
      <c r="F840" s="28"/>
      <c r="G840" s="29">
        <f t="shared" si="118"/>
        <v>0</v>
      </c>
      <c r="H840" s="30">
        <v>0</v>
      </c>
      <c r="I840" s="34"/>
      <c r="J840" s="57">
        <f t="shared" si="117"/>
        <v>0</v>
      </c>
      <c r="K840" s="28"/>
      <c r="L840" s="28"/>
      <c r="M840" s="29">
        <f t="shared" si="119"/>
        <v>0</v>
      </c>
      <c r="N840" s="32">
        <f t="shared" si="120"/>
        <v>0</v>
      </c>
      <c r="R840" s="33" t="s">
        <v>119</v>
      </c>
    </row>
    <row r="841" spans="1:18" ht="14.5" hidden="1" outlineLevel="1" x14ac:dyDescent="0.35">
      <c r="A841" s="26">
        <v>8</v>
      </c>
      <c r="B841" s="26">
        <v>1935</v>
      </c>
      <c r="C841" s="27" t="s">
        <v>57</v>
      </c>
      <c r="D841" s="56">
        <f t="shared" si="116"/>
        <v>0</v>
      </c>
      <c r="E841" s="28"/>
      <c r="F841" s="28"/>
      <c r="G841" s="29">
        <f t="shared" si="118"/>
        <v>0</v>
      </c>
      <c r="H841" s="30">
        <v>0</v>
      </c>
      <c r="I841" s="34"/>
      <c r="J841" s="57">
        <f t="shared" si="117"/>
        <v>0</v>
      </c>
      <c r="K841" s="28"/>
      <c r="L841" s="28"/>
      <c r="M841" s="29">
        <f t="shared" si="119"/>
        <v>0</v>
      </c>
      <c r="N841" s="32">
        <f t="shared" si="120"/>
        <v>0</v>
      </c>
      <c r="R841" s="33" t="s">
        <v>120</v>
      </c>
    </row>
    <row r="842" spans="1:18" ht="14.5" hidden="1" outlineLevel="1" x14ac:dyDescent="0.35">
      <c r="A842" s="26">
        <v>8</v>
      </c>
      <c r="B842" s="26">
        <v>1940</v>
      </c>
      <c r="C842" s="27" t="s">
        <v>58</v>
      </c>
      <c r="D842" s="56">
        <f t="shared" si="116"/>
        <v>0</v>
      </c>
      <c r="E842" s="28"/>
      <c r="F842" s="28"/>
      <c r="G842" s="29">
        <f t="shared" si="118"/>
        <v>0</v>
      </c>
      <c r="H842" s="30">
        <v>0</v>
      </c>
      <c r="I842" s="34"/>
      <c r="J842" s="57">
        <f t="shared" si="117"/>
        <v>0</v>
      </c>
      <c r="K842" s="28"/>
      <c r="L842" s="28"/>
      <c r="M842" s="29">
        <f t="shared" si="119"/>
        <v>0</v>
      </c>
      <c r="N842" s="32">
        <f t="shared" si="120"/>
        <v>0</v>
      </c>
      <c r="R842" s="33" t="s">
        <v>121</v>
      </c>
    </row>
    <row r="843" spans="1:18" ht="14.5" hidden="1" outlineLevel="1" x14ac:dyDescent="0.35">
      <c r="A843" s="26">
        <v>8</v>
      </c>
      <c r="B843" s="26">
        <v>1945</v>
      </c>
      <c r="C843" s="27" t="s">
        <v>59</v>
      </c>
      <c r="D843" s="56">
        <f t="shared" si="116"/>
        <v>0</v>
      </c>
      <c r="E843" s="28"/>
      <c r="F843" s="28"/>
      <c r="G843" s="29">
        <f t="shared" si="118"/>
        <v>0</v>
      </c>
      <c r="H843" s="30">
        <v>0</v>
      </c>
      <c r="I843" s="34"/>
      <c r="J843" s="57">
        <f t="shared" si="117"/>
        <v>0</v>
      </c>
      <c r="K843" s="28"/>
      <c r="L843" s="28"/>
      <c r="M843" s="29">
        <f t="shared" si="119"/>
        <v>0</v>
      </c>
      <c r="N843" s="32">
        <f t="shared" si="120"/>
        <v>0</v>
      </c>
      <c r="R843" s="33" t="s">
        <v>122</v>
      </c>
    </row>
    <row r="844" spans="1:18" ht="14.5" hidden="1" outlineLevel="1" x14ac:dyDescent="0.35">
      <c r="A844" s="26">
        <v>8</v>
      </c>
      <c r="B844" s="26">
        <v>1950</v>
      </c>
      <c r="C844" s="27" t="s">
        <v>60</v>
      </c>
      <c r="D844" s="56">
        <f t="shared" si="116"/>
        <v>0</v>
      </c>
      <c r="E844" s="28"/>
      <c r="F844" s="28"/>
      <c r="G844" s="29">
        <f t="shared" si="118"/>
        <v>0</v>
      </c>
      <c r="H844" s="30">
        <v>0</v>
      </c>
      <c r="I844" s="34"/>
      <c r="J844" s="58">
        <f t="shared" si="117"/>
        <v>0</v>
      </c>
      <c r="K844" s="28"/>
      <c r="L844" s="28"/>
      <c r="M844" s="29">
        <f t="shared" si="119"/>
        <v>0</v>
      </c>
      <c r="N844" s="32">
        <f t="shared" si="120"/>
        <v>0</v>
      </c>
      <c r="R844" s="33" t="s">
        <v>123</v>
      </c>
    </row>
    <row r="845" spans="1:18" ht="14.5" hidden="1" outlineLevel="1" x14ac:dyDescent="0.35">
      <c r="A845" s="26">
        <v>8</v>
      </c>
      <c r="B845" s="26">
        <v>1955</v>
      </c>
      <c r="C845" s="27" t="s">
        <v>61</v>
      </c>
      <c r="D845" s="56">
        <f t="shared" si="116"/>
        <v>0</v>
      </c>
      <c r="E845" s="28"/>
      <c r="F845" s="28"/>
      <c r="G845" s="29">
        <f t="shared" si="118"/>
        <v>0</v>
      </c>
      <c r="H845" s="30">
        <v>0</v>
      </c>
      <c r="I845" s="34"/>
      <c r="J845" s="57">
        <f t="shared" si="117"/>
        <v>0</v>
      </c>
      <c r="K845" s="28"/>
      <c r="L845" s="28"/>
      <c r="M845" s="29">
        <f t="shared" si="119"/>
        <v>0</v>
      </c>
      <c r="N845" s="32">
        <f t="shared" si="120"/>
        <v>0</v>
      </c>
      <c r="R845" s="33" t="s">
        <v>124</v>
      </c>
    </row>
    <row r="846" spans="1:18" ht="14.5" hidden="1" outlineLevel="1" x14ac:dyDescent="0.35">
      <c r="A846" s="26">
        <v>8</v>
      </c>
      <c r="B846" s="26">
        <v>1955</v>
      </c>
      <c r="C846" s="27" t="s">
        <v>62</v>
      </c>
      <c r="D846" s="56">
        <f t="shared" si="116"/>
        <v>0</v>
      </c>
      <c r="E846" s="28"/>
      <c r="F846" s="28"/>
      <c r="G846" s="29">
        <f t="shared" si="118"/>
        <v>0</v>
      </c>
      <c r="H846" s="30">
        <v>0</v>
      </c>
      <c r="I846" s="34"/>
      <c r="J846" s="57">
        <f t="shared" si="117"/>
        <v>0</v>
      </c>
      <c r="K846" s="28"/>
      <c r="L846" s="28"/>
      <c r="M846" s="29">
        <f t="shared" si="119"/>
        <v>0</v>
      </c>
      <c r="N846" s="32">
        <f t="shared" si="120"/>
        <v>0</v>
      </c>
      <c r="R846" s="33" t="s">
        <v>124</v>
      </c>
    </row>
    <row r="847" spans="1:18" ht="14.5" hidden="1" outlineLevel="1" x14ac:dyDescent="0.35">
      <c r="A847" s="26">
        <v>8</v>
      </c>
      <c r="B847" s="26">
        <v>1960</v>
      </c>
      <c r="C847" s="27" t="s">
        <v>63</v>
      </c>
      <c r="D847" s="56">
        <f t="shared" si="116"/>
        <v>0</v>
      </c>
      <c r="E847" s="28"/>
      <c r="F847" s="28"/>
      <c r="G847" s="29">
        <f t="shared" si="118"/>
        <v>0</v>
      </c>
      <c r="H847" s="30">
        <v>0</v>
      </c>
      <c r="I847" s="34"/>
      <c r="J847" s="57">
        <f t="shared" si="117"/>
        <v>0</v>
      </c>
      <c r="K847" s="28"/>
      <c r="L847" s="28"/>
      <c r="M847" s="29">
        <f t="shared" si="119"/>
        <v>0</v>
      </c>
      <c r="N847" s="32">
        <f t="shared" si="120"/>
        <v>0</v>
      </c>
      <c r="R847" s="33" t="s">
        <v>125</v>
      </c>
    </row>
    <row r="848" spans="1:18" ht="25" hidden="1" outlineLevel="1" x14ac:dyDescent="0.35">
      <c r="A848" s="1">
        <v>47</v>
      </c>
      <c r="B848" s="26">
        <v>1970</v>
      </c>
      <c r="C848" s="27" t="s">
        <v>64</v>
      </c>
      <c r="D848" s="56">
        <f t="shared" si="116"/>
        <v>0</v>
      </c>
      <c r="E848" s="28"/>
      <c r="F848" s="28"/>
      <c r="G848" s="29">
        <f t="shared" si="118"/>
        <v>0</v>
      </c>
      <c r="H848" s="30">
        <v>0</v>
      </c>
      <c r="I848" s="34"/>
      <c r="J848" s="57">
        <f t="shared" si="117"/>
        <v>0</v>
      </c>
      <c r="K848" s="28"/>
      <c r="L848" s="28"/>
      <c r="M848" s="29">
        <f t="shared" si="119"/>
        <v>0</v>
      </c>
      <c r="N848" s="32">
        <f t="shared" si="120"/>
        <v>0</v>
      </c>
      <c r="R848" s="33" t="s">
        <v>126</v>
      </c>
    </row>
    <row r="849" spans="1:18" ht="14.5" hidden="1" outlineLevel="1" x14ac:dyDescent="0.35">
      <c r="A849" s="26">
        <v>47</v>
      </c>
      <c r="B849" s="26">
        <v>1975</v>
      </c>
      <c r="C849" s="27" t="s">
        <v>65</v>
      </c>
      <c r="D849" s="56">
        <f t="shared" si="116"/>
        <v>0</v>
      </c>
      <c r="E849" s="28"/>
      <c r="F849" s="28"/>
      <c r="G849" s="29">
        <f t="shared" si="118"/>
        <v>0</v>
      </c>
      <c r="H849" s="30">
        <v>0</v>
      </c>
      <c r="I849" s="34"/>
      <c r="J849" s="57">
        <f t="shared" si="117"/>
        <v>0</v>
      </c>
      <c r="K849" s="28"/>
      <c r="L849" s="28"/>
      <c r="M849" s="29">
        <f t="shared" si="119"/>
        <v>0</v>
      </c>
      <c r="N849" s="32">
        <f t="shared" si="120"/>
        <v>0</v>
      </c>
      <c r="R849" s="33" t="s">
        <v>127</v>
      </c>
    </row>
    <row r="850" spans="1:18" ht="14.5" hidden="1" outlineLevel="1" x14ac:dyDescent="0.35">
      <c r="A850" s="26">
        <v>47</v>
      </c>
      <c r="B850" s="26">
        <v>1980</v>
      </c>
      <c r="C850" s="27" t="s">
        <v>66</v>
      </c>
      <c r="D850" s="56">
        <f t="shared" si="116"/>
        <v>0</v>
      </c>
      <c r="E850" s="28"/>
      <c r="F850" s="28"/>
      <c r="G850" s="29">
        <f t="shared" si="118"/>
        <v>0</v>
      </c>
      <c r="H850" s="30">
        <v>0</v>
      </c>
      <c r="I850" s="34"/>
      <c r="J850" s="57">
        <f t="shared" si="117"/>
        <v>0</v>
      </c>
      <c r="K850" s="28"/>
      <c r="L850" s="28"/>
      <c r="M850" s="29">
        <f t="shared" si="119"/>
        <v>0</v>
      </c>
      <c r="N850" s="32">
        <f t="shared" si="120"/>
        <v>0</v>
      </c>
      <c r="R850" s="33" t="s">
        <v>128</v>
      </c>
    </row>
    <row r="851" spans="1:18" ht="14.5" hidden="1" outlineLevel="1" x14ac:dyDescent="0.35">
      <c r="A851" s="26">
        <v>47</v>
      </c>
      <c r="B851" s="26">
        <v>1985</v>
      </c>
      <c r="C851" s="27" t="s">
        <v>67</v>
      </c>
      <c r="D851" s="56">
        <f t="shared" si="116"/>
        <v>0</v>
      </c>
      <c r="E851" s="28"/>
      <c r="F851" s="28"/>
      <c r="G851" s="29">
        <f t="shared" si="118"/>
        <v>0</v>
      </c>
      <c r="H851" s="30">
        <v>0</v>
      </c>
      <c r="I851" s="34"/>
      <c r="J851" s="57">
        <f t="shared" si="117"/>
        <v>0</v>
      </c>
      <c r="K851" s="28"/>
      <c r="L851" s="28"/>
      <c r="M851" s="29">
        <f t="shared" si="119"/>
        <v>0</v>
      </c>
      <c r="N851" s="32">
        <f t="shared" si="120"/>
        <v>0</v>
      </c>
      <c r="R851" s="33" t="s">
        <v>129</v>
      </c>
    </row>
    <row r="852" spans="1:18" ht="14.5" hidden="1" outlineLevel="1" x14ac:dyDescent="0.35">
      <c r="A852" s="1">
        <v>47</v>
      </c>
      <c r="B852" s="26">
        <v>1990</v>
      </c>
      <c r="C852" s="36" t="s">
        <v>68</v>
      </c>
      <c r="D852" s="56">
        <f t="shared" si="116"/>
        <v>0</v>
      </c>
      <c r="E852" s="28"/>
      <c r="F852" s="28"/>
      <c r="G852" s="29">
        <f t="shared" si="118"/>
        <v>0</v>
      </c>
      <c r="H852" s="30">
        <v>0</v>
      </c>
      <c r="I852" s="34"/>
      <c r="J852" s="57">
        <f t="shared" si="117"/>
        <v>0</v>
      </c>
      <c r="K852" s="28"/>
      <c r="L852" s="28"/>
      <c r="M852" s="29">
        <f t="shared" si="119"/>
        <v>0</v>
      </c>
      <c r="N852" s="32">
        <f t="shared" si="120"/>
        <v>0</v>
      </c>
      <c r="R852" s="33" t="s">
        <v>130</v>
      </c>
    </row>
    <row r="853" spans="1:18" ht="14.5" hidden="1" outlineLevel="1" x14ac:dyDescent="0.35">
      <c r="A853" s="26">
        <v>47</v>
      </c>
      <c r="B853" s="26">
        <v>1995</v>
      </c>
      <c r="C853" s="27" t="s">
        <v>69</v>
      </c>
      <c r="D853" s="56">
        <f t="shared" si="116"/>
        <v>0</v>
      </c>
      <c r="E853" s="28"/>
      <c r="F853" s="28"/>
      <c r="G853" s="29">
        <f t="shared" si="118"/>
        <v>0</v>
      </c>
      <c r="H853" s="30">
        <v>0</v>
      </c>
      <c r="I853" s="34"/>
      <c r="J853" s="57">
        <f t="shared" si="117"/>
        <v>0</v>
      </c>
      <c r="K853" s="28"/>
      <c r="L853" s="28"/>
      <c r="M853" s="29">
        <f t="shared" si="119"/>
        <v>0</v>
      </c>
      <c r="N853" s="32">
        <f t="shared" si="120"/>
        <v>0</v>
      </c>
      <c r="R853" s="33" t="s">
        <v>131</v>
      </c>
    </row>
    <row r="854" spans="1:18" ht="14.5" hidden="1" outlineLevel="1" x14ac:dyDescent="0.35">
      <c r="A854" s="26">
        <v>47</v>
      </c>
      <c r="B854" s="26">
        <v>2440</v>
      </c>
      <c r="C854" s="27" t="s">
        <v>70</v>
      </c>
      <c r="D854" s="56">
        <f t="shared" si="116"/>
        <v>0</v>
      </c>
      <c r="E854" s="28"/>
      <c r="F854" s="28"/>
      <c r="G854" s="29">
        <f t="shared" si="118"/>
        <v>0</v>
      </c>
      <c r="H854" s="30">
        <v>0</v>
      </c>
      <c r="J854" s="56">
        <f t="shared" si="117"/>
        <v>0</v>
      </c>
      <c r="K854" s="28"/>
      <c r="L854" s="28"/>
      <c r="M854" s="29">
        <f t="shared" si="119"/>
        <v>0</v>
      </c>
      <c r="N854" s="32">
        <f t="shared" si="120"/>
        <v>0</v>
      </c>
      <c r="R854" s="33" t="s">
        <v>132</v>
      </c>
    </row>
    <row r="855" spans="1:18" ht="15.5" hidden="1" outlineLevel="1" x14ac:dyDescent="0.35">
      <c r="A855" s="37"/>
      <c r="B855" s="37">
        <v>2005</v>
      </c>
      <c r="C855" s="38" t="s">
        <v>71</v>
      </c>
      <c r="D855" s="59">
        <f t="shared" si="116"/>
        <v>0</v>
      </c>
      <c r="E855" s="39"/>
      <c r="F855" s="39"/>
      <c r="G855" s="29">
        <f t="shared" si="118"/>
        <v>0</v>
      </c>
      <c r="H855" s="30">
        <v>0</v>
      </c>
      <c r="J855" s="59">
        <f t="shared" si="117"/>
        <v>0</v>
      </c>
      <c r="K855" s="39"/>
      <c r="L855" s="39"/>
      <c r="M855" s="29">
        <f t="shared" si="119"/>
        <v>0</v>
      </c>
      <c r="N855" s="32">
        <f t="shared" si="120"/>
        <v>0</v>
      </c>
      <c r="R855" s="33" t="s">
        <v>133</v>
      </c>
    </row>
    <row r="856" spans="1:18" ht="14.5" hidden="1" outlineLevel="1" x14ac:dyDescent="0.35">
      <c r="A856" s="37"/>
      <c r="B856" s="37"/>
      <c r="C856" s="40" t="s">
        <v>72</v>
      </c>
      <c r="D856" s="41">
        <f>SUM(D815:D855)</f>
        <v>0</v>
      </c>
      <c r="E856" s="41">
        <f>SUM(E815:E855)</f>
        <v>0</v>
      </c>
      <c r="F856" s="41">
        <f>SUM(F815:F855)</f>
        <v>0</v>
      </c>
      <c r="G856" s="29">
        <f>SUM(G815:G855)</f>
        <v>0</v>
      </c>
      <c r="H856" s="42">
        <f>SUM(H815:H855)</f>
        <v>0</v>
      </c>
      <c r="I856" s="43"/>
      <c r="J856" s="41">
        <f>SUM(J815:J855)</f>
        <v>0</v>
      </c>
      <c r="K856" s="41">
        <f>SUM(K815:K855)</f>
        <v>0</v>
      </c>
      <c r="L856" s="41">
        <f>SUM(L815:L855)</f>
        <v>0</v>
      </c>
      <c r="M856" s="41">
        <f>SUM(M815:M855)</f>
        <v>0</v>
      </c>
      <c r="N856" s="41">
        <f>SUM(N815:N855)</f>
        <v>0</v>
      </c>
    </row>
    <row r="857" spans="1:18" ht="26" hidden="1" outlineLevel="1" x14ac:dyDescent="0.35">
      <c r="A857" s="37"/>
      <c r="B857" s="37"/>
      <c r="C857" s="44" t="s">
        <v>73</v>
      </c>
      <c r="D857" s="39"/>
      <c r="E857" s="39"/>
      <c r="F857" s="39"/>
      <c r="G857" s="29">
        <f>D857+E857+F857</f>
        <v>0</v>
      </c>
      <c r="H857" s="29"/>
      <c r="I857" s="50"/>
      <c r="J857" s="39"/>
      <c r="K857" s="39"/>
      <c r="L857" s="39"/>
      <c r="M857" s="29">
        <f>J857+K857+L857</f>
        <v>0</v>
      </c>
      <c r="N857" s="32">
        <f>G857+M857</f>
        <v>0</v>
      </c>
    </row>
    <row r="858" spans="1:18" ht="26" hidden="1" outlineLevel="1" x14ac:dyDescent="0.35">
      <c r="A858" s="37"/>
      <c r="B858" s="37"/>
      <c r="C858" s="46" t="s">
        <v>74</v>
      </c>
      <c r="D858" s="39"/>
      <c r="E858" s="39"/>
      <c r="F858" s="39"/>
      <c r="G858" s="29">
        <f>D858+E858+F858</f>
        <v>0</v>
      </c>
      <c r="H858" s="29"/>
      <c r="I858" s="50"/>
      <c r="J858" s="39"/>
      <c r="K858" s="39"/>
      <c r="L858" s="39"/>
      <c r="M858" s="29">
        <f>J858+K858+L858</f>
        <v>0</v>
      </c>
      <c r="N858" s="32">
        <f>G858+M858</f>
        <v>0</v>
      </c>
    </row>
    <row r="859" spans="1:18" ht="13" hidden="1" outlineLevel="1" x14ac:dyDescent="0.3">
      <c r="A859" s="37"/>
      <c r="B859" s="37"/>
      <c r="C859" s="40" t="s">
        <v>75</v>
      </c>
      <c r="D859" s="41">
        <f>SUM(D856:D858)</f>
        <v>0</v>
      </c>
      <c r="E859" s="41">
        <f>SUM(E856:E858)</f>
        <v>0</v>
      </c>
      <c r="F859" s="41">
        <f>SUM(F856:F858)</f>
        <v>0</v>
      </c>
      <c r="G859" s="41">
        <f>SUM(G856:G858)</f>
        <v>0</v>
      </c>
      <c r="H859" s="41"/>
      <c r="I859" s="60"/>
      <c r="J859" s="41">
        <f>SUM(J856:J858)</f>
        <v>0</v>
      </c>
      <c r="K859" s="41">
        <f>SUM(K856:K858)</f>
        <v>0</v>
      </c>
      <c r="L859" s="41">
        <f>SUM(L856:L858)</f>
        <v>0</v>
      </c>
      <c r="M859" s="41">
        <f>SUM(M856:M858)</f>
        <v>0</v>
      </c>
      <c r="N859" s="41">
        <f>SUM(N856:N858)</f>
        <v>0</v>
      </c>
    </row>
    <row r="860" spans="1:18" ht="14.5" hidden="1" outlineLevel="1" x14ac:dyDescent="0.35">
      <c r="A860" s="37"/>
      <c r="B860" s="37"/>
      <c r="C860" s="48" t="s">
        <v>76</v>
      </c>
      <c r="D860" s="28"/>
      <c r="E860" s="28"/>
      <c r="F860" s="28"/>
      <c r="G860" s="29">
        <f t="shared" ref="G860" si="121">D860+E860+F860</f>
        <v>0</v>
      </c>
      <c r="H860" s="29">
        <v>0</v>
      </c>
      <c r="I860" s="61"/>
      <c r="J860" s="50"/>
      <c r="K860" s="50"/>
      <c r="L860" s="50"/>
      <c r="M860" s="29">
        <f t="shared" ref="M860" si="122">J860+K860+L860</f>
        <v>0</v>
      </c>
      <c r="N860" s="32">
        <f t="shared" ref="N860" si="123">G860+M860</f>
        <v>0</v>
      </c>
    </row>
    <row r="861" spans="1:18" ht="13" hidden="1" outlineLevel="1" x14ac:dyDescent="0.3">
      <c r="A861" s="37"/>
      <c r="B861" s="37"/>
      <c r="C861" s="48" t="s">
        <v>77</v>
      </c>
      <c r="D861" s="41">
        <f>SUM(D859:D860)</f>
        <v>0</v>
      </c>
      <c r="E861" s="41">
        <f t="shared" ref="E861:N861" si="124">SUM(E859:E860)</f>
        <v>0</v>
      </c>
      <c r="F861" s="41">
        <f t="shared" si="124"/>
        <v>0</v>
      </c>
      <c r="G861" s="41">
        <f t="shared" si="124"/>
        <v>0</v>
      </c>
      <c r="H861" s="41">
        <f t="shared" si="124"/>
        <v>0</v>
      </c>
      <c r="I861" s="41">
        <f t="shared" si="124"/>
        <v>0</v>
      </c>
      <c r="J861" s="41">
        <f t="shared" si="124"/>
        <v>0</v>
      </c>
      <c r="K861" s="41">
        <f t="shared" si="124"/>
        <v>0</v>
      </c>
      <c r="L861" s="41">
        <f t="shared" si="124"/>
        <v>0</v>
      </c>
      <c r="M861" s="41">
        <f t="shared" si="124"/>
        <v>0</v>
      </c>
      <c r="N861" s="41">
        <f t="shared" si="124"/>
        <v>0</v>
      </c>
    </row>
    <row r="862" spans="1:18" ht="15.5" hidden="1" outlineLevel="1" x14ac:dyDescent="0.35">
      <c r="A862" s="37"/>
      <c r="B862" s="37"/>
      <c r="C862" s="72" t="s">
        <v>78</v>
      </c>
      <c r="D862" s="73"/>
      <c r="E862" s="73"/>
      <c r="F862" s="73"/>
      <c r="G862" s="73"/>
      <c r="H862" s="73"/>
      <c r="I862" s="73"/>
      <c r="J862" s="74"/>
      <c r="K862" s="39"/>
      <c r="M862" s="51"/>
      <c r="N862" s="52"/>
    </row>
    <row r="863" spans="1:18" ht="14.5" hidden="1" outlineLevel="1" x14ac:dyDescent="0.35">
      <c r="A863" s="37"/>
      <c r="B863" s="37"/>
      <c r="C863" s="72" t="s">
        <v>79</v>
      </c>
      <c r="D863" s="73"/>
      <c r="E863" s="73"/>
      <c r="F863" s="73"/>
      <c r="G863" s="73"/>
      <c r="H863" s="73"/>
      <c r="I863" s="73"/>
      <c r="J863" s="74"/>
      <c r="K863" s="47">
        <f>K861+K862</f>
        <v>0</v>
      </c>
      <c r="M863" s="51"/>
      <c r="N863" s="52"/>
    </row>
    <row r="864" spans="1:18" ht="24.75" hidden="1" customHeight="1" outlineLevel="1" x14ac:dyDescent="0.3">
      <c r="D864" s="75" t="s">
        <v>80</v>
      </c>
      <c r="E864" s="75"/>
      <c r="F864" s="75"/>
      <c r="G864" s="50">
        <f>AVERAGE(D859,G859)</f>
        <v>0</v>
      </c>
      <c r="J864" s="3" t="s">
        <v>81</v>
      </c>
      <c r="M864" s="50">
        <f>AVERAGE(J859,M859)</f>
        <v>0</v>
      </c>
    </row>
    <row r="865" spans="1:18" ht="13" hidden="1" outlineLevel="1" x14ac:dyDescent="0.3">
      <c r="D865" s="3"/>
      <c r="G865" s="52"/>
      <c r="J865" s="3" t="s">
        <v>82</v>
      </c>
      <c r="M865" s="50">
        <f>G864+M864</f>
        <v>0</v>
      </c>
    </row>
    <row r="866" spans="1:18" ht="13" hidden="1" outlineLevel="1" x14ac:dyDescent="0.3">
      <c r="J866" s="2" t="s">
        <v>83</v>
      </c>
    </row>
    <row r="867" spans="1:18" ht="14.5" hidden="1" outlineLevel="1" x14ac:dyDescent="0.35">
      <c r="A867" s="37">
        <v>10</v>
      </c>
      <c r="B867" s="37"/>
      <c r="C867" s="53" t="s">
        <v>84</v>
      </c>
      <c r="D867" s="54"/>
      <c r="E867" s="54"/>
      <c r="F867" s="54"/>
      <c r="G867" s="54"/>
      <c r="H867" s="54"/>
      <c r="I867" s="54"/>
      <c r="J867" s="54" t="s">
        <v>84</v>
      </c>
      <c r="K867" s="54"/>
      <c r="L867" s="31"/>
    </row>
    <row r="868" spans="1:18" ht="14.5" hidden="1" outlineLevel="1" x14ac:dyDescent="0.35">
      <c r="A868" s="37">
        <v>8</v>
      </c>
      <c r="B868" s="37"/>
      <c r="C868" s="53" t="s">
        <v>57</v>
      </c>
      <c r="D868" s="54"/>
      <c r="E868" s="54"/>
      <c r="F868" s="54"/>
      <c r="G868" s="54"/>
      <c r="H868" s="54"/>
      <c r="I868" s="54"/>
      <c r="J868" s="54" t="s">
        <v>57</v>
      </c>
      <c r="K868" s="54"/>
      <c r="L868" s="31"/>
    </row>
    <row r="869" spans="1:18" ht="14.5" hidden="1" outlineLevel="1" x14ac:dyDescent="0.35">
      <c r="A869" s="37">
        <v>47</v>
      </c>
      <c r="B869" s="37"/>
      <c r="C869" s="53" t="s">
        <v>85</v>
      </c>
      <c r="D869" s="54"/>
      <c r="E869" s="54"/>
      <c r="F869" s="54"/>
      <c r="G869" s="54"/>
      <c r="H869" s="54"/>
      <c r="I869" s="54"/>
      <c r="J869" s="54" t="s">
        <v>85</v>
      </c>
      <c r="K869" s="54"/>
      <c r="L869" s="31"/>
    </row>
    <row r="870" spans="1:18" ht="13" hidden="1" outlineLevel="1" x14ac:dyDescent="0.3">
      <c r="J870" s="76" t="s">
        <v>86</v>
      </c>
      <c r="K870" s="77"/>
      <c r="L870" s="55">
        <f>K863-L867-L868-L869</f>
        <v>0</v>
      </c>
    </row>
    <row r="871" spans="1:18" hidden="1" outlineLevel="1" x14ac:dyDescent="0.25"/>
    <row r="872" spans="1:18" hidden="1" outlineLevel="1" x14ac:dyDescent="0.25"/>
    <row r="873" spans="1:18" hidden="1" outlineLevel="1" x14ac:dyDescent="0.25"/>
    <row r="874" spans="1:18" ht="15" hidden="1" outlineLevel="1" thickBot="1" x14ac:dyDescent="0.35">
      <c r="E874" s="12" t="s">
        <v>16</v>
      </c>
      <c r="F874" s="13" t="s">
        <v>17</v>
      </c>
    </row>
    <row r="875" spans="1:18" ht="14.5" hidden="1" outlineLevel="1" thickBot="1" x14ac:dyDescent="0.35">
      <c r="E875" s="12" t="s">
        <v>18</v>
      </c>
      <c r="F875" s="14">
        <v>2025</v>
      </c>
      <c r="G875" s="15"/>
      <c r="H875" s="16" t="b">
        <f>IF(F875=2014,4,IF(F875=2015,5,IF(F875=2016,6,IF(F875=2017,7,IF(F875=2018,8,IF(F875=2019,9,IF(F875=2020,10)))))))</f>
        <v>0</v>
      </c>
    </row>
    <row r="876" spans="1:18" hidden="1" outlineLevel="1" x14ac:dyDescent="0.25"/>
    <row r="877" spans="1:18" ht="13" hidden="1" outlineLevel="1" x14ac:dyDescent="0.3">
      <c r="D877" s="69" t="s">
        <v>19</v>
      </c>
      <c r="E877" s="70"/>
      <c r="F877" s="70"/>
      <c r="G877" s="70"/>
      <c r="H877" s="71"/>
      <c r="J877" s="17"/>
      <c r="K877" s="18" t="s">
        <v>20</v>
      </c>
      <c r="L877" s="18"/>
      <c r="M877" s="19"/>
    </row>
    <row r="878" spans="1:18" ht="30" hidden="1" customHeight="1" outlineLevel="1" x14ac:dyDescent="0.3">
      <c r="A878" s="20" t="s">
        <v>21</v>
      </c>
      <c r="B878" s="20" t="s">
        <v>22</v>
      </c>
      <c r="C878" s="21" t="s">
        <v>23</v>
      </c>
      <c r="D878" s="20" t="s">
        <v>24</v>
      </c>
      <c r="E878" s="22" t="s">
        <v>25</v>
      </c>
      <c r="F878" s="22" t="s">
        <v>26</v>
      </c>
      <c r="G878" s="20" t="s">
        <v>27</v>
      </c>
      <c r="H878" s="20" t="s">
        <v>28</v>
      </c>
      <c r="I878" s="23"/>
      <c r="J878" s="20" t="s">
        <v>24</v>
      </c>
      <c r="K878" s="24" t="s">
        <v>29</v>
      </c>
      <c r="L878" s="24" t="s">
        <v>26</v>
      </c>
      <c r="M878" s="25" t="s">
        <v>27</v>
      </c>
      <c r="N878" s="20" t="s">
        <v>30</v>
      </c>
    </row>
    <row r="879" spans="1:18" ht="25.5" hidden="1" customHeight="1" outlineLevel="1" x14ac:dyDescent="0.35">
      <c r="A879" s="20"/>
      <c r="B879" s="26">
        <v>1609</v>
      </c>
      <c r="C879" s="27" t="s">
        <v>31</v>
      </c>
      <c r="D879" s="56">
        <f t="shared" ref="D879:D919" si="125">G815</f>
        <v>0</v>
      </c>
      <c r="E879" s="28"/>
      <c r="F879" s="28"/>
      <c r="G879" s="29">
        <f>D879+E879+F879</f>
        <v>0</v>
      </c>
      <c r="H879" s="30">
        <v>0</v>
      </c>
      <c r="I879" s="23"/>
      <c r="J879" s="57">
        <f t="shared" ref="J879:J919" si="126">M815</f>
        <v>0</v>
      </c>
      <c r="K879" s="28"/>
      <c r="L879" s="28"/>
      <c r="M879" s="29">
        <f>J879+K879+L879</f>
        <v>0</v>
      </c>
      <c r="N879" s="32">
        <f>G879+M879</f>
        <v>0</v>
      </c>
      <c r="R879" s="33" t="s">
        <v>98</v>
      </c>
    </row>
    <row r="880" spans="1:18" ht="25" hidden="1" outlineLevel="1" x14ac:dyDescent="0.35">
      <c r="A880" s="26">
        <v>12</v>
      </c>
      <c r="B880" s="26">
        <v>1611</v>
      </c>
      <c r="C880" s="27" t="s">
        <v>32</v>
      </c>
      <c r="D880" s="56">
        <f t="shared" si="125"/>
        <v>0</v>
      </c>
      <c r="E880" s="28"/>
      <c r="F880" s="28"/>
      <c r="G880" s="29">
        <f>D880+E880+F880</f>
        <v>0</v>
      </c>
      <c r="H880" s="30">
        <v>0</v>
      </c>
      <c r="I880" s="34"/>
      <c r="J880" s="57">
        <f t="shared" si="126"/>
        <v>0</v>
      </c>
      <c r="K880" s="28"/>
      <c r="L880" s="28"/>
      <c r="M880" s="29">
        <f>J880+K880+L880</f>
        <v>0</v>
      </c>
      <c r="N880" s="32">
        <f>G880+M880</f>
        <v>0</v>
      </c>
      <c r="R880" s="33" t="s">
        <v>99</v>
      </c>
    </row>
    <row r="881" spans="1:18" ht="25" hidden="1" outlineLevel="1" x14ac:dyDescent="0.35">
      <c r="A881" s="26" t="s">
        <v>33</v>
      </c>
      <c r="B881" s="26">
        <v>1612</v>
      </c>
      <c r="C881" s="27" t="s">
        <v>34</v>
      </c>
      <c r="D881" s="56">
        <f t="shared" si="125"/>
        <v>0</v>
      </c>
      <c r="E881" s="28"/>
      <c r="F881" s="28"/>
      <c r="G881" s="29">
        <f>D881+E881+F881</f>
        <v>0</v>
      </c>
      <c r="H881" s="30">
        <v>0</v>
      </c>
      <c r="I881" s="34"/>
      <c r="J881" s="57">
        <f t="shared" si="126"/>
        <v>0</v>
      </c>
      <c r="K881" s="28"/>
      <c r="L881" s="28"/>
      <c r="M881" s="29">
        <f>J881+K881+L881</f>
        <v>0</v>
      </c>
      <c r="N881" s="32">
        <f>G881+M881</f>
        <v>0</v>
      </c>
      <c r="R881" s="33" t="s">
        <v>100</v>
      </c>
    </row>
    <row r="882" spans="1:18" ht="14.5" hidden="1" outlineLevel="1" x14ac:dyDescent="0.35">
      <c r="A882" s="26" t="s">
        <v>35</v>
      </c>
      <c r="B882" s="26">
        <v>1805</v>
      </c>
      <c r="C882" s="27" t="s">
        <v>36</v>
      </c>
      <c r="D882" s="56">
        <f t="shared" si="125"/>
        <v>0</v>
      </c>
      <c r="E882" s="28"/>
      <c r="F882" s="28"/>
      <c r="G882" s="29">
        <f>D882+E882+F882</f>
        <v>0</v>
      </c>
      <c r="H882" s="30">
        <v>0</v>
      </c>
      <c r="I882" s="34"/>
      <c r="J882" s="57">
        <f t="shared" si="126"/>
        <v>0</v>
      </c>
      <c r="K882" s="28"/>
      <c r="L882" s="28"/>
      <c r="M882" s="29">
        <f>J882+K882+L882</f>
        <v>0</v>
      </c>
      <c r="N882" s="32">
        <f>G882+M882</f>
        <v>0</v>
      </c>
      <c r="R882" s="33" t="s">
        <v>101</v>
      </c>
    </row>
    <row r="883" spans="1:18" ht="14.5" hidden="1" outlineLevel="1" x14ac:dyDescent="0.35">
      <c r="A883" s="26">
        <v>47</v>
      </c>
      <c r="B883" s="26">
        <v>1808</v>
      </c>
      <c r="C883" s="27" t="s">
        <v>37</v>
      </c>
      <c r="D883" s="56">
        <f t="shared" si="125"/>
        <v>0</v>
      </c>
      <c r="E883" s="28"/>
      <c r="F883" s="28"/>
      <c r="G883" s="29">
        <f t="shared" ref="G883:G919" si="127">D883+E883+F883</f>
        <v>0</v>
      </c>
      <c r="H883" s="30">
        <v>0</v>
      </c>
      <c r="I883" s="34"/>
      <c r="J883" s="57">
        <f t="shared" si="126"/>
        <v>0</v>
      </c>
      <c r="K883" s="28"/>
      <c r="L883" s="28"/>
      <c r="M883" s="29">
        <f t="shared" ref="M883:M919" si="128">J883+K883+L883</f>
        <v>0</v>
      </c>
      <c r="N883" s="32">
        <f t="shared" ref="N883:N919" si="129">G883+M883</f>
        <v>0</v>
      </c>
      <c r="R883" s="33" t="s">
        <v>102</v>
      </c>
    </row>
    <row r="884" spans="1:18" ht="14.5" hidden="1" outlineLevel="1" x14ac:dyDescent="0.35">
      <c r="A884" s="26">
        <v>13</v>
      </c>
      <c r="B884" s="26">
        <v>1810</v>
      </c>
      <c r="C884" s="27" t="s">
        <v>38</v>
      </c>
      <c r="D884" s="56">
        <f t="shared" si="125"/>
        <v>0</v>
      </c>
      <c r="E884" s="28"/>
      <c r="F884" s="28"/>
      <c r="G884" s="29">
        <f t="shared" si="127"/>
        <v>0</v>
      </c>
      <c r="H884" s="30">
        <v>0</v>
      </c>
      <c r="I884" s="34"/>
      <c r="J884" s="57">
        <f t="shared" si="126"/>
        <v>0</v>
      </c>
      <c r="K884" s="28"/>
      <c r="L884" s="28"/>
      <c r="M884" s="29">
        <f t="shared" si="128"/>
        <v>0</v>
      </c>
      <c r="N884" s="32">
        <f t="shared" si="129"/>
        <v>0</v>
      </c>
      <c r="R884" s="33" t="s">
        <v>103</v>
      </c>
    </row>
    <row r="885" spans="1:18" ht="14.5" hidden="1" outlineLevel="1" x14ac:dyDescent="0.35">
      <c r="A885" s="26">
        <v>47</v>
      </c>
      <c r="B885" s="26">
        <v>1815</v>
      </c>
      <c r="C885" s="27" t="s">
        <v>39</v>
      </c>
      <c r="D885" s="56">
        <f t="shared" si="125"/>
        <v>0</v>
      </c>
      <c r="E885" s="28"/>
      <c r="F885" s="28"/>
      <c r="G885" s="29">
        <f t="shared" si="127"/>
        <v>0</v>
      </c>
      <c r="H885" s="30">
        <v>0</v>
      </c>
      <c r="I885" s="34"/>
      <c r="J885" s="57">
        <f t="shared" si="126"/>
        <v>0</v>
      </c>
      <c r="K885" s="28"/>
      <c r="L885" s="28"/>
      <c r="M885" s="29">
        <f t="shared" si="128"/>
        <v>0</v>
      </c>
      <c r="N885" s="32">
        <f t="shared" si="129"/>
        <v>0</v>
      </c>
      <c r="R885" s="33" t="s">
        <v>104</v>
      </c>
    </row>
    <row r="886" spans="1:18" ht="14.5" hidden="1" outlineLevel="1" x14ac:dyDescent="0.35">
      <c r="A886" s="26">
        <v>47</v>
      </c>
      <c r="B886" s="26">
        <v>1820</v>
      </c>
      <c r="C886" s="27" t="s">
        <v>40</v>
      </c>
      <c r="D886" s="56">
        <f t="shared" si="125"/>
        <v>0</v>
      </c>
      <c r="E886" s="28"/>
      <c r="F886" s="28"/>
      <c r="G886" s="29">
        <f t="shared" si="127"/>
        <v>0</v>
      </c>
      <c r="H886" s="30">
        <v>0</v>
      </c>
      <c r="I886" s="34"/>
      <c r="J886" s="57">
        <f t="shared" si="126"/>
        <v>0</v>
      </c>
      <c r="K886" s="28"/>
      <c r="L886" s="28"/>
      <c r="M886" s="29">
        <f t="shared" si="128"/>
        <v>0</v>
      </c>
      <c r="N886" s="32">
        <f t="shared" si="129"/>
        <v>0</v>
      </c>
      <c r="R886" s="33" t="s">
        <v>105</v>
      </c>
    </row>
    <row r="887" spans="1:18" ht="14.5" hidden="1" outlineLevel="1" x14ac:dyDescent="0.35">
      <c r="A887" s="26">
        <v>47</v>
      </c>
      <c r="B887" s="26">
        <v>1825</v>
      </c>
      <c r="C887" s="27" t="s">
        <v>41</v>
      </c>
      <c r="D887" s="56">
        <f t="shared" si="125"/>
        <v>0</v>
      </c>
      <c r="E887" s="28"/>
      <c r="F887" s="28"/>
      <c r="G887" s="29">
        <f t="shared" si="127"/>
        <v>0</v>
      </c>
      <c r="H887" s="30">
        <v>0</v>
      </c>
      <c r="I887" s="34"/>
      <c r="J887" s="57">
        <f t="shared" si="126"/>
        <v>0</v>
      </c>
      <c r="K887" s="28"/>
      <c r="L887" s="28"/>
      <c r="M887" s="29">
        <f t="shared" si="128"/>
        <v>0</v>
      </c>
      <c r="N887" s="32">
        <f t="shared" si="129"/>
        <v>0</v>
      </c>
      <c r="R887" s="33" t="s">
        <v>106</v>
      </c>
    </row>
    <row r="888" spans="1:18" ht="14.5" hidden="1" outlineLevel="1" x14ac:dyDescent="0.35">
      <c r="A888" s="26">
        <v>47</v>
      </c>
      <c r="B888" s="26">
        <v>1830</v>
      </c>
      <c r="C888" s="27" t="s">
        <v>42</v>
      </c>
      <c r="D888" s="56">
        <f t="shared" si="125"/>
        <v>0</v>
      </c>
      <c r="E888" s="28"/>
      <c r="F888" s="28"/>
      <c r="G888" s="29">
        <f t="shared" si="127"/>
        <v>0</v>
      </c>
      <c r="H888" s="30">
        <v>0</v>
      </c>
      <c r="I888" s="34"/>
      <c r="J888" s="57">
        <f t="shared" si="126"/>
        <v>0</v>
      </c>
      <c r="K888" s="28"/>
      <c r="L888" s="28"/>
      <c r="M888" s="29">
        <f t="shared" si="128"/>
        <v>0</v>
      </c>
      <c r="N888" s="32">
        <f t="shared" si="129"/>
        <v>0</v>
      </c>
      <c r="R888" s="33" t="s">
        <v>107</v>
      </c>
    </row>
    <row r="889" spans="1:18" ht="14.5" hidden="1" outlineLevel="1" x14ac:dyDescent="0.35">
      <c r="A889" s="26">
        <v>47</v>
      </c>
      <c r="B889" s="26">
        <v>1835</v>
      </c>
      <c r="C889" s="27" t="s">
        <v>43</v>
      </c>
      <c r="D889" s="56">
        <f t="shared" si="125"/>
        <v>0</v>
      </c>
      <c r="E889" s="28"/>
      <c r="F889" s="28"/>
      <c r="G889" s="29">
        <f t="shared" si="127"/>
        <v>0</v>
      </c>
      <c r="H889" s="30">
        <v>0</v>
      </c>
      <c r="I889" s="34"/>
      <c r="J889" s="57">
        <f t="shared" si="126"/>
        <v>0</v>
      </c>
      <c r="K889" s="28"/>
      <c r="L889" s="28"/>
      <c r="M889" s="29">
        <f t="shared" si="128"/>
        <v>0</v>
      </c>
      <c r="N889" s="32">
        <f t="shared" si="129"/>
        <v>0</v>
      </c>
      <c r="R889" s="33" t="s">
        <v>108</v>
      </c>
    </row>
    <row r="890" spans="1:18" ht="14.5" hidden="1" outlineLevel="1" x14ac:dyDescent="0.35">
      <c r="A890" s="26">
        <v>47</v>
      </c>
      <c r="B890" s="26">
        <v>1840</v>
      </c>
      <c r="C890" s="27" t="s">
        <v>44</v>
      </c>
      <c r="D890" s="56">
        <f t="shared" si="125"/>
        <v>0</v>
      </c>
      <c r="E890" s="28"/>
      <c r="F890" s="28"/>
      <c r="G890" s="29">
        <f t="shared" si="127"/>
        <v>0</v>
      </c>
      <c r="H890" s="30">
        <v>0</v>
      </c>
      <c r="I890" s="34"/>
      <c r="J890" s="57">
        <f t="shared" si="126"/>
        <v>0</v>
      </c>
      <c r="K890" s="28"/>
      <c r="L890" s="28"/>
      <c r="M890" s="29">
        <f t="shared" si="128"/>
        <v>0</v>
      </c>
      <c r="N890" s="32">
        <f t="shared" si="129"/>
        <v>0</v>
      </c>
      <c r="R890" s="33" t="s">
        <v>109</v>
      </c>
    </row>
    <row r="891" spans="1:18" ht="14.5" hidden="1" outlineLevel="1" x14ac:dyDescent="0.35">
      <c r="A891" s="26">
        <v>47</v>
      </c>
      <c r="B891" s="26">
        <v>1845</v>
      </c>
      <c r="C891" s="27" t="s">
        <v>45</v>
      </c>
      <c r="D891" s="56">
        <f t="shared" si="125"/>
        <v>0</v>
      </c>
      <c r="E891" s="28"/>
      <c r="F891" s="28"/>
      <c r="G891" s="29">
        <f t="shared" si="127"/>
        <v>0</v>
      </c>
      <c r="H891" s="30">
        <v>0</v>
      </c>
      <c r="I891" s="34"/>
      <c r="J891" s="57">
        <f t="shared" si="126"/>
        <v>0</v>
      </c>
      <c r="K891" s="28"/>
      <c r="L891" s="28"/>
      <c r="M891" s="29">
        <f t="shared" si="128"/>
        <v>0</v>
      </c>
      <c r="N891" s="32">
        <f t="shared" si="129"/>
        <v>0</v>
      </c>
      <c r="R891" s="33" t="s">
        <v>110</v>
      </c>
    </row>
    <row r="892" spans="1:18" ht="14.5" hidden="1" outlineLevel="1" x14ac:dyDescent="0.35">
      <c r="A892" s="26">
        <v>47</v>
      </c>
      <c r="B892" s="26">
        <v>1850</v>
      </c>
      <c r="C892" s="27" t="s">
        <v>46</v>
      </c>
      <c r="D892" s="56">
        <f t="shared" si="125"/>
        <v>0</v>
      </c>
      <c r="E892" s="28"/>
      <c r="F892" s="28"/>
      <c r="G892" s="29">
        <f t="shared" si="127"/>
        <v>0</v>
      </c>
      <c r="H892" s="30">
        <v>0</v>
      </c>
      <c r="I892" s="34"/>
      <c r="J892" s="57">
        <f t="shared" si="126"/>
        <v>0</v>
      </c>
      <c r="K892" s="28"/>
      <c r="L892" s="28"/>
      <c r="M892" s="29">
        <f t="shared" si="128"/>
        <v>0</v>
      </c>
      <c r="N892" s="32">
        <f t="shared" si="129"/>
        <v>0</v>
      </c>
      <c r="R892" s="33" t="s">
        <v>111</v>
      </c>
    </row>
    <row r="893" spans="1:18" ht="14.5" hidden="1" outlineLevel="1" x14ac:dyDescent="0.35">
      <c r="A893" s="26">
        <v>47</v>
      </c>
      <c r="B893" s="26">
        <v>1855</v>
      </c>
      <c r="C893" s="27" t="s">
        <v>47</v>
      </c>
      <c r="D893" s="56">
        <f t="shared" si="125"/>
        <v>0</v>
      </c>
      <c r="E893" s="28"/>
      <c r="F893" s="28"/>
      <c r="G893" s="29">
        <f t="shared" si="127"/>
        <v>0</v>
      </c>
      <c r="H893" s="30">
        <v>0</v>
      </c>
      <c r="I893" s="34"/>
      <c r="J893" s="57">
        <f t="shared" si="126"/>
        <v>0</v>
      </c>
      <c r="K893" s="28"/>
      <c r="L893" s="28"/>
      <c r="M893" s="29">
        <f t="shared" si="128"/>
        <v>0</v>
      </c>
      <c r="N893" s="32">
        <f t="shared" si="129"/>
        <v>0</v>
      </c>
      <c r="R893" s="33" t="s">
        <v>112</v>
      </c>
    </row>
    <row r="894" spans="1:18" ht="14.5" hidden="1" outlineLevel="1" x14ac:dyDescent="0.35">
      <c r="A894" s="26">
        <v>47</v>
      </c>
      <c r="B894" s="26">
        <v>1860</v>
      </c>
      <c r="C894" s="27" t="s">
        <v>48</v>
      </c>
      <c r="D894" s="56">
        <f t="shared" si="125"/>
        <v>0</v>
      </c>
      <c r="E894" s="28"/>
      <c r="F894" s="28"/>
      <c r="G894" s="29">
        <f t="shared" si="127"/>
        <v>0</v>
      </c>
      <c r="H894" s="30">
        <v>0</v>
      </c>
      <c r="I894" s="34"/>
      <c r="J894" s="57">
        <f t="shared" si="126"/>
        <v>0</v>
      </c>
      <c r="K894" s="28"/>
      <c r="L894" s="28"/>
      <c r="M894" s="29">
        <f t="shared" si="128"/>
        <v>0</v>
      </c>
      <c r="N894" s="32">
        <f t="shared" si="129"/>
        <v>0</v>
      </c>
      <c r="R894" s="33" t="s">
        <v>113</v>
      </c>
    </row>
    <row r="895" spans="1:18" ht="14.5" hidden="1" outlineLevel="1" x14ac:dyDescent="0.35">
      <c r="A895" s="26">
        <v>47</v>
      </c>
      <c r="B895" s="26">
        <v>1860</v>
      </c>
      <c r="C895" s="27" t="s">
        <v>49</v>
      </c>
      <c r="D895" s="56">
        <f t="shared" si="125"/>
        <v>0</v>
      </c>
      <c r="E895" s="28"/>
      <c r="F895" s="28"/>
      <c r="G895" s="29">
        <f t="shared" si="127"/>
        <v>0</v>
      </c>
      <c r="H895" s="30">
        <v>0</v>
      </c>
      <c r="I895" s="34"/>
      <c r="J895" s="57">
        <f t="shared" si="126"/>
        <v>0</v>
      </c>
      <c r="K895" s="28"/>
      <c r="L895" s="28"/>
      <c r="M895" s="29">
        <f t="shared" si="128"/>
        <v>0</v>
      </c>
      <c r="N895" s="32">
        <f t="shared" si="129"/>
        <v>0</v>
      </c>
      <c r="R895" s="33" t="s">
        <v>113</v>
      </c>
    </row>
    <row r="896" spans="1:18" ht="14.5" hidden="1" outlineLevel="1" x14ac:dyDescent="0.35">
      <c r="A896" s="26" t="s">
        <v>35</v>
      </c>
      <c r="B896" s="26">
        <v>1905</v>
      </c>
      <c r="C896" s="27" t="s">
        <v>36</v>
      </c>
      <c r="D896" s="56">
        <f t="shared" si="125"/>
        <v>0</v>
      </c>
      <c r="E896" s="28"/>
      <c r="F896" s="28"/>
      <c r="G896" s="29">
        <f t="shared" si="127"/>
        <v>0</v>
      </c>
      <c r="H896" s="30">
        <v>0</v>
      </c>
      <c r="I896" s="34"/>
      <c r="J896" s="57">
        <f t="shared" si="126"/>
        <v>0</v>
      </c>
      <c r="K896" s="28"/>
      <c r="L896" s="28"/>
      <c r="M896" s="29">
        <f t="shared" si="128"/>
        <v>0</v>
      </c>
      <c r="N896" s="32">
        <f t="shared" si="129"/>
        <v>0</v>
      </c>
      <c r="R896" s="33" t="s">
        <v>114</v>
      </c>
    </row>
    <row r="897" spans="1:18" ht="14.5" hidden="1" outlineLevel="1" x14ac:dyDescent="0.35">
      <c r="A897" s="26">
        <v>47</v>
      </c>
      <c r="B897" s="26">
        <v>1908</v>
      </c>
      <c r="C897" s="27" t="s">
        <v>50</v>
      </c>
      <c r="D897" s="56">
        <f t="shared" si="125"/>
        <v>0</v>
      </c>
      <c r="E897" s="28"/>
      <c r="F897" s="28"/>
      <c r="G897" s="29">
        <f t="shared" si="127"/>
        <v>0</v>
      </c>
      <c r="H897" s="30">
        <v>0</v>
      </c>
      <c r="I897" s="34"/>
      <c r="J897" s="57">
        <f t="shared" si="126"/>
        <v>0</v>
      </c>
      <c r="K897" s="28"/>
      <c r="L897" s="28"/>
      <c r="M897" s="29">
        <f t="shared" si="128"/>
        <v>0</v>
      </c>
      <c r="N897" s="32">
        <f t="shared" si="129"/>
        <v>0</v>
      </c>
      <c r="R897" s="33" t="s">
        <v>115</v>
      </c>
    </row>
    <row r="898" spans="1:18" ht="14.5" hidden="1" outlineLevel="1" x14ac:dyDescent="0.35">
      <c r="A898" s="26">
        <v>13</v>
      </c>
      <c r="B898" s="26">
        <v>1910</v>
      </c>
      <c r="C898" s="27" t="s">
        <v>38</v>
      </c>
      <c r="D898" s="56">
        <f t="shared" si="125"/>
        <v>0</v>
      </c>
      <c r="E898" s="28"/>
      <c r="F898" s="28"/>
      <c r="G898" s="29">
        <f t="shared" si="127"/>
        <v>0</v>
      </c>
      <c r="H898" s="30">
        <v>0</v>
      </c>
      <c r="I898" s="34"/>
      <c r="J898" s="57">
        <f t="shared" si="126"/>
        <v>0</v>
      </c>
      <c r="K898" s="28"/>
      <c r="L898" s="28"/>
      <c r="M898" s="29">
        <f t="shared" si="128"/>
        <v>0</v>
      </c>
      <c r="N898" s="32">
        <f t="shared" si="129"/>
        <v>0</v>
      </c>
      <c r="R898" s="33" t="s">
        <v>116</v>
      </c>
    </row>
    <row r="899" spans="1:18" ht="14.5" hidden="1" outlineLevel="1" x14ac:dyDescent="0.35">
      <c r="A899" s="26">
        <v>8</v>
      </c>
      <c r="B899" s="26">
        <v>1915</v>
      </c>
      <c r="C899" s="27" t="s">
        <v>51</v>
      </c>
      <c r="D899" s="56">
        <f t="shared" si="125"/>
        <v>0</v>
      </c>
      <c r="E899" s="28"/>
      <c r="F899" s="28"/>
      <c r="G899" s="29">
        <f t="shared" si="127"/>
        <v>0</v>
      </c>
      <c r="H899" s="30">
        <v>0</v>
      </c>
      <c r="I899" s="34"/>
      <c r="J899" s="57">
        <f t="shared" si="126"/>
        <v>0</v>
      </c>
      <c r="K899" s="28"/>
      <c r="L899" s="28"/>
      <c r="M899" s="29">
        <f t="shared" si="128"/>
        <v>0</v>
      </c>
      <c r="N899" s="32">
        <f t="shared" si="129"/>
        <v>0</v>
      </c>
      <c r="R899" s="33" t="s">
        <v>117</v>
      </c>
    </row>
    <row r="900" spans="1:18" ht="14.5" hidden="1" outlineLevel="1" x14ac:dyDescent="0.35">
      <c r="A900" s="26">
        <v>8</v>
      </c>
      <c r="B900" s="26">
        <v>1915</v>
      </c>
      <c r="C900" s="27" t="s">
        <v>52</v>
      </c>
      <c r="D900" s="56">
        <f t="shared" si="125"/>
        <v>0</v>
      </c>
      <c r="E900" s="28"/>
      <c r="F900" s="28"/>
      <c r="G900" s="29">
        <f t="shared" si="127"/>
        <v>0</v>
      </c>
      <c r="H900" s="30">
        <v>0</v>
      </c>
      <c r="I900" s="34"/>
      <c r="J900" s="57">
        <f t="shared" si="126"/>
        <v>0</v>
      </c>
      <c r="K900" s="28"/>
      <c r="L900" s="28"/>
      <c r="M900" s="29">
        <f t="shared" si="128"/>
        <v>0</v>
      </c>
      <c r="N900" s="32">
        <f t="shared" si="129"/>
        <v>0</v>
      </c>
      <c r="R900" s="33" t="s">
        <v>117</v>
      </c>
    </row>
    <row r="901" spans="1:18" ht="14.5" hidden="1" outlineLevel="1" x14ac:dyDescent="0.35">
      <c r="A901" s="26">
        <v>10</v>
      </c>
      <c r="B901" s="26">
        <v>1920</v>
      </c>
      <c r="C901" s="27" t="s">
        <v>53</v>
      </c>
      <c r="D901" s="56">
        <f t="shared" si="125"/>
        <v>0</v>
      </c>
      <c r="E901" s="28"/>
      <c r="F901" s="28"/>
      <c r="G901" s="29">
        <f t="shared" si="127"/>
        <v>0</v>
      </c>
      <c r="H901" s="30">
        <v>0</v>
      </c>
      <c r="I901" s="34"/>
      <c r="J901" s="57">
        <f t="shared" si="126"/>
        <v>0</v>
      </c>
      <c r="K901" s="28"/>
      <c r="L901" s="28"/>
      <c r="M901" s="29">
        <f t="shared" si="128"/>
        <v>0</v>
      </c>
      <c r="N901" s="32">
        <f t="shared" si="129"/>
        <v>0</v>
      </c>
      <c r="R901" s="33" t="s">
        <v>118</v>
      </c>
    </row>
    <row r="902" spans="1:18" ht="14.5" hidden="1" outlineLevel="1" x14ac:dyDescent="0.35">
      <c r="A902" s="26">
        <v>45</v>
      </c>
      <c r="B902" s="26">
        <v>1920</v>
      </c>
      <c r="C902" s="27" t="s">
        <v>54</v>
      </c>
      <c r="D902" s="56">
        <f t="shared" si="125"/>
        <v>0</v>
      </c>
      <c r="E902" s="28"/>
      <c r="F902" s="28"/>
      <c r="G902" s="29">
        <f t="shared" si="127"/>
        <v>0</v>
      </c>
      <c r="H902" s="30">
        <v>0</v>
      </c>
      <c r="I902" s="34"/>
      <c r="J902" s="57">
        <f t="shared" si="126"/>
        <v>0</v>
      </c>
      <c r="K902" s="28"/>
      <c r="L902" s="28"/>
      <c r="M902" s="29">
        <f t="shared" si="128"/>
        <v>0</v>
      </c>
      <c r="N902" s="32">
        <f t="shared" si="129"/>
        <v>0</v>
      </c>
      <c r="R902" s="33" t="s">
        <v>118</v>
      </c>
    </row>
    <row r="903" spans="1:18" ht="14.5" hidden="1" outlineLevel="1" x14ac:dyDescent="0.35">
      <c r="A903" s="26">
        <v>50</v>
      </c>
      <c r="B903" s="26">
        <v>1920</v>
      </c>
      <c r="C903" s="27" t="s">
        <v>55</v>
      </c>
      <c r="D903" s="56">
        <f t="shared" si="125"/>
        <v>0</v>
      </c>
      <c r="E903" s="28"/>
      <c r="F903" s="28"/>
      <c r="G903" s="29">
        <f t="shared" si="127"/>
        <v>0</v>
      </c>
      <c r="H903" s="30">
        <v>0</v>
      </c>
      <c r="I903" s="34"/>
      <c r="J903" s="57">
        <f t="shared" si="126"/>
        <v>0</v>
      </c>
      <c r="K903" s="28"/>
      <c r="L903" s="28"/>
      <c r="M903" s="29">
        <f t="shared" si="128"/>
        <v>0</v>
      </c>
      <c r="N903" s="32">
        <f t="shared" si="129"/>
        <v>0</v>
      </c>
      <c r="R903" s="33" t="s">
        <v>118</v>
      </c>
    </row>
    <row r="904" spans="1:18" ht="14.5" hidden="1" outlineLevel="1" x14ac:dyDescent="0.35">
      <c r="A904" s="26">
        <v>10</v>
      </c>
      <c r="B904" s="26">
        <v>1930</v>
      </c>
      <c r="C904" s="27" t="s">
        <v>56</v>
      </c>
      <c r="D904" s="56">
        <f t="shared" si="125"/>
        <v>0</v>
      </c>
      <c r="E904" s="28"/>
      <c r="F904" s="28"/>
      <c r="G904" s="29">
        <f t="shared" si="127"/>
        <v>0</v>
      </c>
      <c r="H904" s="30">
        <v>0</v>
      </c>
      <c r="I904" s="34"/>
      <c r="J904" s="57">
        <f t="shared" si="126"/>
        <v>0</v>
      </c>
      <c r="K904" s="28"/>
      <c r="L904" s="28"/>
      <c r="M904" s="29">
        <f t="shared" si="128"/>
        <v>0</v>
      </c>
      <c r="N904" s="32">
        <f t="shared" si="129"/>
        <v>0</v>
      </c>
      <c r="R904" s="33" t="s">
        <v>119</v>
      </c>
    </row>
    <row r="905" spans="1:18" ht="14.5" hidden="1" outlineLevel="1" x14ac:dyDescent="0.35">
      <c r="A905" s="26">
        <v>8</v>
      </c>
      <c r="B905" s="26">
        <v>1935</v>
      </c>
      <c r="C905" s="27" t="s">
        <v>57</v>
      </c>
      <c r="D905" s="56">
        <f t="shared" si="125"/>
        <v>0</v>
      </c>
      <c r="E905" s="28"/>
      <c r="F905" s="28"/>
      <c r="G905" s="29">
        <f t="shared" si="127"/>
        <v>0</v>
      </c>
      <c r="H905" s="30">
        <v>0</v>
      </c>
      <c r="I905" s="34"/>
      <c r="J905" s="57">
        <f t="shared" si="126"/>
        <v>0</v>
      </c>
      <c r="K905" s="28"/>
      <c r="L905" s="28"/>
      <c r="M905" s="29">
        <f t="shared" si="128"/>
        <v>0</v>
      </c>
      <c r="N905" s="32">
        <f t="shared" si="129"/>
        <v>0</v>
      </c>
      <c r="R905" s="33" t="s">
        <v>120</v>
      </c>
    </row>
    <row r="906" spans="1:18" ht="14.5" hidden="1" outlineLevel="1" x14ac:dyDescent="0.35">
      <c r="A906" s="26">
        <v>8</v>
      </c>
      <c r="B906" s="26">
        <v>1940</v>
      </c>
      <c r="C906" s="27" t="s">
        <v>58</v>
      </c>
      <c r="D906" s="56">
        <f t="shared" si="125"/>
        <v>0</v>
      </c>
      <c r="E906" s="28"/>
      <c r="F906" s="28"/>
      <c r="G906" s="29">
        <f t="shared" si="127"/>
        <v>0</v>
      </c>
      <c r="H906" s="30">
        <v>0</v>
      </c>
      <c r="I906" s="34"/>
      <c r="J906" s="57">
        <f t="shared" si="126"/>
        <v>0</v>
      </c>
      <c r="K906" s="28"/>
      <c r="L906" s="28"/>
      <c r="M906" s="29">
        <f t="shared" si="128"/>
        <v>0</v>
      </c>
      <c r="N906" s="32">
        <f t="shared" si="129"/>
        <v>0</v>
      </c>
      <c r="R906" s="33" t="s">
        <v>121</v>
      </c>
    </row>
    <row r="907" spans="1:18" ht="14.5" hidden="1" outlineLevel="1" x14ac:dyDescent="0.35">
      <c r="A907" s="26">
        <v>8</v>
      </c>
      <c r="B907" s="26">
        <v>1945</v>
      </c>
      <c r="C907" s="27" t="s">
        <v>59</v>
      </c>
      <c r="D907" s="56">
        <f t="shared" si="125"/>
        <v>0</v>
      </c>
      <c r="E907" s="28"/>
      <c r="F907" s="28"/>
      <c r="G907" s="29">
        <f t="shared" si="127"/>
        <v>0</v>
      </c>
      <c r="H907" s="30">
        <v>0</v>
      </c>
      <c r="I907" s="34"/>
      <c r="J907" s="57">
        <f t="shared" si="126"/>
        <v>0</v>
      </c>
      <c r="K907" s="28"/>
      <c r="L907" s="28"/>
      <c r="M907" s="29">
        <f t="shared" si="128"/>
        <v>0</v>
      </c>
      <c r="N907" s="32">
        <f t="shared" si="129"/>
        <v>0</v>
      </c>
      <c r="R907" s="33" t="s">
        <v>122</v>
      </c>
    </row>
    <row r="908" spans="1:18" ht="14.5" hidden="1" outlineLevel="1" x14ac:dyDescent="0.35">
      <c r="A908" s="26">
        <v>8</v>
      </c>
      <c r="B908" s="26">
        <v>1950</v>
      </c>
      <c r="C908" s="27" t="s">
        <v>60</v>
      </c>
      <c r="D908" s="56">
        <f t="shared" si="125"/>
        <v>0</v>
      </c>
      <c r="E908" s="28"/>
      <c r="F908" s="28"/>
      <c r="G908" s="29">
        <f t="shared" si="127"/>
        <v>0</v>
      </c>
      <c r="H908" s="30">
        <v>0</v>
      </c>
      <c r="I908" s="34"/>
      <c r="J908" s="58">
        <f t="shared" si="126"/>
        <v>0</v>
      </c>
      <c r="K908" s="28"/>
      <c r="L908" s="28"/>
      <c r="M908" s="29">
        <f t="shared" si="128"/>
        <v>0</v>
      </c>
      <c r="N908" s="32">
        <f t="shared" si="129"/>
        <v>0</v>
      </c>
      <c r="R908" s="33" t="s">
        <v>123</v>
      </c>
    </row>
    <row r="909" spans="1:18" ht="14.5" hidden="1" outlineLevel="1" x14ac:dyDescent="0.35">
      <c r="A909" s="26">
        <v>8</v>
      </c>
      <c r="B909" s="26">
        <v>1955</v>
      </c>
      <c r="C909" s="27" t="s">
        <v>61</v>
      </c>
      <c r="D909" s="56">
        <f t="shared" si="125"/>
        <v>0</v>
      </c>
      <c r="E909" s="28"/>
      <c r="F909" s="28"/>
      <c r="G909" s="29">
        <f t="shared" si="127"/>
        <v>0</v>
      </c>
      <c r="H909" s="30">
        <v>0</v>
      </c>
      <c r="I909" s="34"/>
      <c r="J909" s="57">
        <f t="shared" si="126"/>
        <v>0</v>
      </c>
      <c r="K909" s="28"/>
      <c r="L909" s="28"/>
      <c r="M909" s="29">
        <f t="shared" si="128"/>
        <v>0</v>
      </c>
      <c r="N909" s="32">
        <f t="shared" si="129"/>
        <v>0</v>
      </c>
      <c r="R909" s="33" t="s">
        <v>124</v>
      </c>
    </row>
    <row r="910" spans="1:18" ht="14.5" hidden="1" outlineLevel="1" x14ac:dyDescent="0.35">
      <c r="A910" s="26">
        <v>8</v>
      </c>
      <c r="B910" s="26">
        <v>1955</v>
      </c>
      <c r="C910" s="27" t="s">
        <v>62</v>
      </c>
      <c r="D910" s="56">
        <f t="shared" si="125"/>
        <v>0</v>
      </c>
      <c r="E910" s="28"/>
      <c r="F910" s="28"/>
      <c r="G910" s="29">
        <f t="shared" si="127"/>
        <v>0</v>
      </c>
      <c r="H910" s="30">
        <v>0</v>
      </c>
      <c r="I910" s="34"/>
      <c r="J910" s="57">
        <f t="shared" si="126"/>
        <v>0</v>
      </c>
      <c r="K910" s="28"/>
      <c r="L910" s="28"/>
      <c r="M910" s="29">
        <f t="shared" si="128"/>
        <v>0</v>
      </c>
      <c r="N910" s="32">
        <f t="shared" si="129"/>
        <v>0</v>
      </c>
      <c r="R910" s="33" t="s">
        <v>124</v>
      </c>
    </row>
    <row r="911" spans="1:18" ht="14.5" hidden="1" outlineLevel="1" x14ac:dyDescent="0.35">
      <c r="A911" s="26">
        <v>8</v>
      </c>
      <c r="B911" s="26">
        <v>1960</v>
      </c>
      <c r="C911" s="27" t="s">
        <v>63</v>
      </c>
      <c r="D911" s="56">
        <f t="shared" si="125"/>
        <v>0</v>
      </c>
      <c r="E911" s="28"/>
      <c r="F911" s="28"/>
      <c r="G911" s="29">
        <f t="shared" si="127"/>
        <v>0</v>
      </c>
      <c r="H911" s="30">
        <v>0</v>
      </c>
      <c r="I911" s="34"/>
      <c r="J911" s="57">
        <f t="shared" si="126"/>
        <v>0</v>
      </c>
      <c r="K911" s="28"/>
      <c r="L911" s="28"/>
      <c r="M911" s="29">
        <f t="shared" si="128"/>
        <v>0</v>
      </c>
      <c r="N911" s="32">
        <f t="shared" si="129"/>
        <v>0</v>
      </c>
      <c r="R911" s="33" t="s">
        <v>125</v>
      </c>
    </row>
    <row r="912" spans="1:18" ht="25" hidden="1" outlineLevel="1" x14ac:dyDescent="0.35">
      <c r="A912" s="1">
        <v>47</v>
      </c>
      <c r="B912" s="26">
        <v>1970</v>
      </c>
      <c r="C912" s="27" t="s">
        <v>64</v>
      </c>
      <c r="D912" s="56">
        <f t="shared" si="125"/>
        <v>0</v>
      </c>
      <c r="E912" s="28"/>
      <c r="F912" s="28"/>
      <c r="G912" s="29">
        <f t="shared" si="127"/>
        <v>0</v>
      </c>
      <c r="H912" s="30">
        <v>0</v>
      </c>
      <c r="I912" s="34"/>
      <c r="J912" s="57">
        <f t="shared" si="126"/>
        <v>0</v>
      </c>
      <c r="K912" s="28"/>
      <c r="L912" s="28"/>
      <c r="M912" s="29">
        <f t="shared" si="128"/>
        <v>0</v>
      </c>
      <c r="N912" s="32">
        <f t="shared" si="129"/>
        <v>0</v>
      </c>
      <c r="R912" s="33" t="s">
        <v>126</v>
      </c>
    </row>
    <row r="913" spans="1:18" ht="14.5" hidden="1" outlineLevel="1" x14ac:dyDescent="0.35">
      <c r="A913" s="26">
        <v>47</v>
      </c>
      <c r="B913" s="26">
        <v>1975</v>
      </c>
      <c r="C913" s="27" t="s">
        <v>65</v>
      </c>
      <c r="D913" s="56">
        <f t="shared" si="125"/>
        <v>0</v>
      </c>
      <c r="E913" s="28"/>
      <c r="F913" s="28"/>
      <c r="G913" s="29">
        <f t="shared" si="127"/>
        <v>0</v>
      </c>
      <c r="H913" s="30">
        <v>0</v>
      </c>
      <c r="I913" s="34"/>
      <c r="J913" s="57">
        <f t="shared" si="126"/>
        <v>0</v>
      </c>
      <c r="K913" s="28"/>
      <c r="L913" s="28"/>
      <c r="M913" s="29">
        <f t="shared" si="128"/>
        <v>0</v>
      </c>
      <c r="N913" s="32">
        <f t="shared" si="129"/>
        <v>0</v>
      </c>
      <c r="R913" s="33" t="s">
        <v>127</v>
      </c>
    </row>
    <row r="914" spans="1:18" ht="14.5" hidden="1" outlineLevel="1" x14ac:dyDescent="0.35">
      <c r="A914" s="26">
        <v>47</v>
      </c>
      <c r="B914" s="26">
        <v>1980</v>
      </c>
      <c r="C914" s="27" t="s">
        <v>66</v>
      </c>
      <c r="D914" s="56">
        <f t="shared" si="125"/>
        <v>0</v>
      </c>
      <c r="E914" s="28"/>
      <c r="F914" s="28"/>
      <c r="G914" s="29">
        <f t="shared" si="127"/>
        <v>0</v>
      </c>
      <c r="H914" s="30">
        <v>0</v>
      </c>
      <c r="I914" s="34"/>
      <c r="J914" s="57">
        <f t="shared" si="126"/>
        <v>0</v>
      </c>
      <c r="K914" s="28"/>
      <c r="L914" s="28"/>
      <c r="M914" s="29">
        <f t="shared" si="128"/>
        <v>0</v>
      </c>
      <c r="N914" s="32">
        <f t="shared" si="129"/>
        <v>0</v>
      </c>
      <c r="R914" s="33" t="s">
        <v>128</v>
      </c>
    </row>
    <row r="915" spans="1:18" ht="14.5" hidden="1" outlineLevel="1" x14ac:dyDescent="0.35">
      <c r="A915" s="26">
        <v>47</v>
      </c>
      <c r="B915" s="26">
        <v>1985</v>
      </c>
      <c r="C915" s="27" t="s">
        <v>67</v>
      </c>
      <c r="D915" s="56">
        <f t="shared" si="125"/>
        <v>0</v>
      </c>
      <c r="E915" s="28"/>
      <c r="F915" s="28"/>
      <c r="G915" s="29">
        <f t="shared" si="127"/>
        <v>0</v>
      </c>
      <c r="H915" s="30">
        <v>0</v>
      </c>
      <c r="I915" s="34"/>
      <c r="J915" s="57">
        <f t="shared" si="126"/>
        <v>0</v>
      </c>
      <c r="K915" s="28"/>
      <c r="L915" s="28"/>
      <c r="M915" s="29">
        <f t="shared" si="128"/>
        <v>0</v>
      </c>
      <c r="N915" s="32">
        <f t="shared" si="129"/>
        <v>0</v>
      </c>
      <c r="R915" s="33" t="s">
        <v>129</v>
      </c>
    </row>
    <row r="916" spans="1:18" ht="14.5" hidden="1" outlineLevel="1" x14ac:dyDescent="0.35">
      <c r="A916" s="1">
        <v>47</v>
      </c>
      <c r="B916" s="26">
        <v>1990</v>
      </c>
      <c r="C916" s="36" t="s">
        <v>68</v>
      </c>
      <c r="D916" s="56">
        <f t="shared" si="125"/>
        <v>0</v>
      </c>
      <c r="E916" s="28"/>
      <c r="F916" s="28"/>
      <c r="G916" s="29">
        <f t="shared" si="127"/>
        <v>0</v>
      </c>
      <c r="H916" s="30">
        <v>0</v>
      </c>
      <c r="I916" s="34"/>
      <c r="J916" s="57">
        <f t="shared" si="126"/>
        <v>0</v>
      </c>
      <c r="K916" s="28"/>
      <c r="L916" s="28"/>
      <c r="M916" s="29">
        <f t="shared" si="128"/>
        <v>0</v>
      </c>
      <c r="N916" s="32">
        <f t="shared" si="129"/>
        <v>0</v>
      </c>
      <c r="R916" s="33" t="s">
        <v>130</v>
      </c>
    </row>
    <row r="917" spans="1:18" ht="14.5" hidden="1" outlineLevel="1" x14ac:dyDescent="0.35">
      <c r="A917" s="26">
        <v>47</v>
      </c>
      <c r="B917" s="26">
        <v>1995</v>
      </c>
      <c r="C917" s="27" t="s">
        <v>69</v>
      </c>
      <c r="D917" s="56">
        <f t="shared" si="125"/>
        <v>0</v>
      </c>
      <c r="E917" s="28"/>
      <c r="F917" s="28"/>
      <c r="G917" s="29">
        <f t="shared" si="127"/>
        <v>0</v>
      </c>
      <c r="H917" s="30">
        <v>0</v>
      </c>
      <c r="I917" s="34"/>
      <c r="J917" s="57">
        <f t="shared" si="126"/>
        <v>0</v>
      </c>
      <c r="K917" s="28"/>
      <c r="L917" s="28"/>
      <c r="M917" s="29">
        <f t="shared" si="128"/>
        <v>0</v>
      </c>
      <c r="N917" s="32">
        <f t="shared" si="129"/>
        <v>0</v>
      </c>
      <c r="R917" s="33" t="s">
        <v>131</v>
      </c>
    </row>
    <row r="918" spans="1:18" ht="14.5" hidden="1" outlineLevel="1" x14ac:dyDescent="0.35">
      <c r="A918" s="26">
        <v>47</v>
      </c>
      <c r="B918" s="26">
        <v>2440</v>
      </c>
      <c r="C918" s="27" t="s">
        <v>70</v>
      </c>
      <c r="D918" s="56">
        <f t="shared" si="125"/>
        <v>0</v>
      </c>
      <c r="E918" s="28"/>
      <c r="F918" s="28"/>
      <c r="G918" s="29">
        <f t="shared" si="127"/>
        <v>0</v>
      </c>
      <c r="H918" s="30">
        <v>0</v>
      </c>
      <c r="J918" s="56">
        <f t="shared" si="126"/>
        <v>0</v>
      </c>
      <c r="K918" s="28"/>
      <c r="L918" s="28"/>
      <c r="M918" s="29">
        <f t="shared" si="128"/>
        <v>0</v>
      </c>
      <c r="N918" s="32">
        <f t="shared" si="129"/>
        <v>0</v>
      </c>
      <c r="R918" s="33" t="s">
        <v>132</v>
      </c>
    </row>
    <row r="919" spans="1:18" ht="15.5" hidden="1" outlineLevel="1" x14ac:dyDescent="0.35">
      <c r="A919" s="37"/>
      <c r="B919" s="37">
        <v>2005</v>
      </c>
      <c r="C919" s="38" t="s">
        <v>71</v>
      </c>
      <c r="D919" s="59">
        <f t="shared" si="125"/>
        <v>0</v>
      </c>
      <c r="E919" s="39"/>
      <c r="F919" s="39"/>
      <c r="G919" s="29">
        <f t="shared" si="127"/>
        <v>0</v>
      </c>
      <c r="H919" s="30">
        <v>0</v>
      </c>
      <c r="J919" s="59">
        <f t="shared" si="126"/>
        <v>0</v>
      </c>
      <c r="K919" s="39"/>
      <c r="L919" s="39"/>
      <c r="M919" s="29">
        <f t="shared" si="128"/>
        <v>0</v>
      </c>
      <c r="N919" s="32">
        <f t="shared" si="129"/>
        <v>0</v>
      </c>
      <c r="R919" s="33" t="s">
        <v>133</v>
      </c>
    </row>
    <row r="920" spans="1:18" ht="14.5" hidden="1" outlineLevel="1" x14ac:dyDescent="0.35">
      <c r="A920" s="37"/>
      <c r="B920" s="37"/>
      <c r="C920" s="40" t="s">
        <v>72</v>
      </c>
      <c r="D920" s="41">
        <f>SUM(D879:D919)</f>
        <v>0</v>
      </c>
      <c r="E920" s="41">
        <f>SUM(E879:E919)</f>
        <v>0</v>
      </c>
      <c r="F920" s="41">
        <f>SUM(F879:F919)</f>
        <v>0</v>
      </c>
      <c r="G920" s="29">
        <f>SUM(G879:G919)</f>
        <v>0</v>
      </c>
      <c r="H920" s="42">
        <f>SUM(H879:H919)</f>
        <v>0</v>
      </c>
      <c r="I920" s="43"/>
      <c r="J920" s="41">
        <f>SUM(J879:J919)</f>
        <v>0</v>
      </c>
      <c r="K920" s="41">
        <f>SUM(K879:K919)</f>
        <v>0</v>
      </c>
      <c r="L920" s="41">
        <f>SUM(L879:L919)</f>
        <v>0</v>
      </c>
      <c r="M920" s="41">
        <f>SUM(M879:M919)</f>
        <v>0</v>
      </c>
      <c r="N920" s="41">
        <f>SUM(N879:N919)</f>
        <v>0</v>
      </c>
    </row>
    <row r="921" spans="1:18" ht="26" hidden="1" outlineLevel="1" x14ac:dyDescent="0.35">
      <c r="A921" s="37"/>
      <c r="B921" s="37"/>
      <c r="C921" s="44" t="s">
        <v>73</v>
      </c>
      <c r="D921" s="39"/>
      <c r="E921" s="39"/>
      <c r="F921" s="39"/>
      <c r="G921" s="29">
        <f>D921+E921+F921</f>
        <v>0</v>
      </c>
      <c r="H921" s="29"/>
      <c r="I921" s="50"/>
      <c r="J921" s="39"/>
      <c r="K921" s="39"/>
      <c r="L921" s="39"/>
      <c r="M921" s="29">
        <f>J921+K921+L921</f>
        <v>0</v>
      </c>
      <c r="N921" s="32">
        <f>G921+M921</f>
        <v>0</v>
      </c>
    </row>
    <row r="922" spans="1:18" ht="26" hidden="1" outlineLevel="1" x14ac:dyDescent="0.35">
      <c r="A922" s="37"/>
      <c r="B922" s="37"/>
      <c r="C922" s="46" t="s">
        <v>74</v>
      </c>
      <c r="D922" s="39"/>
      <c r="E922" s="39"/>
      <c r="F922" s="39"/>
      <c r="G922" s="29">
        <f>D922+E922+F922</f>
        <v>0</v>
      </c>
      <c r="H922" s="29"/>
      <c r="I922" s="50"/>
      <c r="J922" s="39"/>
      <c r="K922" s="39"/>
      <c r="L922" s="39"/>
      <c r="M922" s="29">
        <f>J922+K922+L922</f>
        <v>0</v>
      </c>
      <c r="N922" s="32">
        <f>G922+M922</f>
        <v>0</v>
      </c>
    </row>
    <row r="923" spans="1:18" ht="13" hidden="1" outlineLevel="1" x14ac:dyDescent="0.3">
      <c r="A923" s="37"/>
      <c r="B923" s="37"/>
      <c r="C923" s="40" t="s">
        <v>75</v>
      </c>
      <c r="D923" s="41">
        <f>SUM(D920:D922)</f>
        <v>0</v>
      </c>
      <c r="E923" s="41">
        <f>SUM(E920:E922)</f>
        <v>0</v>
      </c>
      <c r="F923" s="41">
        <f>SUM(F920:F922)</f>
        <v>0</v>
      </c>
      <c r="G923" s="41">
        <f>SUM(G920:G922)</f>
        <v>0</v>
      </c>
      <c r="H923" s="41"/>
      <c r="I923" s="60"/>
      <c r="J923" s="41">
        <f>SUM(J920:J922)</f>
        <v>0</v>
      </c>
      <c r="K923" s="41">
        <f>SUM(K920:K922)</f>
        <v>0</v>
      </c>
      <c r="L923" s="41">
        <f>SUM(L920:L922)</f>
        <v>0</v>
      </c>
      <c r="M923" s="41">
        <f>SUM(M920:M922)</f>
        <v>0</v>
      </c>
      <c r="N923" s="41">
        <f>SUM(N920:N922)</f>
        <v>0</v>
      </c>
    </row>
    <row r="924" spans="1:18" ht="14.5" hidden="1" outlineLevel="1" x14ac:dyDescent="0.35">
      <c r="A924" s="37"/>
      <c r="B924" s="37"/>
      <c r="C924" s="48" t="s">
        <v>76</v>
      </c>
      <c r="D924" s="28"/>
      <c r="E924" s="28"/>
      <c r="F924" s="28"/>
      <c r="G924" s="29">
        <f t="shared" ref="G924" si="130">D924+E924+F924</f>
        <v>0</v>
      </c>
      <c r="H924" s="29">
        <v>0</v>
      </c>
      <c r="I924" s="61"/>
      <c r="J924" s="50"/>
      <c r="K924" s="50"/>
      <c r="L924" s="50"/>
      <c r="M924" s="29">
        <f t="shared" ref="M924" si="131">J924+K924+L924</f>
        <v>0</v>
      </c>
      <c r="N924" s="32">
        <f t="shared" ref="N924" si="132">G924+M924</f>
        <v>0</v>
      </c>
    </row>
    <row r="925" spans="1:18" ht="13" hidden="1" outlineLevel="1" x14ac:dyDescent="0.3">
      <c r="A925" s="37"/>
      <c r="B925" s="37"/>
      <c r="C925" s="48" t="s">
        <v>77</v>
      </c>
      <c r="D925" s="41">
        <f>SUM(D923:D924)</f>
        <v>0</v>
      </c>
      <c r="E925" s="41">
        <f t="shared" ref="E925:N925" si="133">SUM(E923:E924)</f>
        <v>0</v>
      </c>
      <c r="F925" s="41">
        <f t="shared" si="133"/>
        <v>0</v>
      </c>
      <c r="G925" s="41">
        <f t="shared" si="133"/>
        <v>0</v>
      </c>
      <c r="H925" s="41">
        <f t="shared" si="133"/>
        <v>0</v>
      </c>
      <c r="I925" s="41">
        <f t="shared" si="133"/>
        <v>0</v>
      </c>
      <c r="J925" s="41">
        <f t="shared" si="133"/>
        <v>0</v>
      </c>
      <c r="K925" s="41">
        <f t="shared" si="133"/>
        <v>0</v>
      </c>
      <c r="L925" s="41">
        <f t="shared" si="133"/>
        <v>0</v>
      </c>
      <c r="M925" s="41">
        <f t="shared" si="133"/>
        <v>0</v>
      </c>
      <c r="N925" s="41">
        <f t="shared" si="133"/>
        <v>0</v>
      </c>
    </row>
    <row r="926" spans="1:18" ht="15.5" hidden="1" outlineLevel="1" x14ac:dyDescent="0.35">
      <c r="A926" s="37"/>
      <c r="B926" s="37"/>
      <c r="C926" s="72" t="s">
        <v>78</v>
      </c>
      <c r="D926" s="73"/>
      <c r="E926" s="73"/>
      <c r="F926" s="73"/>
      <c r="G926" s="73"/>
      <c r="H926" s="73"/>
      <c r="I926" s="73"/>
      <c r="J926" s="74"/>
      <c r="K926" s="39"/>
      <c r="M926" s="51"/>
      <c r="N926" s="52"/>
    </row>
    <row r="927" spans="1:18" ht="14.5" hidden="1" outlineLevel="1" x14ac:dyDescent="0.35">
      <c r="A927" s="37"/>
      <c r="B927" s="37"/>
      <c r="C927" s="72" t="s">
        <v>79</v>
      </c>
      <c r="D927" s="73"/>
      <c r="E927" s="73"/>
      <c r="F927" s="73"/>
      <c r="G927" s="73"/>
      <c r="H927" s="73"/>
      <c r="I927" s="73"/>
      <c r="J927" s="74"/>
      <c r="K927" s="47">
        <f>K925+K926</f>
        <v>0</v>
      </c>
      <c r="M927" s="51"/>
      <c r="N927" s="52"/>
    </row>
    <row r="928" spans="1:18" ht="29.25" hidden="1" customHeight="1" outlineLevel="1" x14ac:dyDescent="0.3">
      <c r="D928" s="75" t="s">
        <v>80</v>
      </c>
      <c r="E928" s="75"/>
      <c r="F928" s="75"/>
      <c r="G928" s="50">
        <f>AVERAGE(D923,G923)</f>
        <v>0</v>
      </c>
      <c r="J928" s="3" t="s">
        <v>81</v>
      </c>
      <c r="M928" s="50">
        <f>AVERAGE(J923,M923)</f>
        <v>0</v>
      </c>
    </row>
    <row r="929" spans="1:18" ht="13" hidden="1" outlineLevel="1" x14ac:dyDescent="0.3">
      <c r="D929" s="3"/>
      <c r="G929" s="52"/>
      <c r="J929" s="3" t="s">
        <v>82</v>
      </c>
      <c r="M929" s="50">
        <f>G928+M928</f>
        <v>0</v>
      </c>
    </row>
    <row r="930" spans="1:18" ht="13" hidden="1" outlineLevel="1" x14ac:dyDescent="0.3">
      <c r="J930" s="2" t="s">
        <v>83</v>
      </c>
    </row>
    <row r="931" spans="1:18" ht="14.5" hidden="1" outlineLevel="1" x14ac:dyDescent="0.35">
      <c r="A931" s="37">
        <v>10</v>
      </c>
      <c r="B931" s="37"/>
      <c r="C931" s="53" t="s">
        <v>84</v>
      </c>
      <c r="D931" s="54"/>
      <c r="E931" s="54"/>
      <c r="F931" s="54"/>
      <c r="G931" s="54"/>
      <c r="H931" s="54"/>
      <c r="I931" s="54"/>
      <c r="J931" s="54" t="s">
        <v>84</v>
      </c>
      <c r="K931" s="54"/>
      <c r="L931" s="31"/>
    </row>
    <row r="932" spans="1:18" ht="14.5" hidden="1" outlineLevel="1" x14ac:dyDescent="0.35">
      <c r="A932" s="37">
        <v>8</v>
      </c>
      <c r="B932" s="37"/>
      <c r="C932" s="53" t="s">
        <v>57</v>
      </c>
      <c r="D932" s="54"/>
      <c r="E932" s="54"/>
      <c r="F932" s="54"/>
      <c r="G932" s="54"/>
      <c r="H932" s="54"/>
      <c r="I932" s="54"/>
      <c r="J932" s="54" t="s">
        <v>57</v>
      </c>
      <c r="K932" s="54"/>
      <c r="L932" s="31"/>
    </row>
    <row r="933" spans="1:18" ht="14.5" hidden="1" outlineLevel="1" x14ac:dyDescent="0.35">
      <c r="A933" s="37">
        <v>47</v>
      </c>
      <c r="B933" s="37"/>
      <c r="C933" s="53" t="s">
        <v>85</v>
      </c>
      <c r="D933" s="54"/>
      <c r="E933" s="54"/>
      <c r="F933" s="54"/>
      <c r="G933" s="54"/>
      <c r="H933" s="54"/>
      <c r="I933" s="54"/>
      <c r="J933" s="54" t="s">
        <v>85</v>
      </c>
      <c r="K933" s="54"/>
      <c r="L933" s="31"/>
    </row>
    <row r="934" spans="1:18" ht="13" hidden="1" outlineLevel="1" x14ac:dyDescent="0.3">
      <c r="J934" s="76" t="s">
        <v>86</v>
      </c>
      <c r="K934" s="77"/>
      <c r="L934" s="55">
        <f>K927-L931-L932-L933</f>
        <v>0</v>
      </c>
    </row>
    <row r="935" spans="1:18" hidden="1" outlineLevel="1" x14ac:dyDescent="0.25"/>
    <row r="936" spans="1:18" hidden="1" outlineLevel="1" x14ac:dyDescent="0.25"/>
    <row r="937" spans="1:18" hidden="1" outlineLevel="1" x14ac:dyDescent="0.25"/>
    <row r="938" spans="1:18" ht="15" collapsed="1" thickBot="1" x14ac:dyDescent="0.35">
      <c r="E938" s="12" t="s">
        <v>16</v>
      </c>
      <c r="F938" s="13" t="s">
        <v>143</v>
      </c>
    </row>
    <row r="939" spans="1:18" ht="14.5" thickBot="1" x14ac:dyDescent="0.35">
      <c r="E939" s="12" t="s">
        <v>18</v>
      </c>
      <c r="F939" s="14">
        <v>2026</v>
      </c>
      <c r="G939" s="15"/>
      <c r="H939" s="16" t="b">
        <f>IF(F939=2014,4,IF(F939=2015,5,IF(F939=2016,6,IF(F939=2017,7,IF(F939=2018,8,IF(F939=2019,9,IF(F939=2020,10)))))))</f>
        <v>0</v>
      </c>
    </row>
    <row r="941" spans="1:18" ht="13" x14ac:dyDescent="0.3">
      <c r="D941" s="69" t="s">
        <v>19</v>
      </c>
      <c r="E941" s="70"/>
      <c r="F941" s="70"/>
      <c r="G941" s="70"/>
      <c r="H941" s="71"/>
      <c r="J941" s="17"/>
      <c r="K941" s="18" t="s">
        <v>20</v>
      </c>
      <c r="L941" s="18"/>
      <c r="M941" s="19"/>
    </row>
    <row r="942" spans="1:18" ht="30" customHeight="1" x14ac:dyDescent="0.3">
      <c r="A942" s="20" t="s">
        <v>21</v>
      </c>
      <c r="B942" s="20" t="s">
        <v>22</v>
      </c>
      <c r="C942" s="21" t="s">
        <v>23</v>
      </c>
      <c r="D942" s="20" t="s">
        <v>24</v>
      </c>
      <c r="E942" s="22" t="s">
        <v>25</v>
      </c>
      <c r="F942" s="22" t="s">
        <v>26</v>
      </c>
      <c r="G942" s="20" t="s">
        <v>27</v>
      </c>
      <c r="H942" s="20" t="s">
        <v>28</v>
      </c>
      <c r="I942" s="23"/>
      <c r="J942" s="20" t="s">
        <v>24</v>
      </c>
      <c r="K942" s="24" t="s">
        <v>29</v>
      </c>
      <c r="L942" s="24" t="s">
        <v>26</v>
      </c>
      <c r="M942" s="25" t="s">
        <v>27</v>
      </c>
      <c r="N942" s="20" t="s">
        <v>30</v>
      </c>
    </row>
    <row r="943" spans="1:18" ht="25.5" customHeight="1" x14ac:dyDescent="0.35">
      <c r="A943" s="20"/>
      <c r="B943" s="26">
        <v>1609</v>
      </c>
      <c r="C943" s="27" t="s">
        <v>31</v>
      </c>
      <c r="D943" s="56">
        <f t="shared" ref="D943:D954" si="134">G879</f>
        <v>0</v>
      </c>
      <c r="E943" s="28"/>
      <c r="F943" s="28"/>
      <c r="G943" s="29">
        <f>D943+E943+F943</f>
        <v>0</v>
      </c>
      <c r="H943" s="30">
        <v>0</v>
      </c>
      <c r="I943" s="23"/>
      <c r="J943" s="57">
        <f t="shared" ref="J943:J954" si="135">M879</f>
        <v>0</v>
      </c>
      <c r="K943" s="28"/>
      <c r="L943" s="28"/>
      <c r="M943" s="29">
        <f>J943+K943+L943</f>
        <v>0</v>
      </c>
      <c r="N943" s="32">
        <f>G943+M943</f>
        <v>0</v>
      </c>
      <c r="R943" s="33" t="s">
        <v>98</v>
      </c>
    </row>
    <row r="944" spans="1:18" ht="25" x14ac:dyDescent="0.35">
      <c r="A944" s="26">
        <v>12</v>
      </c>
      <c r="B944" s="26">
        <v>1611</v>
      </c>
      <c r="C944" s="27" t="s">
        <v>32</v>
      </c>
      <c r="D944" s="56">
        <f t="shared" si="134"/>
        <v>0</v>
      </c>
      <c r="E944" s="28"/>
      <c r="F944" s="28"/>
      <c r="G944" s="29">
        <f>D944+E944+F944</f>
        <v>0</v>
      </c>
      <c r="H944" s="30">
        <v>0</v>
      </c>
      <c r="I944" s="34"/>
      <c r="J944" s="57">
        <f t="shared" si="135"/>
        <v>0</v>
      </c>
      <c r="K944" s="28"/>
      <c r="L944" s="28"/>
      <c r="M944" s="29">
        <f>J944+K944+L944</f>
        <v>0</v>
      </c>
      <c r="N944" s="32">
        <f>G944+M944</f>
        <v>0</v>
      </c>
      <c r="R944" s="33" t="s">
        <v>99</v>
      </c>
    </row>
    <row r="945" spans="1:18" ht="25" x14ac:dyDescent="0.35">
      <c r="A945" s="26" t="s">
        <v>33</v>
      </c>
      <c r="B945" s="26">
        <v>1612</v>
      </c>
      <c r="C945" s="27" t="s">
        <v>34</v>
      </c>
      <c r="D945" s="56">
        <f t="shared" si="134"/>
        <v>0</v>
      </c>
      <c r="E945" s="28"/>
      <c r="F945" s="28"/>
      <c r="G945" s="29">
        <f>D945+E945+F945</f>
        <v>0</v>
      </c>
      <c r="H945" s="30">
        <v>0</v>
      </c>
      <c r="I945" s="34"/>
      <c r="J945" s="57">
        <f t="shared" si="135"/>
        <v>0</v>
      </c>
      <c r="K945" s="28"/>
      <c r="L945" s="28"/>
      <c r="M945" s="29">
        <f>J945+K945+L945</f>
        <v>0</v>
      </c>
      <c r="N945" s="32">
        <f>G945+M945</f>
        <v>0</v>
      </c>
      <c r="R945" s="33" t="s">
        <v>100</v>
      </c>
    </row>
    <row r="946" spans="1:18" ht="14.5" x14ac:dyDescent="0.35">
      <c r="A946" s="26" t="s">
        <v>35</v>
      </c>
      <c r="B946" s="26">
        <v>1705</v>
      </c>
      <c r="C946" s="27" t="s">
        <v>36</v>
      </c>
      <c r="D946" s="56">
        <f t="shared" si="134"/>
        <v>0</v>
      </c>
      <c r="E946" s="28">
        <v>7.1358082859159193</v>
      </c>
      <c r="F946" s="28"/>
      <c r="G946" s="29">
        <f>D946+E946+F946</f>
        <v>7.1358082859159193</v>
      </c>
      <c r="H946" s="30">
        <v>0</v>
      </c>
      <c r="I946" s="34"/>
      <c r="J946" s="57">
        <f t="shared" si="135"/>
        <v>0</v>
      </c>
      <c r="K946" s="28">
        <v>0</v>
      </c>
      <c r="L946" s="28"/>
      <c r="M946" s="29">
        <f>J946+K946+L946</f>
        <v>0</v>
      </c>
      <c r="N946" s="32">
        <f>G946+M946</f>
        <v>7.1358082859159193</v>
      </c>
      <c r="R946" s="33" t="s">
        <v>134</v>
      </c>
    </row>
    <row r="947" spans="1:18" ht="14.5" x14ac:dyDescent="0.35">
      <c r="A947" s="26">
        <v>14.1</v>
      </c>
      <c r="B947" s="26">
        <v>1706</v>
      </c>
      <c r="C947" s="27" t="s">
        <v>90</v>
      </c>
      <c r="D947" s="56">
        <f t="shared" si="134"/>
        <v>0</v>
      </c>
      <c r="E947" s="28">
        <v>19.953443328804081</v>
      </c>
      <c r="F947" s="28"/>
      <c r="G947" s="29">
        <f t="shared" ref="G947:G978" si="136">D947+E947+F947</f>
        <v>19.953443328804081</v>
      </c>
      <c r="H947" s="30">
        <v>0</v>
      </c>
      <c r="I947" s="34"/>
      <c r="J947" s="57">
        <f t="shared" si="135"/>
        <v>0</v>
      </c>
      <c r="K947" s="28">
        <v>0</v>
      </c>
      <c r="L947" s="28"/>
      <c r="M947" s="29">
        <f t="shared" ref="M947:M978" si="137">J947+K947+L947</f>
        <v>0</v>
      </c>
      <c r="N947" s="32">
        <f t="shared" ref="N947:N978" si="138">G947+M947</f>
        <v>19.953443328804081</v>
      </c>
      <c r="R947" s="33" t="s">
        <v>135</v>
      </c>
    </row>
    <row r="948" spans="1:18" ht="14.5" x14ac:dyDescent="0.35">
      <c r="A948" s="26">
        <v>1</v>
      </c>
      <c r="B948" s="26">
        <v>1708</v>
      </c>
      <c r="C948" s="27" t="s">
        <v>91</v>
      </c>
      <c r="D948" s="56">
        <f t="shared" si="134"/>
        <v>0</v>
      </c>
      <c r="E948" s="28"/>
      <c r="F948" s="28"/>
      <c r="G948" s="29">
        <f t="shared" si="136"/>
        <v>0</v>
      </c>
      <c r="H948" s="30">
        <v>0</v>
      </c>
      <c r="I948" s="34"/>
      <c r="J948" s="57">
        <f t="shared" si="135"/>
        <v>0</v>
      </c>
      <c r="K948" s="28"/>
      <c r="L948" s="28"/>
      <c r="M948" s="29">
        <f t="shared" si="137"/>
        <v>0</v>
      </c>
      <c r="N948" s="32">
        <f t="shared" si="138"/>
        <v>0</v>
      </c>
      <c r="R948" s="33" t="s">
        <v>136</v>
      </c>
    </row>
    <row r="949" spans="1:18" ht="14.5" x14ac:dyDescent="0.35">
      <c r="A949" s="26">
        <v>47</v>
      </c>
      <c r="B949" s="26">
        <v>1715</v>
      </c>
      <c r="C949" s="27" t="s">
        <v>92</v>
      </c>
      <c r="D949" s="56">
        <f t="shared" si="134"/>
        <v>0</v>
      </c>
      <c r="E949" s="28"/>
      <c r="F949" s="28"/>
      <c r="G949" s="29">
        <f t="shared" si="136"/>
        <v>0</v>
      </c>
      <c r="H949" s="30">
        <v>0</v>
      </c>
      <c r="I949" s="34"/>
      <c r="J949" s="57">
        <f t="shared" si="135"/>
        <v>0</v>
      </c>
      <c r="K949" s="28"/>
      <c r="L949" s="28"/>
      <c r="M949" s="29">
        <f t="shared" si="137"/>
        <v>0</v>
      </c>
      <c r="N949" s="32">
        <f t="shared" si="138"/>
        <v>0</v>
      </c>
      <c r="R949" s="33" t="s">
        <v>137</v>
      </c>
    </row>
    <row r="950" spans="1:18" ht="14.5" x14ac:dyDescent="0.35">
      <c r="A950" s="26">
        <v>47</v>
      </c>
      <c r="B950" s="26">
        <v>1720</v>
      </c>
      <c r="C950" s="27" t="s">
        <v>93</v>
      </c>
      <c r="D950" s="56">
        <f t="shared" si="134"/>
        <v>0</v>
      </c>
      <c r="E950" s="28">
        <v>337.32286107200167</v>
      </c>
      <c r="F950" s="28"/>
      <c r="G950" s="29">
        <f t="shared" si="136"/>
        <v>337.32286107200167</v>
      </c>
      <c r="H950" s="30">
        <v>0</v>
      </c>
      <c r="I950" s="34"/>
      <c r="J950" s="57">
        <f t="shared" si="135"/>
        <v>0</v>
      </c>
      <c r="K950" s="28">
        <v>-0.57914792585877928</v>
      </c>
      <c r="L950" s="28"/>
      <c r="M950" s="29">
        <f t="shared" si="137"/>
        <v>-0.57914792585877928</v>
      </c>
      <c r="N950" s="32">
        <f t="shared" si="138"/>
        <v>336.74371314614291</v>
      </c>
      <c r="R950" s="33" t="s">
        <v>138</v>
      </c>
    </row>
    <row r="951" spans="1:18" ht="14.5" x14ac:dyDescent="0.35">
      <c r="A951" s="26">
        <v>47</v>
      </c>
      <c r="B951" s="26">
        <v>1730</v>
      </c>
      <c r="C951" s="27" t="s">
        <v>94</v>
      </c>
      <c r="D951" s="56">
        <f t="shared" si="134"/>
        <v>0</v>
      </c>
      <c r="E951" s="28">
        <v>150.21280573587734</v>
      </c>
      <c r="F951" s="28"/>
      <c r="G951" s="29">
        <f t="shared" si="136"/>
        <v>150.21280573587734</v>
      </c>
      <c r="H951" s="30">
        <v>0</v>
      </c>
      <c r="I951" s="34"/>
      <c r="J951" s="57">
        <f t="shared" si="135"/>
        <v>0</v>
      </c>
      <c r="K951" s="28">
        <v>-0.27632101250826746</v>
      </c>
      <c r="L951" s="28"/>
      <c r="M951" s="29">
        <f t="shared" si="137"/>
        <v>-0.27632101250826746</v>
      </c>
      <c r="N951" s="32">
        <f t="shared" si="138"/>
        <v>149.93648472336906</v>
      </c>
      <c r="R951" s="33" t="s">
        <v>139</v>
      </c>
    </row>
    <row r="952" spans="1:18" ht="14.5" x14ac:dyDescent="0.35">
      <c r="A952" s="26">
        <v>47</v>
      </c>
      <c r="B952" s="26">
        <v>1735</v>
      </c>
      <c r="C952" s="27" t="s">
        <v>95</v>
      </c>
      <c r="D952" s="56">
        <f t="shared" si="134"/>
        <v>0</v>
      </c>
      <c r="E952" s="28"/>
      <c r="F952" s="28"/>
      <c r="G952" s="29">
        <f t="shared" si="136"/>
        <v>0</v>
      </c>
      <c r="H952" s="30">
        <v>0</v>
      </c>
      <c r="I952" s="34"/>
      <c r="J952" s="57">
        <f t="shared" si="135"/>
        <v>0</v>
      </c>
      <c r="K952" s="28"/>
      <c r="L952" s="28"/>
      <c r="M952" s="29">
        <f t="shared" si="137"/>
        <v>0</v>
      </c>
      <c r="N952" s="32">
        <f t="shared" si="138"/>
        <v>0</v>
      </c>
      <c r="R952" s="33" t="s">
        <v>140</v>
      </c>
    </row>
    <row r="953" spans="1:18" ht="14.5" x14ac:dyDescent="0.35">
      <c r="A953" s="26">
        <v>47</v>
      </c>
      <c r="B953" s="26">
        <v>1740</v>
      </c>
      <c r="C953" s="27" t="s">
        <v>96</v>
      </c>
      <c r="D953" s="56">
        <f t="shared" si="134"/>
        <v>0</v>
      </c>
      <c r="E953" s="28"/>
      <c r="F953" s="28"/>
      <c r="G953" s="29">
        <f t="shared" si="136"/>
        <v>0</v>
      </c>
      <c r="H953" s="30">
        <v>0</v>
      </c>
      <c r="I953" s="34"/>
      <c r="J953" s="57">
        <f t="shared" si="135"/>
        <v>0</v>
      </c>
      <c r="K953" s="28"/>
      <c r="L953" s="28"/>
      <c r="M953" s="29">
        <f t="shared" si="137"/>
        <v>0</v>
      </c>
      <c r="N953" s="32">
        <f t="shared" si="138"/>
        <v>0</v>
      </c>
      <c r="R953" s="33" t="s">
        <v>141</v>
      </c>
    </row>
    <row r="954" spans="1:18" ht="14.5" x14ac:dyDescent="0.35">
      <c r="A954" s="26">
        <v>17</v>
      </c>
      <c r="B954" s="26">
        <v>1745</v>
      </c>
      <c r="C954" s="27" t="s">
        <v>97</v>
      </c>
      <c r="D954" s="56">
        <f t="shared" si="134"/>
        <v>0</v>
      </c>
      <c r="E954" s="28"/>
      <c r="F954" s="28"/>
      <c r="G954" s="29">
        <f t="shared" si="136"/>
        <v>0</v>
      </c>
      <c r="H954" s="30">
        <v>0</v>
      </c>
      <c r="I954" s="34"/>
      <c r="J954" s="57">
        <f t="shared" si="135"/>
        <v>0</v>
      </c>
      <c r="K954" s="28"/>
      <c r="L954" s="28"/>
      <c r="M954" s="29">
        <f t="shared" si="137"/>
        <v>0</v>
      </c>
      <c r="N954" s="32">
        <f t="shared" si="138"/>
        <v>0</v>
      </c>
      <c r="R954" s="33" t="s">
        <v>142</v>
      </c>
    </row>
    <row r="955" spans="1:18" ht="14.5" x14ac:dyDescent="0.35">
      <c r="A955" s="26" t="s">
        <v>35</v>
      </c>
      <c r="B955" s="26">
        <v>1905</v>
      </c>
      <c r="C955" s="27" t="s">
        <v>36</v>
      </c>
      <c r="D955" s="56">
        <f t="shared" ref="D955:D978" si="139">G896</f>
        <v>0</v>
      </c>
      <c r="E955" s="28"/>
      <c r="F955" s="28"/>
      <c r="G955" s="29">
        <f t="shared" si="136"/>
        <v>0</v>
      </c>
      <c r="H955" s="30">
        <v>0</v>
      </c>
      <c r="I955" s="34"/>
      <c r="J955" s="57">
        <f t="shared" ref="J955:J978" si="140">M896</f>
        <v>0</v>
      </c>
      <c r="K955" s="28"/>
      <c r="L955" s="28"/>
      <c r="M955" s="29">
        <f t="shared" si="137"/>
        <v>0</v>
      </c>
      <c r="N955" s="32">
        <f t="shared" si="138"/>
        <v>0</v>
      </c>
      <c r="R955" s="33" t="s">
        <v>114</v>
      </c>
    </row>
    <row r="956" spans="1:18" ht="14.5" x14ac:dyDescent="0.35">
      <c r="A956" s="26">
        <v>47</v>
      </c>
      <c r="B956" s="26">
        <v>1908</v>
      </c>
      <c r="C956" s="27" t="s">
        <v>50</v>
      </c>
      <c r="D956" s="56">
        <f t="shared" si="139"/>
        <v>0</v>
      </c>
      <c r="E956" s="28"/>
      <c r="F956" s="28"/>
      <c r="G956" s="29">
        <f t="shared" si="136"/>
        <v>0</v>
      </c>
      <c r="H956" s="30">
        <v>0</v>
      </c>
      <c r="I956" s="34"/>
      <c r="J956" s="57">
        <f t="shared" si="140"/>
        <v>0</v>
      </c>
      <c r="K956" s="28"/>
      <c r="L956" s="28"/>
      <c r="M956" s="29">
        <f t="shared" si="137"/>
        <v>0</v>
      </c>
      <c r="N956" s="32">
        <f t="shared" si="138"/>
        <v>0</v>
      </c>
      <c r="R956" s="33" t="s">
        <v>115</v>
      </c>
    </row>
    <row r="957" spans="1:18" ht="14.5" x14ac:dyDescent="0.35">
      <c r="A957" s="26">
        <v>13</v>
      </c>
      <c r="B957" s="26">
        <v>1910</v>
      </c>
      <c r="C957" s="27" t="s">
        <v>38</v>
      </c>
      <c r="D957" s="56">
        <f t="shared" si="139"/>
        <v>0</v>
      </c>
      <c r="E957" s="28"/>
      <c r="F957" s="28"/>
      <c r="G957" s="29">
        <f t="shared" si="136"/>
        <v>0</v>
      </c>
      <c r="H957" s="30">
        <v>0</v>
      </c>
      <c r="I957" s="34"/>
      <c r="J957" s="57">
        <f t="shared" si="140"/>
        <v>0</v>
      </c>
      <c r="K957" s="28"/>
      <c r="L957" s="28"/>
      <c r="M957" s="29">
        <f t="shared" si="137"/>
        <v>0</v>
      </c>
      <c r="N957" s="32">
        <f t="shared" si="138"/>
        <v>0</v>
      </c>
      <c r="R957" s="33" t="s">
        <v>116</v>
      </c>
    </row>
    <row r="958" spans="1:18" ht="14.5" x14ac:dyDescent="0.35">
      <c r="A958" s="26">
        <v>8</v>
      </c>
      <c r="B958" s="26">
        <v>1915</v>
      </c>
      <c r="C958" s="27" t="s">
        <v>51</v>
      </c>
      <c r="D958" s="56">
        <f t="shared" si="139"/>
        <v>0</v>
      </c>
      <c r="E958" s="28"/>
      <c r="F958" s="28"/>
      <c r="G958" s="29">
        <f t="shared" si="136"/>
        <v>0</v>
      </c>
      <c r="H958" s="30">
        <v>0</v>
      </c>
      <c r="I958" s="34"/>
      <c r="J958" s="57">
        <f t="shared" si="140"/>
        <v>0</v>
      </c>
      <c r="K958" s="28"/>
      <c r="L958" s="28"/>
      <c r="M958" s="29">
        <f t="shared" si="137"/>
        <v>0</v>
      </c>
      <c r="N958" s="32">
        <f t="shared" si="138"/>
        <v>0</v>
      </c>
      <c r="R958" s="33" t="s">
        <v>117</v>
      </c>
    </row>
    <row r="959" spans="1:18" ht="14.5" x14ac:dyDescent="0.35">
      <c r="A959" s="26">
        <v>8</v>
      </c>
      <c r="B959" s="26">
        <v>1915</v>
      </c>
      <c r="C959" s="27" t="s">
        <v>52</v>
      </c>
      <c r="D959" s="56">
        <f t="shared" si="139"/>
        <v>0</v>
      </c>
      <c r="E959" s="28"/>
      <c r="F959" s="28"/>
      <c r="G959" s="29">
        <f t="shared" si="136"/>
        <v>0</v>
      </c>
      <c r="H959" s="30">
        <v>0</v>
      </c>
      <c r="I959" s="34"/>
      <c r="J959" s="57">
        <f t="shared" si="140"/>
        <v>0</v>
      </c>
      <c r="K959" s="28"/>
      <c r="L959" s="28"/>
      <c r="M959" s="29">
        <f t="shared" si="137"/>
        <v>0</v>
      </c>
      <c r="N959" s="32">
        <f t="shared" si="138"/>
        <v>0</v>
      </c>
      <c r="R959" s="33" t="s">
        <v>117</v>
      </c>
    </row>
    <row r="960" spans="1:18" ht="14.5" x14ac:dyDescent="0.35">
      <c r="A960" s="26">
        <v>10</v>
      </c>
      <c r="B960" s="26">
        <v>1920</v>
      </c>
      <c r="C960" s="27" t="s">
        <v>53</v>
      </c>
      <c r="D960" s="56">
        <f t="shared" si="139"/>
        <v>0</v>
      </c>
      <c r="E960" s="28"/>
      <c r="F960" s="28"/>
      <c r="G960" s="29">
        <f t="shared" si="136"/>
        <v>0</v>
      </c>
      <c r="H960" s="30">
        <v>0</v>
      </c>
      <c r="I960" s="34"/>
      <c r="J960" s="57">
        <f t="shared" si="140"/>
        <v>0</v>
      </c>
      <c r="K960" s="28"/>
      <c r="L960" s="28"/>
      <c r="M960" s="29">
        <f t="shared" si="137"/>
        <v>0</v>
      </c>
      <c r="N960" s="32">
        <f t="shared" si="138"/>
        <v>0</v>
      </c>
      <c r="R960" s="33" t="s">
        <v>118</v>
      </c>
    </row>
    <row r="961" spans="1:18" ht="14.5" x14ac:dyDescent="0.35">
      <c r="A961" s="26">
        <v>45</v>
      </c>
      <c r="B961" s="26">
        <v>1920</v>
      </c>
      <c r="C961" s="27" t="s">
        <v>54</v>
      </c>
      <c r="D961" s="56">
        <f t="shared" si="139"/>
        <v>0</v>
      </c>
      <c r="E961" s="28"/>
      <c r="F961" s="28"/>
      <c r="G961" s="29">
        <f t="shared" si="136"/>
        <v>0</v>
      </c>
      <c r="H961" s="30">
        <v>0</v>
      </c>
      <c r="I961" s="34"/>
      <c r="J961" s="57">
        <f t="shared" si="140"/>
        <v>0</v>
      </c>
      <c r="K961" s="28"/>
      <c r="L961" s="28"/>
      <c r="M961" s="29">
        <f t="shared" si="137"/>
        <v>0</v>
      </c>
      <c r="N961" s="32">
        <f t="shared" si="138"/>
        <v>0</v>
      </c>
      <c r="R961" s="33" t="s">
        <v>118</v>
      </c>
    </row>
    <row r="962" spans="1:18" ht="14.5" x14ac:dyDescent="0.35">
      <c r="A962" s="26">
        <v>50</v>
      </c>
      <c r="B962" s="26">
        <v>1920</v>
      </c>
      <c r="C962" s="27" t="s">
        <v>55</v>
      </c>
      <c r="D962" s="56">
        <f t="shared" si="139"/>
        <v>0</v>
      </c>
      <c r="E962" s="28"/>
      <c r="F962" s="28"/>
      <c r="G962" s="29">
        <f t="shared" si="136"/>
        <v>0</v>
      </c>
      <c r="H962" s="30">
        <v>0</v>
      </c>
      <c r="I962" s="34"/>
      <c r="J962" s="57">
        <f t="shared" si="140"/>
        <v>0</v>
      </c>
      <c r="K962" s="28"/>
      <c r="L962" s="28"/>
      <c r="M962" s="29">
        <f t="shared" si="137"/>
        <v>0</v>
      </c>
      <c r="N962" s="32">
        <f t="shared" si="138"/>
        <v>0</v>
      </c>
      <c r="R962" s="33" t="s">
        <v>118</v>
      </c>
    </row>
    <row r="963" spans="1:18" ht="14.5" x14ac:dyDescent="0.35">
      <c r="A963" s="26">
        <v>10</v>
      </c>
      <c r="B963" s="26">
        <v>1930</v>
      </c>
      <c r="C963" s="27" t="s">
        <v>56</v>
      </c>
      <c r="D963" s="56">
        <f t="shared" si="139"/>
        <v>0</v>
      </c>
      <c r="E963" s="28"/>
      <c r="F963" s="28"/>
      <c r="G963" s="29">
        <f t="shared" si="136"/>
        <v>0</v>
      </c>
      <c r="H963" s="30">
        <v>0</v>
      </c>
      <c r="I963" s="34"/>
      <c r="J963" s="57">
        <f t="shared" si="140"/>
        <v>0</v>
      </c>
      <c r="K963" s="28"/>
      <c r="L963" s="28"/>
      <c r="M963" s="29">
        <f t="shared" si="137"/>
        <v>0</v>
      </c>
      <c r="N963" s="32">
        <f t="shared" si="138"/>
        <v>0</v>
      </c>
      <c r="R963" s="33" t="s">
        <v>119</v>
      </c>
    </row>
    <row r="964" spans="1:18" ht="14.5" x14ac:dyDescent="0.35">
      <c r="A964" s="26">
        <v>8</v>
      </c>
      <c r="B964" s="26">
        <v>1935</v>
      </c>
      <c r="C964" s="27" t="s">
        <v>57</v>
      </c>
      <c r="D964" s="56">
        <f t="shared" si="139"/>
        <v>0</v>
      </c>
      <c r="E964" s="28"/>
      <c r="F964" s="28"/>
      <c r="G964" s="29">
        <f t="shared" si="136"/>
        <v>0</v>
      </c>
      <c r="H964" s="30">
        <v>0</v>
      </c>
      <c r="I964" s="34"/>
      <c r="J964" s="57">
        <f t="shared" si="140"/>
        <v>0</v>
      </c>
      <c r="K964" s="28"/>
      <c r="L964" s="28"/>
      <c r="M964" s="29">
        <f t="shared" si="137"/>
        <v>0</v>
      </c>
      <c r="N964" s="32">
        <f t="shared" si="138"/>
        <v>0</v>
      </c>
      <c r="R964" s="33" t="s">
        <v>120</v>
      </c>
    </row>
    <row r="965" spans="1:18" ht="14.5" x14ac:dyDescent="0.35">
      <c r="A965" s="26">
        <v>8</v>
      </c>
      <c r="B965" s="26">
        <v>1940</v>
      </c>
      <c r="C965" s="27" t="s">
        <v>58</v>
      </c>
      <c r="D965" s="56">
        <f t="shared" si="139"/>
        <v>0</v>
      </c>
      <c r="E965" s="28"/>
      <c r="F965" s="28"/>
      <c r="G965" s="29">
        <f t="shared" si="136"/>
        <v>0</v>
      </c>
      <c r="H965" s="30">
        <v>0</v>
      </c>
      <c r="I965" s="34"/>
      <c r="J965" s="57">
        <f t="shared" si="140"/>
        <v>0</v>
      </c>
      <c r="K965" s="28"/>
      <c r="L965" s="28"/>
      <c r="M965" s="29">
        <f t="shared" si="137"/>
        <v>0</v>
      </c>
      <c r="N965" s="32">
        <f t="shared" si="138"/>
        <v>0</v>
      </c>
      <c r="R965" s="33" t="s">
        <v>121</v>
      </c>
    </row>
    <row r="966" spans="1:18" ht="14.5" x14ac:dyDescent="0.35">
      <c r="A966" s="26">
        <v>8</v>
      </c>
      <c r="B966" s="26">
        <v>1945</v>
      </c>
      <c r="C966" s="27" t="s">
        <v>59</v>
      </c>
      <c r="D966" s="56">
        <f t="shared" si="139"/>
        <v>0</v>
      </c>
      <c r="E966" s="28"/>
      <c r="F966" s="28"/>
      <c r="G966" s="29">
        <f t="shared" si="136"/>
        <v>0</v>
      </c>
      <c r="H966" s="30">
        <v>0</v>
      </c>
      <c r="I966" s="34"/>
      <c r="J966" s="57">
        <f t="shared" si="140"/>
        <v>0</v>
      </c>
      <c r="K966" s="28"/>
      <c r="L966" s="28"/>
      <c r="M966" s="29">
        <f t="shared" si="137"/>
        <v>0</v>
      </c>
      <c r="N966" s="32">
        <f t="shared" si="138"/>
        <v>0</v>
      </c>
      <c r="R966" s="33" t="s">
        <v>122</v>
      </c>
    </row>
    <row r="967" spans="1:18" ht="14.5" x14ac:dyDescent="0.35">
      <c r="A967" s="26">
        <v>8</v>
      </c>
      <c r="B967" s="26">
        <v>1950</v>
      </c>
      <c r="C967" s="27" t="s">
        <v>60</v>
      </c>
      <c r="D967" s="56">
        <f t="shared" si="139"/>
        <v>0</v>
      </c>
      <c r="E967" s="28"/>
      <c r="F967" s="28"/>
      <c r="G967" s="29">
        <f t="shared" si="136"/>
        <v>0</v>
      </c>
      <c r="H967" s="30">
        <v>0</v>
      </c>
      <c r="I967" s="34"/>
      <c r="J967" s="58">
        <f t="shared" si="140"/>
        <v>0</v>
      </c>
      <c r="K967" s="28"/>
      <c r="L967" s="28"/>
      <c r="M967" s="29">
        <f t="shared" si="137"/>
        <v>0</v>
      </c>
      <c r="N967" s="32">
        <f t="shared" si="138"/>
        <v>0</v>
      </c>
      <c r="R967" s="33" t="s">
        <v>123</v>
      </c>
    </row>
    <row r="968" spans="1:18" ht="14.5" x14ac:dyDescent="0.35">
      <c r="A968" s="26">
        <v>8</v>
      </c>
      <c r="B968" s="26">
        <v>1955</v>
      </c>
      <c r="C968" s="27" t="s">
        <v>61</v>
      </c>
      <c r="D968" s="56">
        <f t="shared" si="139"/>
        <v>0</v>
      </c>
      <c r="E968" s="28">
        <v>0.37508157740072917</v>
      </c>
      <c r="F968" s="28"/>
      <c r="G968" s="29">
        <f t="shared" si="136"/>
        <v>0.37508157740072917</v>
      </c>
      <c r="H968" s="30">
        <v>0</v>
      </c>
      <c r="I968" s="34"/>
      <c r="J968" s="57">
        <f t="shared" si="140"/>
        <v>0</v>
      </c>
      <c r="K968" s="28">
        <v>-2.4149087860046948E-3</v>
      </c>
      <c r="L968" s="28"/>
      <c r="M968" s="29">
        <f t="shared" si="137"/>
        <v>-2.4149087860046948E-3</v>
      </c>
      <c r="N968" s="32">
        <f t="shared" si="138"/>
        <v>0.37266666861472447</v>
      </c>
      <c r="R968" s="33" t="s">
        <v>124</v>
      </c>
    </row>
    <row r="969" spans="1:18" ht="14.5" x14ac:dyDescent="0.35">
      <c r="A969" s="26">
        <v>8</v>
      </c>
      <c r="B969" s="26">
        <v>1955</v>
      </c>
      <c r="C969" s="27" t="s">
        <v>62</v>
      </c>
      <c r="D969" s="56">
        <f t="shared" si="139"/>
        <v>0</v>
      </c>
      <c r="E969" s="28"/>
      <c r="F969" s="28"/>
      <c r="G969" s="29">
        <f t="shared" si="136"/>
        <v>0</v>
      </c>
      <c r="H969" s="30">
        <v>0</v>
      </c>
      <c r="I969" s="34"/>
      <c r="J969" s="57">
        <f t="shared" si="140"/>
        <v>0</v>
      </c>
      <c r="K969" s="28"/>
      <c r="L969" s="28"/>
      <c r="M969" s="29">
        <f t="shared" si="137"/>
        <v>0</v>
      </c>
      <c r="N969" s="32">
        <f t="shared" si="138"/>
        <v>0</v>
      </c>
      <c r="R969" s="33" t="s">
        <v>124</v>
      </c>
    </row>
    <row r="970" spans="1:18" ht="14.5" x14ac:dyDescent="0.35">
      <c r="A970" s="26">
        <v>8</v>
      </c>
      <c r="B970" s="26">
        <v>1960</v>
      </c>
      <c r="C970" s="27" t="s">
        <v>63</v>
      </c>
      <c r="D970" s="56">
        <f t="shared" si="139"/>
        <v>0</v>
      </c>
      <c r="E970" s="28"/>
      <c r="F970" s="28"/>
      <c r="G970" s="29">
        <f t="shared" si="136"/>
        <v>0</v>
      </c>
      <c r="H970" s="30">
        <v>0</v>
      </c>
      <c r="I970" s="34"/>
      <c r="J970" s="57">
        <f t="shared" si="140"/>
        <v>0</v>
      </c>
      <c r="K970" s="28"/>
      <c r="L970" s="28"/>
      <c r="M970" s="29">
        <f t="shared" si="137"/>
        <v>0</v>
      </c>
      <c r="N970" s="32">
        <f t="shared" si="138"/>
        <v>0</v>
      </c>
      <c r="R970" s="33" t="s">
        <v>125</v>
      </c>
    </row>
    <row r="971" spans="1:18" ht="25" x14ac:dyDescent="0.35">
      <c r="A971" s="1">
        <v>47</v>
      </c>
      <c r="B971" s="26">
        <v>1970</v>
      </c>
      <c r="C971" s="27" t="s">
        <v>64</v>
      </c>
      <c r="D971" s="56">
        <f t="shared" si="139"/>
        <v>0</v>
      </c>
      <c r="E971" s="28"/>
      <c r="F971" s="28"/>
      <c r="G971" s="29">
        <f t="shared" si="136"/>
        <v>0</v>
      </c>
      <c r="H971" s="30">
        <v>0</v>
      </c>
      <c r="I971" s="34"/>
      <c r="J971" s="57">
        <f t="shared" si="140"/>
        <v>0</v>
      </c>
      <c r="K971" s="28"/>
      <c r="L971" s="28"/>
      <c r="M971" s="29">
        <f t="shared" si="137"/>
        <v>0</v>
      </c>
      <c r="N971" s="32">
        <f t="shared" si="138"/>
        <v>0</v>
      </c>
      <c r="R971" s="33" t="s">
        <v>126</v>
      </c>
    </row>
    <row r="972" spans="1:18" ht="14.5" x14ac:dyDescent="0.35">
      <c r="A972" s="26">
        <v>47</v>
      </c>
      <c r="B972" s="26">
        <v>1975</v>
      </c>
      <c r="C972" s="27" t="s">
        <v>65</v>
      </c>
      <c r="D972" s="56">
        <f t="shared" si="139"/>
        <v>0</v>
      </c>
      <c r="E972" s="28"/>
      <c r="F972" s="28"/>
      <c r="G972" s="29">
        <f t="shared" si="136"/>
        <v>0</v>
      </c>
      <c r="H972" s="30">
        <v>0</v>
      </c>
      <c r="I972" s="34"/>
      <c r="J972" s="57">
        <f t="shared" si="140"/>
        <v>0</v>
      </c>
      <c r="K972" s="28"/>
      <c r="L972" s="28"/>
      <c r="M972" s="29">
        <f t="shared" si="137"/>
        <v>0</v>
      </c>
      <c r="N972" s="32">
        <f t="shared" si="138"/>
        <v>0</v>
      </c>
      <c r="R972" s="33" t="s">
        <v>127</v>
      </c>
    </row>
    <row r="973" spans="1:18" ht="14.5" x14ac:dyDescent="0.35">
      <c r="A973" s="26">
        <v>47</v>
      </c>
      <c r="B973" s="26">
        <v>1980</v>
      </c>
      <c r="C973" s="27" t="s">
        <v>66</v>
      </c>
      <c r="D973" s="56">
        <f t="shared" si="139"/>
        <v>0</v>
      </c>
      <c r="E973" s="28"/>
      <c r="F973" s="28"/>
      <c r="G973" s="29">
        <f t="shared" si="136"/>
        <v>0</v>
      </c>
      <c r="H973" s="30">
        <v>0</v>
      </c>
      <c r="I973" s="34"/>
      <c r="J973" s="57">
        <f t="shared" si="140"/>
        <v>0</v>
      </c>
      <c r="K973" s="28"/>
      <c r="L973" s="28"/>
      <c r="M973" s="29">
        <f t="shared" si="137"/>
        <v>0</v>
      </c>
      <c r="N973" s="32">
        <f t="shared" si="138"/>
        <v>0</v>
      </c>
      <c r="R973" s="33" t="s">
        <v>128</v>
      </c>
    </row>
    <row r="974" spans="1:18" ht="14.5" x14ac:dyDescent="0.35">
      <c r="A974" s="26">
        <v>47</v>
      </c>
      <c r="B974" s="26">
        <v>1985</v>
      </c>
      <c r="C974" s="27" t="s">
        <v>67</v>
      </c>
      <c r="D974" s="56">
        <f t="shared" si="139"/>
        <v>0</v>
      </c>
      <c r="E974" s="28"/>
      <c r="F974" s="28"/>
      <c r="G974" s="29">
        <f t="shared" si="136"/>
        <v>0</v>
      </c>
      <c r="H974" s="30">
        <v>0</v>
      </c>
      <c r="I974" s="34"/>
      <c r="J974" s="57">
        <f t="shared" si="140"/>
        <v>0</v>
      </c>
      <c r="K974" s="28"/>
      <c r="L974" s="28"/>
      <c r="M974" s="29">
        <f t="shared" si="137"/>
        <v>0</v>
      </c>
      <c r="N974" s="32">
        <f t="shared" si="138"/>
        <v>0</v>
      </c>
      <c r="R974" s="33" t="s">
        <v>129</v>
      </c>
    </row>
    <row r="975" spans="1:18" ht="14.5" x14ac:dyDescent="0.35">
      <c r="A975" s="1">
        <v>47</v>
      </c>
      <c r="B975" s="26">
        <v>1990</v>
      </c>
      <c r="C975" s="36" t="s">
        <v>68</v>
      </c>
      <c r="D975" s="56">
        <f t="shared" si="139"/>
        <v>0</v>
      </c>
      <c r="E975" s="28"/>
      <c r="F975" s="28"/>
      <c r="G975" s="29">
        <f t="shared" si="136"/>
        <v>0</v>
      </c>
      <c r="H975" s="30">
        <v>0</v>
      </c>
      <c r="I975" s="34"/>
      <c r="J975" s="57">
        <f t="shared" si="140"/>
        <v>0</v>
      </c>
      <c r="K975" s="28"/>
      <c r="L975" s="28"/>
      <c r="M975" s="29">
        <f t="shared" si="137"/>
        <v>0</v>
      </c>
      <c r="N975" s="32">
        <f t="shared" si="138"/>
        <v>0</v>
      </c>
      <c r="R975" s="33" t="s">
        <v>130</v>
      </c>
    </row>
    <row r="976" spans="1:18" ht="14.5" x14ac:dyDescent="0.35">
      <c r="A976" s="26">
        <v>47</v>
      </c>
      <c r="B976" s="26">
        <v>1995</v>
      </c>
      <c r="C976" s="27" t="s">
        <v>69</v>
      </c>
      <c r="D976" s="56">
        <f t="shared" si="139"/>
        <v>0</v>
      </c>
      <c r="E976" s="28"/>
      <c r="F976" s="28"/>
      <c r="G976" s="29">
        <f t="shared" si="136"/>
        <v>0</v>
      </c>
      <c r="H976" s="30">
        <v>0</v>
      </c>
      <c r="I976" s="34"/>
      <c r="J976" s="57">
        <f t="shared" si="140"/>
        <v>0</v>
      </c>
      <c r="K976" s="28"/>
      <c r="L976" s="28"/>
      <c r="M976" s="29">
        <f t="shared" si="137"/>
        <v>0</v>
      </c>
      <c r="N976" s="32">
        <f t="shared" si="138"/>
        <v>0</v>
      </c>
      <c r="R976" s="33" t="s">
        <v>131</v>
      </c>
    </row>
    <row r="977" spans="1:18" ht="14.5" x14ac:dyDescent="0.35">
      <c r="A977" s="26">
        <v>47</v>
      </c>
      <c r="B977" s="26">
        <v>2440</v>
      </c>
      <c r="C977" s="27" t="s">
        <v>70</v>
      </c>
      <c r="D977" s="56">
        <f t="shared" si="139"/>
        <v>0</v>
      </c>
      <c r="E977" s="28"/>
      <c r="F977" s="28"/>
      <c r="G977" s="29">
        <f t="shared" si="136"/>
        <v>0</v>
      </c>
      <c r="H977" s="30">
        <v>0</v>
      </c>
      <c r="J977" s="56">
        <f t="shared" si="140"/>
        <v>0</v>
      </c>
      <c r="K977" s="28"/>
      <c r="L977" s="28"/>
      <c r="M977" s="29">
        <f t="shared" si="137"/>
        <v>0</v>
      </c>
      <c r="N977" s="32">
        <f t="shared" si="138"/>
        <v>0</v>
      </c>
      <c r="R977" s="33" t="s">
        <v>132</v>
      </c>
    </row>
    <row r="978" spans="1:18" ht="15.5" x14ac:dyDescent="0.35">
      <c r="A978" s="37"/>
      <c r="B978" s="37">
        <v>2005</v>
      </c>
      <c r="C978" s="38" t="s">
        <v>71</v>
      </c>
      <c r="D978" s="59">
        <f t="shared" si="139"/>
        <v>0</v>
      </c>
      <c r="E978" s="39"/>
      <c r="F978" s="39"/>
      <c r="G978" s="29">
        <f t="shared" si="136"/>
        <v>0</v>
      </c>
      <c r="H978" s="30">
        <v>0</v>
      </c>
      <c r="J978" s="59">
        <f t="shared" si="140"/>
        <v>0</v>
      </c>
      <c r="K978" s="39"/>
      <c r="L978" s="39"/>
      <c r="M978" s="29">
        <f t="shared" si="137"/>
        <v>0</v>
      </c>
      <c r="N978" s="32">
        <f t="shared" si="138"/>
        <v>0</v>
      </c>
      <c r="R978" s="33" t="s">
        <v>133</v>
      </c>
    </row>
    <row r="979" spans="1:18" ht="14.5" x14ac:dyDescent="0.35">
      <c r="A979" s="37"/>
      <c r="B979" s="37"/>
      <c r="C979" s="40" t="s">
        <v>72</v>
      </c>
      <c r="D979" s="41">
        <f>SUM(D943:D978)</f>
        <v>0</v>
      </c>
      <c r="E979" s="41">
        <f>SUM(E943:E978)</f>
        <v>514.99999999999966</v>
      </c>
      <c r="F979" s="41">
        <f>SUM(F943:F978)</f>
        <v>0</v>
      </c>
      <c r="G979" s="29">
        <f>SUM(G943:G978)</f>
        <v>514.99999999999966</v>
      </c>
      <c r="H979" s="42">
        <f>SUM(H943:H978)</f>
        <v>0</v>
      </c>
      <c r="I979" s="43"/>
      <c r="J979" s="41">
        <f>SUM(J943:J978)</f>
        <v>0</v>
      </c>
      <c r="K979" s="41">
        <f>SUM(K943:K978)</f>
        <v>-0.85788384715305144</v>
      </c>
      <c r="L979" s="41">
        <f>SUM(L943:L978)</f>
        <v>0</v>
      </c>
      <c r="M979" s="41">
        <f>SUM(M943:M978)</f>
        <v>-0.85788384715305144</v>
      </c>
      <c r="N979" s="41">
        <f>SUM(N943:N978)</f>
        <v>514.1421161528466</v>
      </c>
    </row>
    <row r="980" spans="1:18" ht="26" x14ac:dyDescent="0.35">
      <c r="A980" s="37"/>
      <c r="B980" s="37"/>
      <c r="C980" s="44" t="s">
        <v>73</v>
      </c>
      <c r="D980" s="39"/>
      <c r="E980" s="39"/>
      <c r="F980" s="39"/>
      <c r="G980" s="29">
        <f>D980+E980+F980</f>
        <v>0</v>
      </c>
      <c r="H980" s="29"/>
      <c r="I980" s="50"/>
      <c r="J980" s="39"/>
      <c r="K980" s="39"/>
      <c r="L980" s="39"/>
      <c r="M980" s="29">
        <f>J980+K980+L980</f>
        <v>0</v>
      </c>
      <c r="N980" s="32">
        <f>G980+M980</f>
        <v>0</v>
      </c>
    </row>
    <row r="981" spans="1:18" ht="26" x14ac:dyDescent="0.35">
      <c r="A981" s="37"/>
      <c r="B981" s="37"/>
      <c r="C981" s="46" t="s">
        <v>74</v>
      </c>
      <c r="D981" s="39"/>
      <c r="E981" s="39"/>
      <c r="F981" s="39"/>
      <c r="G981" s="29">
        <f>D981+E981+F981</f>
        <v>0</v>
      </c>
      <c r="H981" s="29"/>
      <c r="I981" s="50"/>
      <c r="J981" s="39"/>
      <c r="K981" s="39"/>
      <c r="L981" s="39"/>
      <c r="M981" s="29">
        <f>J981+K981+L981</f>
        <v>0</v>
      </c>
      <c r="N981" s="32">
        <f>G981+M981</f>
        <v>0</v>
      </c>
    </row>
    <row r="982" spans="1:18" ht="13" x14ac:dyDescent="0.3">
      <c r="A982" s="37"/>
      <c r="B982" s="37"/>
      <c r="C982" s="40" t="s">
        <v>75</v>
      </c>
      <c r="D982" s="41">
        <f>SUM(D979:D981)</f>
        <v>0</v>
      </c>
      <c r="E982" s="41">
        <f>SUM(E979:E981)</f>
        <v>514.99999999999966</v>
      </c>
      <c r="F982" s="41">
        <f>SUM(F979:F981)</f>
        <v>0</v>
      </c>
      <c r="G982" s="41">
        <f>SUM(G979:G981)</f>
        <v>514.99999999999966</v>
      </c>
      <c r="H982" s="41"/>
      <c r="I982" s="60"/>
      <c r="J982" s="41">
        <f>SUM(J979:J981)</f>
        <v>0</v>
      </c>
      <c r="K982" s="41">
        <f>SUM(K979:K981)</f>
        <v>-0.85788384715305144</v>
      </c>
      <c r="L982" s="41">
        <f>SUM(L979:L981)</f>
        <v>0</v>
      </c>
      <c r="M982" s="41">
        <f>SUM(M979:M981)</f>
        <v>-0.85788384715305144</v>
      </c>
      <c r="N982" s="41">
        <f>SUM(N979:N981)</f>
        <v>514.1421161528466</v>
      </c>
    </row>
    <row r="983" spans="1:18" ht="14.5" x14ac:dyDescent="0.35">
      <c r="A983" s="37"/>
      <c r="B983" s="37"/>
      <c r="C983" s="48" t="s">
        <v>76</v>
      </c>
      <c r="D983" s="28"/>
      <c r="E983" s="28"/>
      <c r="F983" s="28"/>
      <c r="G983" s="29">
        <f t="shared" ref="G983" si="141">D983+E983+F983</f>
        <v>0</v>
      </c>
      <c r="H983" s="29">
        <v>0</v>
      </c>
      <c r="I983" s="61"/>
      <c r="J983" s="50"/>
      <c r="K983" s="50"/>
      <c r="L983" s="50"/>
      <c r="M983" s="29">
        <f t="shared" ref="M983" si="142">J983+K983+L983</f>
        <v>0</v>
      </c>
      <c r="N983" s="32">
        <f t="shared" ref="N983" si="143">G983+M983</f>
        <v>0</v>
      </c>
    </row>
    <row r="984" spans="1:18" ht="13" x14ac:dyDescent="0.3">
      <c r="A984" s="37"/>
      <c r="B984" s="37"/>
      <c r="C984" s="48" t="s">
        <v>77</v>
      </c>
      <c r="D984" s="41">
        <f>SUM(D982:D983)</f>
        <v>0</v>
      </c>
      <c r="E984" s="41">
        <f t="shared" ref="E984:N984" si="144">SUM(E982:E983)</f>
        <v>514.99999999999966</v>
      </c>
      <c r="F984" s="41">
        <f t="shared" si="144"/>
        <v>0</v>
      </c>
      <c r="G984" s="41">
        <f t="shared" si="144"/>
        <v>514.99999999999966</v>
      </c>
      <c r="H984" s="41">
        <f t="shared" si="144"/>
        <v>0</v>
      </c>
      <c r="I984" s="41">
        <f t="shared" si="144"/>
        <v>0</v>
      </c>
      <c r="J984" s="41">
        <f t="shared" si="144"/>
        <v>0</v>
      </c>
      <c r="K984" s="41">
        <f t="shared" si="144"/>
        <v>-0.85788384715305144</v>
      </c>
      <c r="L984" s="41">
        <f t="shared" si="144"/>
        <v>0</v>
      </c>
      <c r="M984" s="41">
        <f t="shared" si="144"/>
        <v>-0.85788384715305144</v>
      </c>
      <c r="N984" s="41">
        <f t="shared" si="144"/>
        <v>514.1421161528466</v>
      </c>
    </row>
    <row r="985" spans="1:18" ht="15.5" x14ac:dyDescent="0.35">
      <c r="A985" s="37"/>
      <c r="B985" s="37"/>
      <c r="C985" s="72" t="s">
        <v>78</v>
      </c>
      <c r="D985" s="73"/>
      <c r="E985" s="73"/>
      <c r="F985" s="73"/>
      <c r="G985" s="73"/>
      <c r="H985" s="73"/>
      <c r="I985" s="73"/>
      <c r="J985" s="74"/>
      <c r="K985" s="39"/>
      <c r="M985" s="51"/>
      <c r="N985" s="52"/>
    </row>
    <row r="986" spans="1:18" ht="14.5" x14ac:dyDescent="0.35">
      <c r="A986" s="37"/>
      <c r="B986" s="37"/>
      <c r="C986" s="72" t="s">
        <v>79</v>
      </c>
      <c r="D986" s="73"/>
      <c r="E986" s="73"/>
      <c r="F986" s="73"/>
      <c r="G986" s="73"/>
      <c r="H986" s="73"/>
      <c r="I986" s="73"/>
      <c r="J986" s="74"/>
      <c r="K986" s="47">
        <f>K984+K985</f>
        <v>-0.85788384715305144</v>
      </c>
      <c r="M986" s="51"/>
      <c r="N986" s="52"/>
    </row>
    <row r="987" spans="1:18" ht="31.5" customHeight="1" x14ac:dyDescent="0.3">
      <c r="D987" s="75" t="s">
        <v>80</v>
      </c>
      <c r="E987" s="75"/>
      <c r="F987" s="75"/>
      <c r="G987" s="50">
        <f>AVERAGE(D982,G982)</f>
        <v>257.49999999999983</v>
      </c>
      <c r="J987" s="3" t="s">
        <v>81</v>
      </c>
      <c r="M987" s="50">
        <f>AVERAGE(J982,M982)</f>
        <v>-0.42894192357652572</v>
      </c>
    </row>
    <row r="988" spans="1:18" ht="13" x14ac:dyDescent="0.3">
      <c r="D988" s="3"/>
      <c r="G988" s="52"/>
      <c r="J988" s="3" t="s">
        <v>82</v>
      </c>
      <c r="M988" s="50">
        <f>G987+M987</f>
        <v>257.0710580764233</v>
      </c>
    </row>
    <row r="989" spans="1:18" ht="13" x14ac:dyDescent="0.3">
      <c r="J989" s="2" t="s">
        <v>83</v>
      </c>
    </row>
    <row r="990" spans="1:18" ht="14.5" x14ac:dyDescent="0.35">
      <c r="A990" s="37">
        <v>10</v>
      </c>
      <c r="B990" s="37"/>
      <c r="C990" s="53" t="s">
        <v>84</v>
      </c>
      <c r="D990" s="54"/>
      <c r="E990" s="54"/>
      <c r="F990" s="54"/>
      <c r="G990" s="54"/>
      <c r="H990" s="54"/>
      <c r="I990" s="54"/>
      <c r="J990" s="54" t="s">
        <v>84</v>
      </c>
      <c r="K990" s="54"/>
      <c r="L990" s="31"/>
    </row>
    <row r="991" spans="1:18" ht="14.5" x14ac:dyDescent="0.35">
      <c r="A991" s="37">
        <v>8</v>
      </c>
      <c r="B991" s="37"/>
      <c r="C991" s="53" t="s">
        <v>57</v>
      </c>
      <c r="D991" s="54"/>
      <c r="E991" s="54"/>
      <c r="F991" s="54"/>
      <c r="G991" s="54"/>
      <c r="H991" s="54"/>
      <c r="I991" s="54"/>
      <c r="J991" s="54" t="s">
        <v>57</v>
      </c>
      <c r="K991" s="54"/>
      <c r="L991" s="31"/>
    </row>
    <row r="992" spans="1:18" ht="14.5" x14ac:dyDescent="0.35">
      <c r="A992" s="37">
        <v>47</v>
      </c>
      <c r="B992" s="37"/>
      <c r="C992" s="53" t="s">
        <v>85</v>
      </c>
      <c r="D992" s="54"/>
      <c r="E992" s="54"/>
      <c r="F992" s="54"/>
      <c r="G992" s="54"/>
      <c r="H992" s="54"/>
      <c r="I992" s="54"/>
      <c r="J992" s="54" t="s">
        <v>85</v>
      </c>
      <c r="K992" s="54"/>
      <c r="L992" s="31"/>
    </row>
    <row r="993" spans="1:18" ht="13" x14ac:dyDescent="0.3">
      <c r="J993" s="76" t="s">
        <v>86</v>
      </c>
      <c r="K993" s="77"/>
      <c r="L993" s="55">
        <f>K986-L990-L991-L992</f>
        <v>-0.85788384715305144</v>
      </c>
    </row>
    <row r="997" spans="1:18" ht="15" thickBot="1" x14ac:dyDescent="0.35">
      <c r="E997" s="12" t="s">
        <v>16</v>
      </c>
      <c r="F997" s="13" t="s">
        <v>143</v>
      </c>
    </row>
    <row r="998" spans="1:18" ht="14.5" thickBot="1" x14ac:dyDescent="0.35">
      <c r="E998" s="12" t="s">
        <v>18</v>
      </c>
      <c r="F998" s="14">
        <v>2027</v>
      </c>
      <c r="G998" s="15"/>
      <c r="H998" s="16" t="b">
        <f>IF(F998=2014,4,IF(F998=2015,5,IF(F998=2016,6,IF(F998=2017,7,IF(F998=2018,8,IF(F998=2019,9,IF(F998=2020,10)))))))</f>
        <v>0</v>
      </c>
    </row>
    <row r="1000" spans="1:18" ht="13" x14ac:dyDescent="0.3">
      <c r="D1000" s="69" t="s">
        <v>19</v>
      </c>
      <c r="E1000" s="70"/>
      <c r="F1000" s="70"/>
      <c r="G1000" s="70"/>
      <c r="H1000" s="71"/>
      <c r="J1000" s="17"/>
      <c r="K1000" s="18" t="s">
        <v>20</v>
      </c>
      <c r="L1000" s="18"/>
      <c r="M1000" s="19"/>
    </row>
    <row r="1001" spans="1:18" ht="30" customHeight="1" x14ac:dyDescent="0.3">
      <c r="A1001" s="20" t="s">
        <v>21</v>
      </c>
      <c r="B1001" s="20" t="s">
        <v>22</v>
      </c>
      <c r="C1001" s="21" t="s">
        <v>23</v>
      </c>
      <c r="D1001" s="20" t="s">
        <v>24</v>
      </c>
      <c r="E1001" s="22" t="s">
        <v>25</v>
      </c>
      <c r="F1001" s="22" t="s">
        <v>26</v>
      </c>
      <c r="G1001" s="20" t="s">
        <v>27</v>
      </c>
      <c r="H1001" s="20" t="s">
        <v>28</v>
      </c>
      <c r="I1001" s="23"/>
      <c r="J1001" s="20" t="s">
        <v>24</v>
      </c>
      <c r="K1001" s="24" t="s">
        <v>29</v>
      </c>
      <c r="L1001" s="24" t="s">
        <v>26</v>
      </c>
      <c r="M1001" s="25" t="s">
        <v>27</v>
      </c>
      <c r="N1001" s="20" t="s">
        <v>30</v>
      </c>
    </row>
    <row r="1002" spans="1:18" ht="25.5" customHeight="1" x14ac:dyDescent="0.35">
      <c r="A1002" s="20"/>
      <c r="B1002" s="26">
        <v>1609</v>
      </c>
      <c r="C1002" s="27" t="s">
        <v>31</v>
      </c>
      <c r="D1002" s="56">
        <f t="shared" ref="D1002:D1037" si="145">G943</f>
        <v>0</v>
      </c>
      <c r="E1002" s="28"/>
      <c r="F1002" s="28"/>
      <c r="G1002" s="29">
        <f>D1002+E1002+F1002</f>
        <v>0</v>
      </c>
      <c r="H1002" s="30">
        <v>0</v>
      </c>
      <c r="I1002" s="23"/>
      <c r="J1002" s="57">
        <f t="shared" ref="J1002:J1037" si="146">M943</f>
        <v>0</v>
      </c>
      <c r="K1002" s="28"/>
      <c r="L1002" s="28"/>
      <c r="M1002" s="29">
        <f>J1002+K1002+L1002</f>
        <v>0</v>
      </c>
      <c r="N1002" s="32">
        <f>G1002+M1002</f>
        <v>0</v>
      </c>
      <c r="R1002" s="33" t="s">
        <v>98</v>
      </c>
    </row>
    <row r="1003" spans="1:18" ht="25" x14ac:dyDescent="0.35">
      <c r="A1003" s="26">
        <v>12</v>
      </c>
      <c r="B1003" s="26">
        <v>1611</v>
      </c>
      <c r="C1003" s="27" t="s">
        <v>32</v>
      </c>
      <c r="D1003" s="56">
        <f t="shared" si="145"/>
        <v>0</v>
      </c>
      <c r="E1003" s="28"/>
      <c r="F1003" s="28"/>
      <c r="G1003" s="29">
        <f>D1003+E1003+F1003</f>
        <v>0</v>
      </c>
      <c r="H1003" s="30">
        <v>0</v>
      </c>
      <c r="I1003" s="34"/>
      <c r="J1003" s="57">
        <f t="shared" si="146"/>
        <v>0</v>
      </c>
      <c r="K1003" s="28"/>
      <c r="L1003" s="28"/>
      <c r="M1003" s="29">
        <f>J1003+K1003+L1003</f>
        <v>0</v>
      </c>
      <c r="N1003" s="32">
        <f>G1003+M1003</f>
        <v>0</v>
      </c>
      <c r="R1003" s="33" t="s">
        <v>99</v>
      </c>
    </row>
    <row r="1004" spans="1:18" ht="25" x14ac:dyDescent="0.35">
      <c r="A1004" s="26" t="s">
        <v>33</v>
      </c>
      <c r="B1004" s="26">
        <v>1612</v>
      </c>
      <c r="C1004" s="27" t="s">
        <v>34</v>
      </c>
      <c r="D1004" s="56">
        <f t="shared" si="145"/>
        <v>0</v>
      </c>
      <c r="E1004" s="28"/>
      <c r="F1004" s="28"/>
      <c r="G1004" s="29">
        <f>D1004+E1004+F1004</f>
        <v>0</v>
      </c>
      <c r="H1004" s="30">
        <v>0</v>
      </c>
      <c r="I1004" s="34"/>
      <c r="J1004" s="57">
        <f t="shared" si="146"/>
        <v>0</v>
      </c>
      <c r="K1004" s="28"/>
      <c r="L1004" s="28"/>
      <c r="M1004" s="29">
        <f>J1004+K1004+L1004</f>
        <v>0</v>
      </c>
      <c r="N1004" s="32">
        <f>G1004+M1004</f>
        <v>0</v>
      </c>
      <c r="R1004" s="33" t="s">
        <v>100</v>
      </c>
    </row>
    <row r="1005" spans="1:18" ht="14.5" x14ac:dyDescent="0.35">
      <c r="A1005" s="26" t="s">
        <v>35</v>
      </c>
      <c r="B1005" s="26">
        <v>1705</v>
      </c>
      <c r="C1005" s="27" t="s">
        <v>36</v>
      </c>
      <c r="D1005" s="56">
        <f t="shared" si="145"/>
        <v>7.1358082859159193</v>
      </c>
      <c r="E1005" s="28">
        <v>0</v>
      </c>
      <c r="F1005" s="28"/>
      <c r="G1005" s="29">
        <f>D1005+E1005+F1005</f>
        <v>7.1358082859159193</v>
      </c>
      <c r="H1005" s="30">
        <v>0</v>
      </c>
      <c r="I1005" s="34"/>
      <c r="J1005" s="57">
        <f t="shared" si="146"/>
        <v>0</v>
      </c>
      <c r="K1005" s="28">
        <v>0</v>
      </c>
      <c r="L1005" s="28"/>
      <c r="M1005" s="29">
        <f>J1005+K1005+L1005</f>
        <v>0</v>
      </c>
      <c r="N1005" s="32">
        <f>G1005+M1005</f>
        <v>7.1358082859159193</v>
      </c>
      <c r="R1005" s="33" t="s">
        <v>134</v>
      </c>
    </row>
    <row r="1006" spans="1:18" ht="14.5" x14ac:dyDescent="0.35">
      <c r="A1006" s="26">
        <v>14.1</v>
      </c>
      <c r="B1006" s="26">
        <v>1706</v>
      </c>
      <c r="C1006" s="27" t="s">
        <v>90</v>
      </c>
      <c r="D1006" s="56">
        <f t="shared" si="145"/>
        <v>19.953443328804081</v>
      </c>
      <c r="E1006" s="28">
        <v>0</v>
      </c>
      <c r="F1006" s="28"/>
      <c r="G1006" s="29">
        <f t="shared" ref="G1006:G1037" si="147">D1006+E1006+F1006</f>
        <v>19.953443328804081</v>
      </c>
      <c r="H1006" s="30">
        <v>0</v>
      </c>
      <c r="I1006" s="34"/>
      <c r="J1006" s="57">
        <f t="shared" si="146"/>
        <v>0</v>
      </c>
      <c r="K1006" s="28">
        <v>0</v>
      </c>
      <c r="L1006" s="28"/>
      <c r="M1006" s="29">
        <f t="shared" ref="M1006:M1037" si="148">J1006+K1006+L1006</f>
        <v>0</v>
      </c>
      <c r="N1006" s="32">
        <f t="shared" ref="N1006:N1037" si="149">G1006+M1006</f>
        <v>19.953443328804081</v>
      </c>
      <c r="R1006" s="33" t="s">
        <v>135</v>
      </c>
    </row>
    <row r="1007" spans="1:18" ht="14.5" x14ac:dyDescent="0.35">
      <c r="A1007" s="26">
        <v>1</v>
      </c>
      <c r="B1007" s="26">
        <v>1708</v>
      </c>
      <c r="C1007" s="27" t="s">
        <v>91</v>
      </c>
      <c r="D1007" s="56">
        <f t="shared" si="145"/>
        <v>0</v>
      </c>
      <c r="E1007" s="28"/>
      <c r="F1007" s="28"/>
      <c r="G1007" s="29">
        <f t="shared" si="147"/>
        <v>0</v>
      </c>
      <c r="H1007" s="30">
        <v>0</v>
      </c>
      <c r="I1007" s="34"/>
      <c r="J1007" s="57">
        <f t="shared" si="146"/>
        <v>0</v>
      </c>
      <c r="K1007" s="28"/>
      <c r="L1007" s="28"/>
      <c r="M1007" s="29">
        <f t="shared" si="148"/>
        <v>0</v>
      </c>
      <c r="N1007" s="32">
        <f t="shared" si="149"/>
        <v>0</v>
      </c>
      <c r="R1007" s="33" t="s">
        <v>136</v>
      </c>
    </row>
    <row r="1008" spans="1:18" ht="14.5" x14ac:dyDescent="0.35">
      <c r="A1008" s="26">
        <v>47</v>
      </c>
      <c r="B1008" s="26">
        <v>1715</v>
      </c>
      <c r="C1008" s="27" t="s">
        <v>92</v>
      </c>
      <c r="D1008" s="56">
        <f t="shared" si="145"/>
        <v>0</v>
      </c>
      <c r="E1008" s="28"/>
      <c r="F1008" s="28"/>
      <c r="G1008" s="29">
        <f t="shared" si="147"/>
        <v>0</v>
      </c>
      <c r="H1008" s="30">
        <v>0</v>
      </c>
      <c r="I1008" s="34"/>
      <c r="J1008" s="57">
        <f t="shared" si="146"/>
        <v>0</v>
      </c>
      <c r="K1008" s="28"/>
      <c r="L1008" s="28"/>
      <c r="M1008" s="29">
        <f t="shared" si="148"/>
        <v>0</v>
      </c>
      <c r="N1008" s="32">
        <f t="shared" si="149"/>
        <v>0</v>
      </c>
      <c r="R1008" s="33" t="s">
        <v>137</v>
      </c>
    </row>
    <row r="1009" spans="1:18" ht="14.5" x14ac:dyDescent="0.35">
      <c r="A1009" s="26">
        <v>47</v>
      </c>
      <c r="B1009" s="26">
        <v>1720</v>
      </c>
      <c r="C1009" s="27" t="s">
        <v>93</v>
      </c>
      <c r="D1009" s="56">
        <f t="shared" si="145"/>
        <v>337.32286107200167</v>
      </c>
      <c r="E1009" s="28">
        <v>6.9136181604598299</v>
      </c>
      <c r="F1009" s="28"/>
      <c r="G1009" s="29">
        <f t="shared" si="147"/>
        <v>344.23647923246148</v>
      </c>
      <c r="H1009" s="30">
        <v>0</v>
      </c>
      <c r="I1009" s="34"/>
      <c r="J1009" s="57">
        <f t="shared" si="146"/>
        <v>-0.57914792585877928</v>
      </c>
      <c r="K1009" s="28">
        <v>-4.5898197230994899</v>
      </c>
      <c r="L1009" s="28"/>
      <c r="M1009" s="29">
        <f t="shared" si="148"/>
        <v>-5.1689676489582688</v>
      </c>
      <c r="N1009" s="32">
        <f t="shared" si="149"/>
        <v>339.06751158350323</v>
      </c>
      <c r="R1009" s="33" t="s">
        <v>138</v>
      </c>
    </row>
    <row r="1010" spans="1:18" ht="14.5" x14ac:dyDescent="0.35">
      <c r="A1010" s="26">
        <v>47</v>
      </c>
      <c r="B1010" s="26">
        <v>1730</v>
      </c>
      <c r="C1010" s="27" t="s">
        <v>94</v>
      </c>
      <c r="D1010" s="56">
        <f t="shared" si="145"/>
        <v>150.21280573587734</v>
      </c>
      <c r="E1010" s="28">
        <v>3.0863818395401741</v>
      </c>
      <c r="F1010" s="28"/>
      <c r="G1010" s="29">
        <f t="shared" si="147"/>
        <v>153.29918757541751</v>
      </c>
      <c r="H1010" s="30">
        <v>0</v>
      </c>
      <c r="I1010" s="34"/>
      <c r="J1010" s="57">
        <f t="shared" si="146"/>
        <v>-0.27632101250826746</v>
      </c>
      <c r="K1010" s="28">
        <v>-2.1899883939345401</v>
      </c>
      <c r="L1010" s="28"/>
      <c r="M1010" s="29">
        <f t="shared" si="148"/>
        <v>-2.4663094064428077</v>
      </c>
      <c r="N1010" s="32">
        <f t="shared" si="149"/>
        <v>150.8328781689747</v>
      </c>
      <c r="R1010" s="33" t="s">
        <v>139</v>
      </c>
    </row>
    <row r="1011" spans="1:18" ht="14.5" x14ac:dyDescent="0.35">
      <c r="A1011" s="26">
        <v>47</v>
      </c>
      <c r="B1011" s="26">
        <v>1735</v>
      </c>
      <c r="C1011" s="27" t="s">
        <v>95</v>
      </c>
      <c r="D1011" s="56">
        <f t="shared" si="145"/>
        <v>0</v>
      </c>
      <c r="E1011" s="28"/>
      <c r="F1011" s="28"/>
      <c r="G1011" s="29">
        <f t="shared" si="147"/>
        <v>0</v>
      </c>
      <c r="H1011" s="30">
        <v>0</v>
      </c>
      <c r="I1011" s="34"/>
      <c r="J1011" s="57">
        <f t="shared" si="146"/>
        <v>0</v>
      </c>
      <c r="K1011" s="28"/>
      <c r="L1011" s="28"/>
      <c r="M1011" s="29">
        <f t="shared" si="148"/>
        <v>0</v>
      </c>
      <c r="N1011" s="32">
        <f t="shared" si="149"/>
        <v>0</v>
      </c>
      <c r="R1011" s="33" t="s">
        <v>140</v>
      </c>
    </row>
    <row r="1012" spans="1:18" ht="14.5" x14ac:dyDescent="0.35">
      <c r="A1012" s="26">
        <v>47</v>
      </c>
      <c r="B1012" s="26">
        <v>1740</v>
      </c>
      <c r="C1012" s="27" t="s">
        <v>96</v>
      </c>
      <c r="D1012" s="56">
        <f t="shared" si="145"/>
        <v>0</v>
      </c>
      <c r="E1012" s="28"/>
      <c r="F1012" s="28"/>
      <c r="G1012" s="29">
        <f t="shared" si="147"/>
        <v>0</v>
      </c>
      <c r="H1012" s="30">
        <v>0</v>
      </c>
      <c r="I1012" s="34"/>
      <c r="J1012" s="57">
        <f t="shared" si="146"/>
        <v>0</v>
      </c>
      <c r="K1012" s="28"/>
      <c r="L1012" s="28"/>
      <c r="M1012" s="29">
        <f t="shared" si="148"/>
        <v>0</v>
      </c>
      <c r="N1012" s="32">
        <f t="shared" si="149"/>
        <v>0</v>
      </c>
      <c r="R1012" s="33" t="s">
        <v>141</v>
      </c>
    </row>
    <row r="1013" spans="1:18" ht="14.5" x14ac:dyDescent="0.35">
      <c r="A1013" s="26">
        <v>17</v>
      </c>
      <c r="B1013" s="26">
        <v>1745</v>
      </c>
      <c r="C1013" s="27" t="s">
        <v>97</v>
      </c>
      <c r="D1013" s="56">
        <f t="shared" si="145"/>
        <v>0</v>
      </c>
      <c r="E1013" s="28"/>
      <c r="F1013" s="28"/>
      <c r="G1013" s="29">
        <f t="shared" si="147"/>
        <v>0</v>
      </c>
      <c r="H1013" s="30">
        <v>0</v>
      </c>
      <c r="I1013" s="34"/>
      <c r="J1013" s="57">
        <f t="shared" si="146"/>
        <v>0</v>
      </c>
      <c r="K1013" s="28"/>
      <c r="L1013" s="28"/>
      <c r="M1013" s="29">
        <f t="shared" si="148"/>
        <v>0</v>
      </c>
      <c r="N1013" s="32">
        <f t="shared" si="149"/>
        <v>0</v>
      </c>
      <c r="R1013" s="33" t="s">
        <v>142</v>
      </c>
    </row>
    <row r="1014" spans="1:18" ht="14.5" x14ac:dyDescent="0.35">
      <c r="A1014" s="26" t="s">
        <v>35</v>
      </c>
      <c r="B1014" s="26">
        <v>1905</v>
      </c>
      <c r="C1014" s="27" t="s">
        <v>36</v>
      </c>
      <c r="D1014" s="56">
        <f t="shared" si="145"/>
        <v>0</v>
      </c>
      <c r="E1014" s="28"/>
      <c r="F1014" s="28"/>
      <c r="G1014" s="29">
        <f t="shared" si="147"/>
        <v>0</v>
      </c>
      <c r="H1014" s="30">
        <v>0</v>
      </c>
      <c r="I1014" s="34"/>
      <c r="J1014" s="57">
        <f t="shared" si="146"/>
        <v>0</v>
      </c>
      <c r="K1014" s="28"/>
      <c r="L1014" s="28"/>
      <c r="M1014" s="29">
        <f t="shared" si="148"/>
        <v>0</v>
      </c>
      <c r="N1014" s="32">
        <f t="shared" si="149"/>
        <v>0</v>
      </c>
      <c r="R1014" s="33" t="s">
        <v>114</v>
      </c>
    </row>
    <row r="1015" spans="1:18" ht="14.5" x14ac:dyDescent="0.35">
      <c r="A1015" s="26">
        <v>47</v>
      </c>
      <c r="B1015" s="26">
        <v>1908</v>
      </c>
      <c r="C1015" s="27" t="s">
        <v>50</v>
      </c>
      <c r="D1015" s="56">
        <f t="shared" si="145"/>
        <v>0</v>
      </c>
      <c r="E1015" s="28"/>
      <c r="F1015" s="28"/>
      <c r="G1015" s="29">
        <f t="shared" si="147"/>
        <v>0</v>
      </c>
      <c r="H1015" s="30">
        <v>0</v>
      </c>
      <c r="I1015" s="34"/>
      <c r="J1015" s="57">
        <f t="shared" si="146"/>
        <v>0</v>
      </c>
      <c r="K1015" s="28"/>
      <c r="L1015" s="28"/>
      <c r="M1015" s="29">
        <f t="shared" si="148"/>
        <v>0</v>
      </c>
      <c r="N1015" s="32">
        <f t="shared" si="149"/>
        <v>0</v>
      </c>
      <c r="R1015" s="33" t="s">
        <v>115</v>
      </c>
    </row>
    <row r="1016" spans="1:18" ht="14.5" x14ac:dyDescent="0.35">
      <c r="A1016" s="26">
        <v>13</v>
      </c>
      <c r="B1016" s="26">
        <v>1910</v>
      </c>
      <c r="C1016" s="27" t="s">
        <v>38</v>
      </c>
      <c r="D1016" s="56">
        <f t="shared" si="145"/>
        <v>0</v>
      </c>
      <c r="E1016" s="28"/>
      <c r="F1016" s="28"/>
      <c r="G1016" s="29">
        <f t="shared" si="147"/>
        <v>0</v>
      </c>
      <c r="H1016" s="30">
        <v>0</v>
      </c>
      <c r="I1016" s="34"/>
      <c r="J1016" s="57">
        <f t="shared" si="146"/>
        <v>0</v>
      </c>
      <c r="K1016" s="28"/>
      <c r="L1016" s="28"/>
      <c r="M1016" s="29">
        <f t="shared" si="148"/>
        <v>0</v>
      </c>
      <c r="N1016" s="32">
        <f t="shared" si="149"/>
        <v>0</v>
      </c>
      <c r="R1016" s="33" t="s">
        <v>116</v>
      </c>
    </row>
    <row r="1017" spans="1:18" ht="14.5" x14ac:dyDescent="0.35">
      <c r="A1017" s="26">
        <v>8</v>
      </c>
      <c r="B1017" s="26">
        <v>1915</v>
      </c>
      <c r="C1017" s="27" t="s">
        <v>51</v>
      </c>
      <c r="D1017" s="56">
        <f t="shared" si="145"/>
        <v>0</v>
      </c>
      <c r="E1017" s="28"/>
      <c r="F1017" s="28"/>
      <c r="G1017" s="29">
        <f t="shared" si="147"/>
        <v>0</v>
      </c>
      <c r="H1017" s="30">
        <v>0</v>
      </c>
      <c r="I1017" s="34"/>
      <c r="J1017" s="57">
        <f t="shared" si="146"/>
        <v>0</v>
      </c>
      <c r="K1017" s="28"/>
      <c r="L1017" s="28"/>
      <c r="M1017" s="29">
        <f t="shared" si="148"/>
        <v>0</v>
      </c>
      <c r="N1017" s="32">
        <f t="shared" si="149"/>
        <v>0</v>
      </c>
      <c r="R1017" s="33" t="s">
        <v>117</v>
      </c>
    </row>
    <row r="1018" spans="1:18" ht="14.5" x14ac:dyDescent="0.35">
      <c r="A1018" s="26">
        <v>8</v>
      </c>
      <c r="B1018" s="26">
        <v>1915</v>
      </c>
      <c r="C1018" s="27" t="s">
        <v>52</v>
      </c>
      <c r="D1018" s="56">
        <f t="shared" si="145"/>
        <v>0</v>
      </c>
      <c r="E1018" s="28"/>
      <c r="F1018" s="28"/>
      <c r="G1018" s="29">
        <f t="shared" si="147"/>
        <v>0</v>
      </c>
      <c r="H1018" s="30">
        <v>0</v>
      </c>
      <c r="I1018" s="34"/>
      <c r="J1018" s="57">
        <f t="shared" si="146"/>
        <v>0</v>
      </c>
      <c r="K1018" s="28"/>
      <c r="L1018" s="28"/>
      <c r="M1018" s="29">
        <f t="shared" si="148"/>
        <v>0</v>
      </c>
      <c r="N1018" s="32">
        <f t="shared" si="149"/>
        <v>0</v>
      </c>
      <c r="R1018" s="33" t="s">
        <v>117</v>
      </c>
    </row>
    <row r="1019" spans="1:18" ht="14.5" x14ac:dyDescent="0.35">
      <c r="A1019" s="26">
        <v>10</v>
      </c>
      <c r="B1019" s="26">
        <v>1920</v>
      </c>
      <c r="C1019" s="27" t="s">
        <v>53</v>
      </c>
      <c r="D1019" s="56">
        <f t="shared" si="145"/>
        <v>0</v>
      </c>
      <c r="E1019" s="28"/>
      <c r="F1019" s="28"/>
      <c r="G1019" s="29">
        <f t="shared" si="147"/>
        <v>0</v>
      </c>
      <c r="H1019" s="30">
        <v>0</v>
      </c>
      <c r="I1019" s="34"/>
      <c r="J1019" s="57">
        <f t="shared" si="146"/>
        <v>0</v>
      </c>
      <c r="K1019" s="28"/>
      <c r="L1019" s="28"/>
      <c r="M1019" s="29">
        <f t="shared" si="148"/>
        <v>0</v>
      </c>
      <c r="N1019" s="32">
        <f t="shared" si="149"/>
        <v>0</v>
      </c>
      <c r="R1019" s="33" t="s">
        <v>118</v>
      </c>
    </row>
    <row r="1020" spans="1:18" ht="14.5" x14ac:dyDescent="0.35">
      <c r="A1020" s="26">
        <v>45</v>
      </c>
      <c r="B1020" s="26">
        <v>1920</v>
      </c>
      <c r="C1020" s="27" t="s">
        <v>54</v>
      </c>
      <c r="D1020" s="56">
        <f t="shared" si="145"/>
        <v>0</v>
      </c>
      <c r="E1020" s="28"/>
      <c r="F1020" s="28"/>
      <c r="G1020" s="29">
        <f t="shared" si="147"/>
        <v>0</v>
      </c>
      <c r="H1020" s="30">
        <v>0</v>
      </c>
      <c r="I1020" s="34"/>
      <c r="J1020" s="57">
        <f t="shared" si="146"/>
        <v>0</v>
      </c>
      <c r="K1020" s="28"/>
      <c r="L1020" s="28"/>
      <c r="M1020" s="29">
        <f t="shared" si="148"/>
        <v>0</v>
      </c>
      <c r="N1020" s="32">
        <f t="shared" si="149"/>
        <v>0</v>
      </c>
      <c r="R1020" s="33" t="s">
        <v>118</v>
      </c>
    </row>
    <row r="1021" spans="1:18" ht="14.5" x14ac:dyDescent="0.35">
      <c r="A1021" s="26">
        <v>50</v>
      </c>
      <c r="B1021" s="26">
        <v>1920</v>
      </c>
      <c r="C1021" s="27" t="s">
        <v>55</v>
      </c>
      <c r="D1021" s="56">
        <f t="shared" si="145"/>
        <v>0</v>
      </c>
      <c r="E1021" s="28"/>
      <c r="F1021" s="28"/>
      <c r="G1021" s="29">
        <f t="shared" si="147"/>
        <v>0</v>
      </c>
      <c r="H1021" s="30">
        <v>0</v>
      </c>
      <c r="I1021" s="34"/>
      <c r="J1021" s="57">
        <f t="shared" si="146"/>
        <v>0</v>
      </c>
      <c r="K1021" s="28"/>
      <c r="L1021" s="28"/>
      <c r="M1021" s="29">
        <f t="shared" si="148"/>
        <v>0</v>
      </c>
      <c r="N1021" s="32">
        <f t="shared" si="149"/>
        <v>0</v>
      </c>
      <c r="R1021" s="33" t="s">
        <v>118</v>
      </c>
    </row>
    <row r="1022" spans="1:18" ht="14.5" x14ac:dyDescent="0.35">
      <c r="A1022" s="26">
        <v>10</v>
      </c>
      <c r="B1022" s="26">
        <v>1930</v>
      </c>
      <c r="C1022" s="27" t="s">
        <v>56</v>
      </c>
      <c r="D1022" s="56">
        <f t="shared" si="145"/>
        <v>0</v>
      </c>
      <c r="E1022" s="28"/>
      <c r="F1022" s="28"/>
      <c r="G1022" s="29">
        <f t="shared" si="147"/>
        <v>0</v>
      </c>
      <c r="H1022" s="30">
        <v>0</v>
      </c>
      <c r="I1022" s="34"/>
      <c r="J1022" s="57">
        <f t="shared" si="146"/>
        <v>0</v>
      </c>
      <c r="K1022" s="28"/>
      <c r="L1022" s="28"/>
      <c r="M1022" s="29">
        <f t="shared" si="148"/>
        <v>0</v>
      </c>
      <c r="N1022" s="32">
        <f t="shared" si="149"/>
        <v>0</v>
      </c>
      <c r="R1022" s="33" t="s">
        <v>119</v>
      </c>
    </row>
    <row r="1023" spans="1:18" ht="14.5" x14ac:dyDescent="0.35">
      <c r="A1023" s="26">
        <v>8</v>
      </c>
      <c r="B1023" s="26">
        <v>1935</v>
      </c>
      <c r="C1023" s="27" t="s">
        <v>57</v>
      </c>
      <c r="D1023" s="56">
        <f t="shared" si="145"/>
        <v>0</v>
      </c>
      <c r="E1023" s="28"/>
      <c r="F1023" s="28"/>
      <c r="G1023" s="29">
        <f t="shared" si="147"/>
        <v>0</v>
      </c>
      <c r="H1023" s="30">
        <v>0</v>
      </c>
      <c r="I1023" s="34"/>
      <c r="J1023" s="57">
        <f t="shared" si="146"/>
        <v>0</v>
      </c>
      <c r="K1023" s="28"/>
      <c r="L1023" s="28"/>
      <c r="M1023" s="29">
        <f t="shared" si="148"/>
        <v>0</v>
      </c>
      <c r="N1023" s="32">
        <f t="shared" si="149"/>
        <v>0</v>
      </c>
      <c r="R1023" s="33" t="s">
        <v>120</v>
      </c>
    </row>
    <row r="1024" spans="1:18" ht="14.5" x14ac:dyDescent="0.35">
      <c r="A1024" s="26">
        <v>8</v>
      </c>
      <c r="B1024" s="26">
        <v>1940</v>
      </c>
      <c r="C1024" s="27" t="s">
        <v>58</v>
      </c>
      <c r="D1024" s="56">
        <f t="shared" si="145"/>
        <v>0</v>
      </c>
      <c r="E1024" s="28"/>
      <c r="F1024" s="28"/>
      <c r="G1024" s="29">
        <f t="shared" si="147"/>
        <v>0</v>
      </c>
      <c r="H1024" s="30">
        <v>0</v>
      </c>
      <c r="I1024" s="34"/>
      <c r="J1024" s="57">
        <f t="shared" si="146"/>
        <v>0</v>
      </c>
      <c r="K1024" s="28"/>
      <c r="L1024" s="28"/>
      <c r="M1024" s="29">
        <f t="shared" si="148"/>
        <v>0</v>
      </c>
      <c r="N1024" s="32">
        <f t="shared" si="149"/>
        <v>0</v>
      </c>
      <c r="R1024" s="33" t="s">
        <v>121</v>
      </c>
    </row>
    <row r="1025" spans="1:18" ht="14.5" x14ac:dyDescent="0.35">
      <c r="A1025" s="26">
        <v>8</v>
      </c>
      <c r="B1025" s="26">
        <v>1945</v>
      </c>
      <c r="C1025" s="27" t="s">
        <v>59</v>
      </c>
      <c r="D1025" s="56">
        <f t="shared" si="145"/>
        <v>0</v>
      </c>
      <c r="E1025" s="28"/>
      <c r="F1025" s="28"/>
      <c r="G1025" s="29">
        <f t="shared" si="147"/>
        <v>0</v>
      </c>
      <c r="H1025" s="30">
        <v>0</v>
      </c>
      <c r="I1025" s="34"/>
      <c r="J1025" s="57">
        <f t="shared" si="146"/>
        <v>0</v>
      </c>
      <c r="K1025" s="28"/>
      <c r="L1025" s="28"/>
      <c r="M1025" s="29">
        <f t="shared" si="148"/>
        <v>0</v>
      </c>
      <c r="N1025" s="32">
        <f t="shared" si="149"/>
        <v>0</v>
      </c>
      <c r="R1025" s="33" t="s">
        <v>122</v>
      </c>
    </row>
    <row r="1026" spans="1:18" ht="14.5" x14ac:dyDescent="0.35">
      <c r="A1026" s="26">
        <v>8</v>
      </c>
      <c r="B1026" s="26">
        <v>1950</v>
      </c>
      <c r="C1026" s="27" t="s">
        <v>60</v>
      </c>
      <c r="D1026" s="56">
        <f t="shared" si="145"/>
        <v>0</v>
      </c>
      <c r="E1026" s="28"/>
      <c r="F1026" s="28"/>
      <c r="G1026" s="29">
        <f t="shared" si="147"/>
        <v>0</v>
      </c>
      <c r="H1026" s="30">
        <v>0</v>
      </c>
      <c r="I1026" s="34"/>
      <c r="J1026" s="58">
        <f t="shared" si="146"/>
        <v>0</v>
      </c>
      <c r="K1026" s="28"/>
      <c r="L1026" s="28"/>
      <c r="M1026" s="29">
        <f t="shared" si="148"/>
        <v>0</v>
      </c>
      <c r="N1026" s="32">
        <f t="shared" si="149"/>
        <v>0</v>
      </c>
      <c r="R1026" s="33" t="s">
        <v>123</v>
      </c>
    </row>
    <row r="1027" spans="1:18" ht="14.5" x14ac:dyDescent="0.35">
      <c r="A1027" s="26">
        <v>8</v>
      </c>
      <c r="B1027" s="26">
        <v>1955</v>
      </c>
      <c r="C1027" s="27" t="s">
        <v>61</v>
      </c>
      <c r="D1027" s="56">
        <f t="shared" si="145"/>
        <v>0.37508157740072917</v>
      </c>
      <c r="E1027" s="28">
        <v>0</v>
      </c>
      <c r="F1027" s="28"/>
      <c r="G1027" s="29">
        <f t="shared" si="147"/>
        <v>0.37508157740072917</v>
      </c>
      <c r="H1027" s="30">
        <v>0</v>
      </c>
      <c r="I1027" s="34"/>
      <c r="J1027" s="57">
        <f t="shared" si="146"/>
        <v>-2.4149087860046948E-3</v>
      </c>
      <c r="K1027" s="28">
        <v>-1.8754078870036502E-2</v>
      </c>
      <c r="L1027" s="28"/>
      <c r="M1027" s="29">
        <f t="shared" si="148"/>
        <v>-2.1168987656041197E-2</v>
      </c>
      <c r="N1027" s="32">
        <f t="shared" si="149"/>
        <v>0.35391258974468798</v>
      </c>
      <c r="R1027" s="33" t="s">
        <v>124</v>
      </c>
    </row>
    <row r="1028" spans="1:18" ht="14.5" x14ac:dyDescent="0.35">
      <c r="A1028" s="26">
        <v>8</v>
      </c>
      <c r="B1028" s="26">
        <v>1955</v>
      </c>
      <c r="C1028" s="27" t="s">
        <v>62</v>
      </c>
      <c r="D1028" s="56">
        <f t="shared" si="145"/>
        <v>0</v>
      </c>
      <c r="E1028" s="28"/>
      <c r="F1028" s="28"/>
      <c r="G1028" s="29">
        <f t="shared" si="147"/>
        <v>0</v>
      </c>
      <c r="H1028" s="30">
        <v>0</v>
      </c>
      <c r="I1028" s="34"/>
      <c r="J1028" s="57">
        <f t="shared" si="146"/>
        <v>0</v>
      </c>
      <c r="K1028" s="28"/>
      <c r="L1028" s="28"/>
      <c r="M1028" s="29">
        <f t="shared" si="148"/>
        <v>0</v>
      </c>
      <c r="N1028" s="32">
        <f t="shared" si="149"/>
        <v>0</v>
      </c>
      <c r="R1028" s="33" t="s">
        <v>124</v>
      </c>
    </row>
    <row r="1029" spans="1:18" ht="14.5" x14ac:dyDescent="0.35">
      <c r="A1029" s="26">
        <v>8</v>
      </c>
      <c r="B1029" s="26">
        <v>1960</v>
      </c>
      <c r="C1029" s="27" t="s">
        <v>63</v>
      </c>
      <c r="D1029" s="56">
        <f t="shared" si="145"/>
        <v>0</v>
      </c>
      <c r="E1029" s="28"/>
      <c r="F1029" s="28"/>
      <c r="G1029" s="29">
        <f t="shared" si="147"/>
        <v>0</v>
      </c>
      <c r="H1029" s="30">
        <v>0</v>
      </c>
      <c r="I1029" s="34"/>
      <c r="J1029" s="57">
        <f t="shared" si="146"/>
        <v>0</v>
      </c>
      <c r="K1029" s="28"/>
      <c r="L1029" s="28"/>
      <c r="M1029" s="29">
        <f t="shared" si="148"/>
        <v>0</v>
      </c>
      <c r="N1029" s="32">
        <f t="shared" si="149"/>
        <v>0</v>
      </c>
      <c r="R1029" s="33" t="s">
        <v>125</v>
      </c>
    </row>
    <row r="1030" spans="1:18" ht="25" x14ac:dyDescent="0.35">
      <c r="A1030" s="1">
        <v>47</v>
      </c>
      <c r="B1030" s="26">
        <v>1970</v>
      </c>
      <c r="C1030" s="27" t="s">
        <v>64</v>
      </c>
      <c r="D1030" s="56">
        <f t="shared" si="145"/>
        <v>0</v>
      </c>
      <c r="E1030" s="28"/>
      <c r="F1030" s="28"/>
      <c r="G1030" s="29">
        <f t="shared" si="147"/>
        <v>0</v>
      </c>
      <c r="H1030" s="30">
        <v>0</v>
      </c>
      <c r="I1030" s="34"/>
      <c r="J1030" s="57">
        <f t="shared" si="146"/>
        <v>0</v>
      </c>
      <c r="K1030" s="28"/>
      <c r="L1030" s="28"/>
      <c r="M1030" s="29">
        <f t="shared" si="148"/>
        <v>0</v>
      </c>
      <c r="N1030" s="32">
        <f t="shared" si="149"/>
        <v>0</v>
      </c>
      <c r="R1030" s="33" t="s">
        <v>126</v>
      </c>
    </row>
    <row r="1031" spans="1:18" ht="14.5" x14ac:dyDescent="0.35">
      <c r="A1031" s="26">
        <v>47</v>
      </c>
      <c r="B1031" s="26">
        <v>1975</v>
      </c>
      <c r="C1031" s="27" t="s">
        <v>65</v>
      </c>
      <c r="D1031" s="56">
        <f t="shared" si="145"/>
        <v>0</v>
      </c>
      <c r="E1031" s="28"/>
      <c r="F1031" s="28"/>
      <c r="G1031" s="29">
        <f t="shared" si="147"/>
        <v>0</v>
      </c>
      <c r="H1031" s="30">
        <v>0</v>
      </c>
      <c r="I1031" s="34"/>
      <c r="J1031" s="57">
        <f t="shared" si="146"/>
        <v>0</v>
      </c>
      <c r="K1031" s="28"/>
      <c r="L1031" s="28"/>
      <c r="M1031" s="29">
        <f t="shared" si="148"/>
        <v>0</v>
      </c>
      <c r="N1031" s="32">
        <f t="shared" si="149"/>
        <v>0</v>
      </c>
      <c r="R1031" s="33" t="s">
        <v>127</v>
      </c>
    </row>
    <row r="1032" spans="1:18" ht="14.5" x14ac:dyDescent="0.35">
      <c r="A1032" s="26">
        <v>47</v>
      </c>
      <c r="B1032" s="26">
        <v>1980</v>
      </c>
      <c r="C1032" s="27" t="s">
        <v>66</v>
      </c>
      <c r="D1032" s="56">
        <f t="shared" si="145"/>
        <v>0</v>
      </c>
      <c r="E1032" s="28"/>
      <c r="F1032" s="28"/>
      <c r="G1032" s="29">
        <f t="shared" si="147"/>
        <v>0</v>
      </c>
      <c r="H1032" s="30">
        <v>0</v>
      </c>
      <c r="I1032" s="34"/>
      <c r="J1032" s="57">
        <f t="shared" si="146"/>
        <v>0</v>
      </c>
      <c r="K1032" s="28"/>
      <c r="L1032" s="28"/>
      <c r="M1032" s="29">
        <f t="shared" si="148"/>
        <v>0</v>
      </c>
      <c r="N1032" s="32">
        <f t="shared" si="149"/>
        <v>0</v>
      </c>
      <c r="R1032" s="33" t="s">
        <v>128</v>
      </c>
    </row>
    <row r="1033" spans="1:18" ht="14.5" x14ac:dyDescent="0.35">
      <c r="A1033" s="26">
        <v>47</v>
      </c>
      <c r="B1033" s="26">
        <v>1985</v>
      </c>
      <c r="C1033" s="27" t="s">
        <v>67</v>
      </c>
      <c r="D1033" s="56">
        <f t="shared" si="145"/>
        <v>0</v>
      </c>
      <c r="E1033" s="28"/>
      <c r="F1033" s="28"/>
      <c r="G1033" s="29">
        <f t="shared" si="147"/>
        <v>0</v>
      </c>
      <c r="H1033" s="30">
        <v>0</v>
      </c>
      <c r="I1033" s="34"/>
      <c r="J1033" s="57">
        <f t="shared" si="146"/>
        <v>0</v>
      </c>
      <c r="K1033" s="28"/>
      <c r="L1033" s="28"/>
      <c r="M1033" s="29">
        <f t="shared" si="148"/>
        <v>0</v>
      </c>
      <c r="N1033" s="32">
        <f t="shared" si="149"/>
        <v>0</v>
      </c>
      <c r="R1033" s="33" t="s">
        <v>129</v>
      </c>
    </row>
    <row r="1034" spans="1:18" ht="14.5" x14ac:dyDescent="0.35">
      <c r="A1034" s="1">
        <v>47</v>
      </c>
      <c r="B1034" s="26">
        <v>1990</v>
      </c>
      <c r="C1034" s="36" t="s">
        <v>68</v>
      </c>
      <c r="D1034" s="56">
        <f t="shared" si="145"/>
        <v>0</v>
      </c>
      <c r="E1034" s="28"/>
      <c r="F1034" s="28"/>
      <c r="G1034" s="29">
        <f t="shared" si="147"/>
        <v>0</v>
      </c>
      <c r="H1034" s="30">
        <v>0</v>
      </c>
      <c r="I1034" s="34"/>
      <c r="J1034" s="57">
        <f t="shared" si="146"/>
        <v>0</v>
      </c>
      <c r="K1034" s="28"/>
      <c r="L1034" s="28"/>
      <c r="M1034" s="29">
        <f t="shared" si="148"/>
        <v>0</v>
      </c>
      <c r="N1034" s="32">
        <f t="shared" si="149"/>
        <v>0</v>
      </c>
      <c r="R1034" s="33" t="s">
        <v>130</v>
      </c>
    </row>
    <row r="1035" spans="1:18" ht="14.5" x14ac:dyDescent="0.35">
      <c r="A1035" s="26">
        <v>47</v>
      </c>
      <c r="B1035" s="26">
        <v>1995</v>
      </c>
      <c r="C1035" s="27" t="s">
        <v>69</v>
      </c>
      <c r="D1035" s="56">
        <f t="shared" si="145"/>
        <v>0</v>
      </c>
      <c r="E1035" s="28"/>
      <c r="F1035" s="28"/>
      <c r="G1035" s="29">
        <f t="shared" si="147"/>
        <v>0</v>
      </c>
      <c r="H1035" s="30">
        <v>0</v>
      </c>
      <c r="I1035" s="34"/>
      <c r="J1035" s="57">
        <f t="shared" si="146"/>
        <v>0</v>
      </c>
      <c r="K1035" s="28"/>
      <c r="L1035" s="28"/>
      <c r="M1035" s="29">
        <f t="shared" si="148"/>
        <v>0</v>
      </c>
      <c r="N1035" s="32">
        <f t="shared" si="149"/>
        <v>0</v>
      </c>
      <c r="R1035" s="33" t="s">
        <v>131</v>
      </c>
    </row>
    <row r="1036" spans="1:18" ht="14.5" x14ac:dyDescent="0.35">
      <c r="A1036" s="26">
        <v>47</v>
      </c>
      <c r="B1036" s="26">
        <v>2440</v>
      </c>
      <c r="C1036" s="27" t="s">
        <v>70</v>
      </c>
      <c r="D1036" s="56">
        <f t="shared" si="145"/>
        <v>0</v>
      </c>
      <c r="E1036" s="28"/>
      <c r="F1036" s="28"/>
      <c r="G1036" s="29">
        <f t="shared" si="147"/>
        <v>0</v>
      </c>
      <c r="H1036" s="30">
        <v>0</v>
      </c>
      <c r="J1036" s="56">
        <f t="shared" si="146"/>
        <v>0</v>
      </c>
      <c r="K1036" s="28"/>
      <c r="L1036" s="28"/>
      <c r="M1036" s="29">
        <f t="shared" si="148"/>
        <v>0</v>
      </c>
      <c r="N1036" s="32">
        <f t="shared" si="149"/>
        <v>0</v>
      </c>
      <c r="R1036" s="33" t="s">
        <v>132</v>
      </c>
    </row>
    <row r="1037" spans="1:18" ht="15.5" x14ac:dyDescent="0.35">
      <c r="A1037" s="37"/>
      <c r="B1037" s="37">
        <v>2005</v>
      </c>
      <c r="C1037" s="38" t="s">
        <v>71</v>
      </c>
      <c r="D1037" s="59">
        <f t="shared" si="145"/>
        <v>0</v>
      </c>
      <c r="E1037" s="39"/>
      <c r="F1037" s="39"/>
      <c r="G1037" s="29">
        <f t="shared" si="147"/>
        <v>0</v>
      </c>
      <c r="H1037" s="30">
        <v>0</v>
      </c>
      <c r="J1037" s="59">
        <f t="shared" si="146"/>
        <v>0</v>
      </c>
      <c r="K1037" s="39"/>
      <c r="L1037" s="39"/>
      <c r="M1037" s="29">
        <f t="shared" si="148"/>
        <v>0</v>
      </c>
      <c r="N1037" s="32">
        <f t="shared" si="149"/>
        <v>0</v>
      </c>
      <c r="R1037" s="33" t="s">
        <v>133</v>
      </c>
    </row>
    <row r="1038" spans="1:18" ht="14.5" x14ac:dyDescent="0.35">
      <c r="A1038" s="37"/>
      <c r="B1038" s="37"/>
      <c r="C1038" s="40" t="s">
        <v>72</v>
      </c>
      <c r="D1038" s="41">
        <f>SUM(D1002:D1037)</f>
        <v>514.99999999999966</v>
      </c>
      <c r="E1038" s="41">
        <f>SUM(E1002:E1037)</f>
        <v>10.000000000000004</v>
      </c>
      <c r="F1038" s="41">
        <f>SUM(F1002:F1037)</f>
        <v>0</v>
      </c>
      <c r="G1038" s="29">
        <f>SUM(G1002:G1037)</f>
        <v>524.99999999999966</v>
      </c>
      <c r="H1038" s="42">
        <f>SUM(H1002:H1037)</f>
        <v>0</v>
      </c>
      <c r="I1038" s="43"/>
      <c r="J1038" s="41">
        <f>SUM(J1002:J1037)</f>
        <v>-0.85788384715305144</v>
      </c>
      <c r="K1038" s="41">
        <f>SUM(K1002:K1037)</f>
        <v>-6.7985621959040659</v>
      </c>
      <c r="L1038" s="41">
        <f>SUM(L1002:L1037)</f>
        <v>0</v>
      </c>
      <c r="M1038" s="41">
        <f>SUM(M1002:M1037)</f>
        <v>-7.6564460430571168</v>
      </c>
      <c r="N1038" s="41">
        <f>SUM(N1002:N1037)</f>
        <v>517.34355395694263</v>
      </c>
    </row>
    <row r="1039" spans="1:18" ht="26" x14ac:dyDescent="0.35">
      <c r="A1039" s="37"/>
      <c r="B1039" s="37"/>
      <c r="C1039" s="44" t="s">
        <v>73</v>
      </c>
      <c r="D1039" s="39"/>
      <c r="E1039" s="39"/>
      <c r="F1039" s="39"/>
      <c r="G1039" s="29">
        <f>D1039+E1039+F1039</f>
        <v>0</v>
      </c>
      <c r="H1039" s="29"/>
      <c r="I1039" s="50"/>
      <c r="J1039" s="39"/>
      <c r="K1039" s="39"/>
      <c r="L1039" s="39"/>
      <c r="M1039" s="29">
        <f>J1039+K1039+L1039</f>
        <v>0</v>
      </c>
      <c r="N1039" s="32">
        <f>G1039+M1039</f>
        <v>0</v>
      </c>
    </row>
    <row r="1040" spans="1:18" ht="26" x14ac:dyDescent="0.35">
      <c r="A1040" s="37"/>
      <c r="B1040" s="37"/>
      <c r="C1040" s="46" t="s">
        <v>74</v>
      </c>
      <c r="D1040" s="39"/>
      <c r="E1040" s="39"/>
      <c r="F1040" s="39"/>
      <c r="G1040" s="29">
        <f>D1040+E1040+F1040</f>
        <v>0</v>
      </c>
      <c r="H1040" s="29"/>
      <c r="I1040" s="50"/>
      <c r="J1040" s="39"/>
      <c r="K1040" s="39"/>
      <c r="L1040" s="39"/>
      <c r="M1040" s="29">
        <f>J1040+K1040+L1040</f>
        <v>0</v>
      </c>
      <c r="N1040" s="32">
        <f>G1040+M1040</f>
        <v>0</v>
      </c>
    </row>
    <row r="1041" spans="1:14" ht="13" x14ac:dyDescent="0.3">
      <c r="A1041" s="37"/>
      <c r="B1041" s="37"/>
      <c r="C1041" s="40" t="s">
        <v>75</v>
      </c>
      <c r="D1041" s="41">
        <f>SUM(D1038:D1040)</f>
        <v>514.99999999999966</v>
      </c>
      <c r="E1041" s="41">
        <f>SUM(E1038:E1040)</f>
        <v>10.000000000000004</v>
      </c>
      <c r="F1041" s="41">
        <f>SUM(F1038:F1040)</f>
        <v>0</v>
      </c>
      <c r="G1041" s="41">
        <f>SUM(G1038:G1040)</f>
        <v>524.99999999999966</v>
      </c>
      <c r="H1041" s="41"/>
      <c r="I1041" s="60"/>
      <c r="J1041" s="41">
        <f>SUM(J1038:J1040)</f>
        <v>-0.85788384715305144</v>
      </c>
      <c r="K1041" s="41">
        <f>SUM(K1038:K1040)</f>
        <v>-6.7985621959040659</v>
      </c>
      <c r="L1041" s="41">
        <f>SUM(L1038:L1040)</f>
        <v>0</v>
      </c>
      <c r="M1041" s="41">
        <f>SUM(M1038:M1040)</f>
        <v>-7.6564460430571168</v>
      </c>
      <c r="N1041" s="41">
        <f>SUM(N1038:N1040)</f>
        <v>517.34355395694263</v>
      </c>
    </row>
    <row r="1042" spans="1:14" ht="14.5" x14ac:dyDescent="0.35">
      <c r="A1042" s="37"/>
      <c r="B1042" s="37"/>
      <c r="C1042" s="48" t="s">
        <v>76</v>
      </c>
      <c r="D1042" s="28"/>
      <c r="E1042" s="28"/>
      <c r="F1042" s="28"/>
      <c r="G1042" s="29">
        <f t="shared" ref="G1042" si="150">D1042+E1042+F1042</f>
        <v>0</v>
      </c>
      <c r="H1042" s="29">
        <v>0</v>
      </c>
      <c r="I1042" s="61"/>
      <c r="J1042" s="50"/>
      <c r="K1042" s="50"/>
      <c r="L1042" s="50"/>
      <c r="M1042" s="29">
        <f t="shared" ref="M1042" si="151">J1042+K1042+L1042</f>
        <v>0</v>
      </c>
      <c r="N1042" s="32">
        <f t="shared" ref="N1042" si="152">G1042+M1042</f>
        <v>0</v>
      </c>
    </row>
    <row r="1043" spans="1:14" ht="13" x14ac:dyDescent="0.3">
      <c r="A1043" s="37"/>
      <c r="B1043" s="37"/>
      <c r="C1043" s="48" t="s">
        <v>77</v>
      </c>
      <c r="D1043" s="41">
        <f>SUM(D1041:D1042)</f>
        <v>514.99999999999966</v>
      </c>
      <c r="E1043" s="41">
        <f t="shared" ref="E1043:N1043" si="153">SUM(E1041:E1042)</f>
        <v>10.000000000000004</v>
      </c>
      <c r="F1043" s="41">
        <f t="shared" si="153"/>
        <v>0</v>
      </c>
      <c r="G1043" s="41">
        <f t="shared" si="153"/>
        <v>524.99999999999966</v>
      </c>
      <c r="H1043" s="41">
        <f t="shared" si="153"/>
        <v>0</v>
      </c>
      <c r="I1043" s="41">
        <f t="shared" si="153"/>
        <v>0</v>
      </c>
      <c r="J1043" s="41">
        <f t="shared" si="153"/>
        <v>-0.85788384715305144</v>
      </c>
      <c r="K1043" s="41">
        <f t="shared" si="153"/>
        <v>-6.7985621959040659</v>
      </c>
      <c r="L1043" s="41">
        <f t="shared" si="153"/>
        <v>0</v>
      </c>
      <c r="M1043" s="41">
        <f t="shared" si="153"/>
        <v>-7.6564460430571168</v>
      </c>
      <c r="N1043" s="41">
        <f t="shared" si="153"/>
        <v>517.34355395694263</v>
      </c>
    </row>
    <row r="1044" spans="1:14" ht="15.5" x14ac:dyDescent="0.35">
      <c r="A1044" s="37"/>
      <c r="B1044" s="37"/>
      <c r="C1044" s="72" t="s">
        <v>78</v>
      </c>
      <c r="D1044" s="73"/>
      <c r="E1044" s="73"/>
      <c r="F1044" s="73"/>
      <c r="G1044" s="73"/>
      <c r="H1044" s="73"/>
      <c r="I1044" s="73"/>
      <c r="J1044" s="74"/>
      <c r="K1044" s="39"/>
      <c r="M1044" s="51"/>
      <c r="N1044" s="52"/>
    </row>
    <row r="1045" spans="1:14" ht="14.5" x14ac:dyDescent="0.35">
      <c r="A1045" s="37"/>
      <c r="B1045" s="37"/>
      <c r="C1045" s="72" t="s">
        <v>79</v>
      </c>
      <c r="D1045" s="73"/>
      <c r="E1045" s="73"/>
      <c r="F1045" s="73"/>
      <c r="G1045" s="73"/>
      <c r="H1045" s="73"/>
      <c r="I1045" s="73"/>
      <c r="J1045" s="74"/>
      <c r="K1045" s="47">
        <f>K1043+K1044</f>
        <v>-6.7985621959040659</v>
      </c>
      <c r="M1045" s="51"/>
      <c r="N1045" s="52"/>
    </row>
    <row r="1046" spans="1:14" ht="12.75" customHeight="1" x14ac:dyDescent="0.3">
      <c r="D1046" s="75" t="s">
        <v>87</v>
      </c>
      <c r="E1046" s="75"/>
      <c r="F1046" s="75"/>
      <c r="G1046" s="50">
        <f>AVERAGE(D1041,G1041)</f>
        <v>519.99999999999966</v>
      </c>
      <c r="J1046" s="3" t="s">
        <v>88</v>
      </c>
      <c r="M1046" s="50">
        <f>AVERAGE(J1041,M1041)</f>
        <v>-4.2571649451050844</v>
      </c>
    </row>
    <row r="1047" spans="1:14" ht="13" x14ac:dyDescent="0.3">
      <c r="D1047" s="3"/>
      <c r="G1047" s="52"/>
      <c r="J1047" s="3" t="s">
        <v>89</v>
      </c>
      <c r="M1047" s="50">
        <f>G1046+M1046</f>
        <v>515.74283505489461</v>
      </c>
    </row>
    <row r="1048" spans="1:14" ht="13" x14ac:dyDescent="0.3">
      <c r="J1048" s="2" t="s">
        <v>83</v>
      </c>
    </row>
    <row r="1049" spans="1:14" ht="14.5" x14ac:dyDescent="0.35">
      <c r="A1049" s="37">
        <v>10</v>
      </c>
      <c r="B1049" s="37"/>
      <c r="C1049" s="53" t="s">
        <v>84</v>
      </c>
      <c r="D1049" s="54"/>
      <c r="E1049" s="54"/>
      <c r="F1049" s="54"/>
      <c r="G1049" s="54"/>
      <c r="H1049" s="54"/>
      <c r="I1049" s="54"/>
      <c r="J1049" s="54" t="s">
        <v>84</v>
      </c>
      <c r="K1049" s="54"/>
      <c r="L1049" s="31"/>
    </row>
    <row r="1050" spans="1:14" ht="14.5" x14ac:dyDescent="0.35">
      <c r="A1050" s="37">
        <v>8</v>
      </c>
      <c r="B1050" s="37"/>
      <c r="C1050" s="53" t="s">
        <v>57</v>
      </c>
      <c r="D1050" s="54"/>
      <c r="E1050" s="54"/>
      <c r="F1050" s="54"/>
      <c r="G1050" s="54"/>
      <c r="H1050" s="54"/>
      <c r="I1050" s="54"/>
      <c r="J1050" s="54" t="s">
        <v>57</v>
      </c>
      <c r="K1050" s="54"/>
      <c r="L1050" s="31"/>
    </row>
    <row r="1051" spans="1:14" ht="14.5" x14ac:dyDescent="0.35">
      <c r="A1051" s="37">
        <v>47</v>
      </c>
      <c r="B1051" s="37"/>
      <c r="C1051" s="53" t="s">
        <v>85</v>
      </c>
      <c r="D1051" s="54"/>
      <c r="E1051" s="54"/>
      <c r="F1051" s="54"/>
      <c r="G1051" s="54"/>
      <c r="H1051" s="54"/>
      <c r="I1051" s="54"/>
      <c r="J1051" s="54" t="s">
        <v>85</v>
      </c>
      <c r="K1051" s="54"/>
      <c r="L1051" s="31"/>
    </row>
    <row r="1052" spans="1:14" ht="13" x14ac:dyDescent="0.3">
      <c r="J1052" s="76" t="s">
        <v>86</v>
      </c>
      <c r="K1052" s="77"/>
      <c r="L1052" s="55">
        <f>K1045-L1049-L1050-L1051</f>
        <v>-6.7985621959040659</v>
      </c>
    </row>
    <row r="1061" spans="4:10" x14ac:dyDescent="0.25">
      <c r="D1061" s="52"/>
      <c r="J1061" s="52"/>
    </row>
    <row r="1062" spans="4:10" x14ac:dyDescent="0.25">
      <c r="D1062" s="52"/>
      <c r="J1062" s="52"/>
    </row>
    <row r="1063" spans="4:10" x14ac:dyDescent="0.25">
      <c r="D1063" s="52"/>
      <c r="J1063" s="52"/>
    </row>
    <row r="1064" spans="4:10" x14ac:dyDescent="0.25">
      <c r="D1064" s="52"/>
      <c r="J1064" s="52"/>
    </row>
    <row r="1065" spans="4:10" x14ac:dyDescent="0.25">
      <c r="D1065" s="52"/>
      <c r="J1065" s="52"/>
    </row>
    <row r="1066" spans="4:10" x14ac:dyDescent="0.25">
      <c r="D1066" s="52"/>
      <c r="J1066" s="52"/>
    </row>
    <row r="1067" spans="4:10" x14ac:dyDescent="0.25">
      <c r="D1067" s="52"/>
      <c r="J1067" s="52"/>
    </row>
    <row r="1068" spans="4:10" x14ac:dyDescent="0.25">
      <c r="D1068" s="52"/>
      <c r="J1068" s="52"/>
    </row>
    <row r="1069" spans="4:10" x14ac:dyDescent="0.25">
      <c r="D1069" s="52"/>
      <c r="J1069" s="52"/>
    </row>
    <row r="1070" spans="4:10" x14ac:dyDescent="0.25">
      <c r="D1070" s="52"/>
      <c r="J1070" s="52"/>
    </row>
    <row r="1071" spans="4:10" x14ac:dyDescent="0.25">
      <c r="D1071" s="52"/>
      <c r="J1071" s="52"/>
    </row>
    <row r="1072" spans="4:10" x14ac:dyDescent="0.25">
      <c r="D1072" s="52"/>
      <c r="J1072" s="52"/>
    </row>
    <row r="1073" spans="4:10" x14ac:dyDescent="0.25">
      <c r="D1073" s="52"/>
      <c r="J1073" s="52"/>
    </row>
    <row r="1074" spans="4:10" x14ac:dyDescent="0.25">
      <c r="D1074" s="52"/>
      <c r="J1074" s="52"/>
    </row>
    <row r="1075" spans="4:10" x14ac:dyDescent="0.25">
      <c r="D1075" s="52"/>
      <c r="J1075" s="52"/>
    </row>
    <row r="1076" spans="4:10" x14ac:dyDescent="0.25">
      <c r="D1076" s="52"/>
      <c r="J1076" s="52"/>
    </row>
    <row r="1077" spans="4:10" x14ac:dyDescent="0.25">
      <c r="D1077" s="52"/>
      <c r="J1077" s="52"/>
    </row>
    <row r="1078" spans="4:10" x14ac:dyDescent="0.25">
      <c r="D1078" s="52"/>
      <c r="J1078" s="52"/>
    </row>
    <row r="1079" spans="4:10" x14ac:dyDescent="0.25">
      <c r="D1079" s="52"/>
      <c r="J1079" s="52"/>
    </row>
    <row r="1080" spans="4:10" x14ac:dyDescent="0.25">
      <c r="D1080" s="52"/>
      <c r="J1080" s="52"/>
    </row>
    <row r="1081" spans="4:10" x14ac:dyDescent="0.25">
      <c r="D1081" s="52"/>
      <c r="J1081" s="52"/>
    </row>
    <row r="1082" spans="4:10" x14ac:dyDescent="0.25">
      <c r="D1082" s="52"/>
      <c r="J1082" s="52"/>
    </row>
    <row r="1083" spans="4:10" x14ac:dyDescent="0.25">
      <c r="D1083" s="52"/>
      <c r="J1083" s="52"/>
    </row>
    <row r="1084" spans="4:10" x14ac:dyDescent="0.25">
      <c r="D1084" s="52"/>
      <c r="J1084" s="52"/>
    </row>
    <row r="1085" spans="4:10" x14ac:dyDescent="0.25">
      <c r="D1085" s="52"/>
      <c r="J1085" s="52"/>
    </row>
    <row r="1086" spans="4:10" x14ac:dyDescent="0.25">
      <c r="D1086" s="52"/>
      <c r="J1086" s="52"/>
    </row>
    <row r="1087" spans="4:10" x14ac:dyDescent="0.25">
      <c r="D1087" s="52"/>
      <c r="J1087" s="52"/>
    </row>
    <row r="1088" spans="4:10" x14ac:dyDescent="0.25">
      <c r="D1088" s="52"/>
      <c r="J1088" s="52"/>
    </row>
    <row r="1089" spans="4:10" x14ac:dyDescent="0.25">
      <c r="D1089" s="52"/>
      <c r="J1089" s="52"/>
    </row>
    <row r="1090" spans="4:10" x14ac:dyDescent="0.25">
      <c r="D1090" s="52"/>
      <c r="J1090" s="52"/>
    </row>
    <row r="1091" spans="4:10" x14ac:dyDescent="0.25">
      <c r="D1091" s="52"/>
      <c r="J1091" s="52"/>
    </row>
    <row r="1092" spans="4:10" x14ac:dyDescent="0.25">
      <c r="D1092" s="52"/>
      <c r="J1092" s="52"/>
    </row>
    <row r="1093" spans="4:10" x14ac:dyDescent="0.25">
      <c r="D1093" s="52"/>
      <c r="J1093" s="52"/>
    </row>
    <row r="1094" spans="4:10" x14ac:dyDescent="0.25">
      <c r="D1094" s="52"/>
      <c r="J1094" s="52"/>
    </row>
    <row r="1095" spans="4:10" x14ac:dyDescent="0.25">
      <c r="D1095" s="52"/>
      <c r="J1095" s="52"/>
    </row>
    <row r="1096" spans="4:10" x14ac:dyDescent="0.25">
      <c r="D1096" s="52"/>
      <c r="J1096" s="52"/>
    </row>
    <row r="1097" spans="4:10" x14ac:dyDescent="0.25">
      <c r="D1097" s="52"/>
      <c r="J1097" s="52"/>
    </row>
    <row r="1098" spans="4:10" x14ac:dyDescent="0.25">
      <c r="D1098" s="52"/>
      <c r="J1098" s="52"/>
    </row>
    <row r="1099" spans="4:10" x14ac:dyDescent="0.25">
      <c r="D1099" s="52"/>
      <c r="J1099" s="52"/>
    </row>
    <row r="1100" spans="4:10" x14ac:dyDescent="0.25">
      <c r="D1100" s="52"/>
      <c r="J1100" s="52"/>
    </row>
    <row r="1101" spans="4:10" x14ac:dyDescent="0.25">
      <c r="D1101" s="52"/>
      <c r="J1101" s="52"/>
    </row>
  </sheetData>
  <mergeCells count="87">
    <mergeCell ref="C1045:J1045"/>
    <mergeCell ref="D1046:F1046"/>
    <mergeCell ref="J1052:K1052"/>
    <mergeCell ref="C985:J985"/>
    <mergeCell ref="C986:J986"/>
    <mergeCell ref="D987:F987"/>
    <mergeCell ref="J993:K993"/>
    <mergeCell ref="D1000:H1000"/>
    <mergeCell ref="C1044:J1044"/>
    <mergeCell ref="D941:H941"/>
    <mergeCell ref="J806:K806"/>
    <mergeCell ref="D813:H813"/>
    <mergeCell ref="C862:J862"/>
    <mergeCell ref="C863:J863"/>
    <mergeCell ref="D864:F864"/>
    <mergeCell ref="J870:K870"/>
    <mergeCell ref="D877:H877"/>
    <mergeCell ref="C926:J926"/>
    <mergeCell ref="C927:J927"/>
    <mergeCell ref="D928:F928"/>
    <mergeCell ref="J934:K934"/>
    <mergeCell ref="D800:F800"/>
    <mergeCell ref="C671:J671"/>
    <mergeCell ref="D672:F672"/>
    <mergeCell ref="J678:K678"/>
    <mergeCell ref="D685:H685"/>
    <mergeCell ref="C734:J734"/>
    <mergeCell ref="C735:J735"/>
    <mergeCell ref="D736:F736"/>
    <mergeCell ref="J742:K742"/>
    <mergeCell ref="D749:H749"/>
    <mergeCell ref="C798:J798"/>
    <mergeCell ref="C799:J799"/>
    <mergeCell ref="C670:J670"/>
    <mergeCell ref="D493:H493"/>
    <mergeCell ref="C542:J542"/>
    <mergeCell ref="C543:J543"/>
    <mergeCell ref="D544:F544"/>
    <mergeCell ref="J550:K550"/>
    <mergeCell ref="D557:H557"/>
    <mergeCell ref="C606:J606"/>
    <mergeCell ref="C607:J607"/>
    <mergeCell ref="D608:F608"/>
    <mergeCell ref="J614:K614"/>
    <mergeCell ref="D621:H621"/>
    <mergeCell ref="J486:K486"/>
    <mergeCell ref="D352:F352"/>
    <mergeCell ref="J358:K358"/>
    <mergeCell ref="D365:H365"/>
    <mergeCell ref="C414:J414"/>
    <mergeCell ref="C415:J415"/>
    <mergeCell ref="D416:F416"/>
    <mergeCell ref="J422:K422"/>
    <mergeCell ref="D429:H429"/>
    <mergeCell ref="C478:J478"/>
    <mergeCell ref="C479:J479"/>
    <mergeCell ref="D480:F480"/>
    <mergeCell ref="C351:J351"/>
    <mergeCell ref="C222:J222"/>
    <mergeCell ref="C223:J223"/>
    <mergeCell ref="D224:F224"/>
    <mergeCell ref="J230:K230"/>
    <mergeCell ref="D237:H237"/>
    <mergeCell ref="C286:J286"/>
    <mergeCell ref="C287:J287"/>
    <mergeCell ref="D288:F288"/>
    <mergeCell ref="J294:K294"/>
    <mergeCell ref="D301:H301"/>
    <mergeCell ref="C350:J350"/>
    <mergeCell ref="D173:H173"/>
    <mergeCell ref="B26:N28"/>
    <mergeCell ref="D45:H45"/>
    <mergeCell ref="C94:J94"/>
    <mergeCell ref="C95:J95"/>
    <mergeCell ref="D96:F96"/>
    <mergeCell ref="J102:K102"/>
    <mergeCell ref="D109:H109"/>
    <mergeCell ref="C158:J158"/>
    <mergeCell ref="C159:J159"/>
    <mergeCell ref="D160:F160"/>
    <mergeCell ref="J166:K166"/>
    <mergeCell ref="B24:N24"/>
    <mergeCell ref="A9:N9"/>
    <mergeCell ref="A10:N10"/>
    <mergeCell ref="B14:N15"/>
    <mergeCell ref="B17:N18"/>
    <mergeCell ref="B20:N20"/>
  </mergeCells>
  <dataValidations count="1">
    <dataValidation type="list" allowBlank="1" showErrorMessage="1" error="Use the following date format when inserting a date:_x000a__x000a_Eg:  &quot;January 1, 2013&quot;" prompt="Use the following format eg: January 1, 2013" sqref="F42 F426 F490 F554 F618 F682 F746 F810 F874 F938 F997 F362 F298 F234 F170 F106" xr:uid="{2E5CEBBA-3651-4B19-8D8E-C6A297B04E1E}">
      <formula1>"CGAAP, MIFRS,USGAAP, ASPE"</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2A9886C0063524695E58E529275A6AB" ma:contentTypeVersion="61" ma:contentTypeDescription="Create a new document." ma:contentTypeScope="" ma:versionID="c9b138d481e8ac21cdd112f95293f6d8">
  <xsd:schema xmlns:xsd="http://www.w3.org/2001/XMLSchema" xmlns:xs="http://www.w3.org/2001/XMLSchema" xmlns:p="http://schemas.microsoft.com/office/2006/metadata/properties" xmlns:ns2="7e651a3a-8d05-4ee0-9344-b668032e30e0" xmlns:ns3="1f5e108a-442b-424d-88d6-fdac133e65d6" targetNamespace="http://schemas.microsoft.com/office/2006/metadata/properties" ma:root="true" ma:fieldsID="89b80de5d4b04a42ad69db263bf3e565" ns2:_="" ns3:_="">
    <xsd:import namespace="7e651a3a-8d05-4ee0-9344-b668032e30e0"/>
    <xsd:import namespace="1f5e108a-442b-424d-88d6-fdac133e65d6"/>
    <xsd:element name="properties">
      <xsd:complexType>
        <xsd:sequence>
          <xsd:element name="documentManagement">
            <xsd:complexType>
              <xsd:all>
                <xsd:element ref="ns2:RA" minOccurs="0"/>
                <xsd:element ref="ns2:DraftReady" minOccurs="0"/>
                <xsd:element ref="ns2:TitleofExhibit" minOccurs="0"/>
                <xsd:element ref="ns2:TypeofDocument" minOccurs="0"/>
                <xsd:element ref="ns2:CaseNumber_x002f_DocketNumber" minOccurs="0"/>
                <xsd:element ref="ns2:RAContact" minOccurs="0"/>
                <xsd:element ref="ns2:Applicant" minOccurs="0"/>
                <xsd:element ref="ns2:Applicant0" minOccurs="0"/>
                <xsd:element ref="ns2:IssueDate" minOccurs="0"/>
                <xsd:element ref="ns2:DocumentType" minOccurs="0"/>
                <xsd:element ref="ns2:Docket" minOccurs="0"/>
                <xsd:element ref="ns2:Author0" minOccurs="0"/>
                <xsd:element ref="ns2:RAApproved" minOccurs="0"/>
                <xsd:element ref="ns2:Strategic" minOccurs="0"/>
                <xsd:element ref="ns2:Legal_x0020_Review" minOccurs="0"/>
                <xsd:element ref="ns2:Formatted" minOccurs="0"/>
                <xsd:element ref="ns2:PDF" minOccurs="0"/>
                <xsd:element ref="ns2:Confidential" minOccurs="0"/>
                <xsd:element ref="ns2:RADirectorApproved" minOccurs="0"/>
                <xsd:element ref="ns2:Witness" minOccurs="0"/>
                <xsd:element ref="ns2:Witness_x0020_Approved" minOccurs="0"/>
                <xsd:element ref="ns2:RRA" minOccurs="0"/>
                <xsd:element ref="ns2:Allmapsinthefolder" minOccurs="0"/>
                <xsd:element ref="ns2:MegafileReady" minOccurs="0"/>
                <xsd:element ref="ns2:ReadyforPrinting" minOccurs="0"/>
                <xsd:element ref="ns2:PRINTED" minOccurs="0"/>
                <xsd:element ref="ns2:AcceptedService_x002d_Legal" minOccurs="0"/>
                <xsd:element ref="ns2:Issue" minOccurs="0"/>
                <xsd:element ref="ns2:IssueNo_x002e_" minOccurs="0"/>
                <xsd:element ref="ns3:TaxCatchAll" minOccurs="0"/>
                <xsd:element ref="ns2:MediaServiceDateTaken" minOccurs="0"/>
                <xsd:element ref="ns2:MediaServiceGenerationTime" minOccurs="0"/>
                <xsd:element ref="ns2:MediaLengthInSeconds" minOccurs="0"/>
                <xsd:element ref="ns2:MediaServiceEventHashCode" minOccurs="0"/>
                <xsd:element ref="ns2:MediaServiceOCR"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element ref="ns2:lcf76f155ced4ddcb4097134ff3c332f" minOccurs="0"/>
                <xsd:element ref="ns2:RegLead" minOccurs="0"/>
                <xsd:element ref="ns2:MDReview" minOccurs="0"/>
                <xsd:element ref="ns2:MatchingIR" minOccurs="0"/>
                <xsd:element ref="ns2:MediaServiceLocation" minOccurs="0"/>
                <xsd:element ref="ns2:JeffSmithApproval" minOccurs="0"/>
                <xsd:element ref="ns2:MediaServiceBillingMetadata" minOccurs="0"/>
                <xsd:element ref="ns2:Attachment" minOccurs="0"/>
                <xsd:element ref="ns2:UpdatedTempl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651a3a-8d05-4ee0-9344-b668032e30e0" elementFormDefault="qualified">
    <xsd:import namespace="http://schemas.microsoft.com/office/2006/documentManagement/types"/>
    <xsd:import namespace="http://schemas.microsoft.com/office/infopath/2007/PartnerControls"/>
    <xsd:element name="RA" ma:index="3" nillable="true" ma:displayName="RA" ma:format="Dropdown" ma:list="UserInfo" ma:SharePointGroup="0" ma:internalName="RA">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raftReady" ma:index="4" nillable="true" ma:displayName="Draft Ready" ma:format="Dropdown" ma:internalName="DraftReady">
      <xsd:simpleType>
        <xsd:restriction base="dms:Choice">
          <xsd:enumeration value="No"/>
          <xsd:enumeration value="Almost"/>
          <xsd:enumeration value="Regulatory to Review"/>
          <xsd:enumeration value="Legal to Review"/>
          <xsd:enumeration value="LOB Review Required"/>
          <xsd:enumeration value="Ready"/>
          <xsd:enumeration value="Witness Ready"/>
          <xsd:enumeration value="Director to Review"/>
        </xsd:restriction>
      </xsd:simpleType>
    </xsd:element>
    <xsd:element name="TitleofExhibit" ma:index="5" nillable="true" ma:displayName="Title of Exhibit" ma:format="Dropdown" ma:internalName="TitleofExhibit">
      <xsd:simpleType>
        <xsd:restriction base="dms:Text">
          <xsd:maxLength value="255"/>
        </xsd:restriction>
      </xsd:simpleType>
    </xsd:element>
    <xsd:element name="TypeofDocument" ma:index="6" nillable="true" ma:displayName="Type of Document" ma:format="Dropdown" ma:internalName="TypeofDocument">
      <xsd:simpleType>
        <xsd:restriction base="dms:Choice">
          <xsd:enumeration value="Draft"/>
          <xsd:enumeration value="Ready"/>
          <xsd:enumeration value="Choice 3"/>
        </xsd:restriction>
      </xsd:simpleType>
    </xsd:element>
    <xsd:element name="CaseNumber_x002f_DocketNumber" ma:index="7" nillable="true" ma:displayName="Case Number" ma:format="Dropdown" ma:internalName="CaseNumber_x002f_DocketNumber">
      <xsd:simpleType>
        <xsd:restriction base="dms:Note"/>
      </xsd:simpleType>
    </xsd:element>
    <xsd:element name="RAContact" ma:index="8" nillable="true" ma:displayName="Director Contact" ma:description="Reg Affairs Advisor accountable for the File/Folder " ma:format="Dropdown" ma:internalName="RAContact">
      <xsd:simpleType>
        <xsd:union memberTypes="dms:Text">
          <xsd:simpleType>
            <xsd:restriction base="dms:Choice">
              <xsd:enumeration value="BURKE Kathleen"/>
              <xsd:enumeration value="CATALANO Pasquale"/>
              <xsd:enumeration value="SMITH Jeffrey"/>
              <xsd:enumeration value="BHANDARI Melanie"/>
              <xsd:enumeration value="AKSELRUD Uri"/>
              <xsd:enumeration value="ZBARCEA Alex"/>
              <xsd:enumeration value="ANDREY Elise"/>
              <xsd:enumeration value="SAVULAK Jason"/>
              <xsd:enumeration value="BEN-SHLOMO Oren"/>
              <xsd:enumeration value="BASEL Jarrad"/>
            </xsd:restriction>
          </xsd:simpleType>
        </xsd:union>
      </xsd:simpleType>
    </xsd:element>
    <xsd:element name="Applicant" ma:index="9" nillable="true" ma:displayName="Authoring Party" ma:default="Hydro One Networks Inc. - HONI" ma:format="Dropdown" ma:internalName="Applicant">
      <xsd:simpleType>
        <xsd:union memberTypes="dms:Text">
          <xsd:simpleType>
            <xsd:restriction base="dms:Choice">
              <xsd:enumeration value="Hydro One Networks Inc. - HONI"/>
              <xsd:enumeration value="Ontario Energy Board - OEB"/>
              <xsd:enumeration value="Canada Energy Regulator - CER"/>
              <xsd:enumeration value="Algoma Power Inc. - API"/>
              <xsd:enumeration value="Anwaatin"/>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 Vehicle Society - EVS"/>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vironmental Defence - ED"/>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mall Business Utility Alliance - SBUA"/>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aynikaneyap Power LP - WPLP"/>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enumeration value="UCT, Inc. - NextBridge"/>
              <xsd:enumeration value="Milton Hydro Distribution Inc."/>
              <xsd:enumeration value="Entegrus Powerlines Inc."/>
              <xsd:enumeration value="Formet Industries"/>
              <xsd:enumeration value="Coalition of Concerned Manufacturers and Businesses of Canada (CCMBC)"/>
              <xsd:enumeration value="InnPower Corporation"/>
              <xsd:enumeration value="Perimeter Forest Limited Partnership"/>
              <xsd:enumeration value="Elexicon Energy Inc."/>
              <xsd:enumeration value="Bell Canada"/>
              <xsd:enumeration value="Gwayakocchigewin Limited Partnership"/>
              <xsd:enumeration value="Neighbours On the Line - NOTL"/>
              <xsd:enumeration value="Batchewana First Nation"/>
              <xsd:enumeration value="Northwestern Ontario Metis Community"/>
              <xsd:enumeration value="Lac des Mille Lacs First Nation"/>
              <xsd:enumeration value="Métis Nation of Ontario - MNO"/>
              <xsd:enumeration value="Alectra Utilities Corportation"/>
              <xsd:enumeration value="PUC Transmission LP"/>
              <xsd:enumeration value="Essar Power Canada Limited (EPC)"/>
              <xsd:enumeration value="Gwayakocchigewin Limited Partnership"/>
              <xsd:enumeration value="Glencore Canada Corporation"/>
              <xsd:enumeration value="Ontario Energy Association - OEA"/>
              <xsd:enumeration value="IESO"/>
              <xsd:enumeration value="The Ross Firm Professional Corporation"/>
              <xsd:enumeration value="Siskinds"/>
              <xsd:enumeration value="Caldwell First Nation"/>
              <xsd:enumeration value="Three Fires Group Inc."/>
              <xsd:enumeration value="Electricity Distributors Association"/>
              <xsd:enumeration value="Coalition of Concerned Manufacturers and Businesses of Canada"/>
              <xsd:enumeration value="Minogi Corp."/>
              <xsd:enumeration value="Vector Pipeline Inc."/>
              <xsd:enumeration value="LDC Transmission Group"/>
              <xsd:enumeration value="Consumer Groups"/>
              <xsd:enumeration value="Distribution Resource Coalition - DRC"/>
              <xsd:enumeration value="Tillsonburg Hydro Inc."/>
              <xsd:enumeration value="Synergy North"/>
              <xsd:enumeration value="Three Fires Group - TFG"/>
              <xsd:enumeration value="Nyon Oil Inc."/>
              <xsd:enumeration value="Windsor Canada Utilities Ltd."/>
              <xsd:enumeration value="GrandBridge Energy"/>
              <xsd:enumeration value="First Nations Energy Inc (FNEI)"/>
              <xsd:enumeration value="Alectra Utilities Corp. (AUC)"/>
              <xsd:enumeration value="Working Group (WG)"/>
              <xsd:enumeration value="The Corporation of the City of Welland"/>
              <xsd:enumeration value="ERTH (Westario) Acquisition Inc. (EWAI)"/>
              <xsd:enumeration value="Waasmoowin Opportunities and Consultation Council"/>
              <xsd:enumeration value="Waasmoowin GP Inc."/>
              <xsd:enumeration value="Corporation of the County of Middlesex"/>
              <xsd:enumeration value="Niagara-on-the-Lake Hydro Inc."/>
              <xsd:enumeration value="Nemanic Law PC"/>
              <xsd:enumeration value="Ministry of Transportation - MTO"/>
              <xsd:enumeration value="The Corporation of the Municipality of Southwest Middlesex"/>
              <xsd:enumeration value="Rejean Cyr Logging Ltd."/>
            </xsd:restriction>
          </xsd:simpleType>
        </xsd:union>
      </xsd:simpleType>
    </xsd:element>
    <xsd:element name="Applicant0" ma:index="10" nillable="true" ma:displayName="Applicant" ma:default="Hydro One Networks Inc. - HONI" ma:format="Dropdown" ma:internalName="Applicant0">
      <xsd:complexType>
        <xsd:complexContent>
          <xsd:extension base="dms:MultiChoiceFillIn">
            <xsd:sequence>
              <xsd:element name="Value" maxOccurs="unbounded" minOccurs="0" nillable="true">
                <xsd:simpleType>
                  <xsd:union memberTypes="dms:Text">
                    <xsd:simpleType>
                      <xsd:restriction base="dms:Choice">
                        <xsd:enumeration value="Hydro One Networks Inc. - HONI"/>
                        <xsd:enumeration value="Ontario Energy Board - OEB"/>
                        <xsd:enumeration value="B2M Limited Partnership"/>
                        <xsd:enumeration value="Canadian Niagara Power Inc."/>
                        <xsd:enumeration value="Enersource"/>
                        <xsd:enumeration value="Entegrus Powerlines Inc."/>
                        <xsd:enumeration value="Great Lakes Power"/>
                        <xsd:enumeration value="Hydro One Brampton"/>
                        <xsd:enumeration value="Hydro One Remote Communities - HORCI"/>
                        <xsd:enumeration value="Hydro One Sault Ste Marie Inc."/>
                        <xsd:enumeration value="Hydro Ottawa"/>
                        <xsd:enumeration value="Independent Electricity System Operator"/>
                        <xsd:enumeration value="Niagara Peninsula Energy Inc. - NPEI"/>
                        <xsd:enumeration value="Niagara Reinforcement Limited Partnership"/>
                        <xsd:enumeration value="Ontario Power Authority - OPG"/>
                        <xsd:enumeration value="Powerstream"/>
                        <xsd:enumeration value="Toronto Hydro Electric System"/>
                        <xsd:enumeration value="UCT, Inc. - NextBridge"/>
                        <xsd:enumeration value="Veridian Connections"/>
                        <xsd:enumeration value="Wataynikaneyap Power LP - WPLP"/>
                        <xsd:enumeration value="Waterloo North Hydro Inc."/>
                        <xsd:enumeration value="Milton Hydro Distribution Inc."/>
                        <xsd:enumeration value="Alectra Utilities Corporation"/>
                        <xsd:enumeration value="Chapleau Public Utilities Corporation - CPUC"/>
                        <xsd:enumeration value="InnPower Corporation"/>
                        <xsd:enumeration value="Westario Power Inc."/>
                        <xsd:enumeration value="PUC Transmission LP"/>
                        <xsd:enumeration value="Essex Powerlines Corporation - EPC"/>
                        <xsd:enumeration value="Elexicon Energy Inc."/>
                        <xsd:enumeration value="IESO"/>
                        <xsd:enumeration value="Festival Hydro"/>
                        <xsd:enumeration value="E..L.K - Energy Ink"/>
                        <xsd:enumeration value="Tillsonburg Hydro Inc."/>
                        <xsd:enumeration value="Synergy North"/>
                        <xsd:enumeration value="Tx Infrastructure Partnership 1 Ltd."/>
                        <xsd:enumeration value="Enbridge Gas"/>
                        <xsd:enumeration value="Windsor Canada Utilities Ltd."/>
                        <xsd:enumeration value="Centre Wellington Hydro Ltd. - CWH"/>
                        <xsd:enumeration value="First Nations Energy Inc. (FNEI)"/>
                        <xsd:enumeration value="Wasaga Distribution Inc. (WDI)"/>
                        <xsd:enumeration value="Chatham x Lakeshore Limited Partnership (CLLP)"/>
                        <xsd:enumeration value="Waasigan Transmission Line Partnership (WTLP)"/>
                        <xsd:enumeration value="ERTH (Westario) Acquisition Inc. (EWAI)"/>
                      </xsd:restriction>
                    </xsd:simpleType>
                  </xsd:union>
                </xsd:simpleType>
              </xsd:element>
            </xsd:sequence>
          </xsd:extension>
        </xsd:complexContent>
      </xsd:complexType>
    </xsd:element>
    <xsd:element name="IssueDate" ma:index="11" nillable="true" ma:displayName="Issue Date" ma:format="DateOnly" ma:internalName="IssueDate">
      <xsd:simpleType>
        <xsd:restriction base="dms:DateTime"/>
      </xsd:simpleType>
    </xsd:element>
    <xsd:element name="DocumentType" ma:index="12" nillable="true" ma:displayName="Document Type" ma:default="Working Document" ma:description="This metadata is intended to capture the type of document being filed with the respective regulator" ma:format="Dropdown" ma:internalName="DocumentType">
      <xsd:simpleType>
        <xsd:restriction base="dms:Choice">
          <xsd:enumeration value="Affidavit"/>
          <xsd:enumeration value="Amended Licence"/>
          <xsd:enumeration value="ARC Letter of Representation"/>
          <xsd:enumeration value="Argument-in-Chief"/>
          <xsd:enumeration value="Bi-annual Report"/>
          <xsd:enumeration value="Codes and Guidelines"/>
          <xsd:enumeration value="Comment Letter or Email"/>
          <xsd:enumeration value="Conditions of Service - CoS"/>
          <xsd:enumeration value="Correspondence"/>
          <xsd:enumeration value="Cost Award Claim"/>
          <xsd:enumeration value="Cross-Examination Material"/>
          <xsd:enumeration value="Decision"/>
          <xsd:enumeration value="Decision and Order"/>
          <xsd:enumeration value="Declaration and Undertaking"/>
          <xsd:enumeration value="Distribution System Plan"/>
          <xsd:enumeration value="Draft Rate Order"/>
          <xsd:enumeration value="Draft Settlement Proposal"/>
          <xsd:enumeration value="Estimate"/>
          <xsd:enumeration value="Exhibit List"/>
          <xsd:enumeration value="Final Argument"/>
          <xsd:enumeration value="Final Rate Order"/>
          <xsd:enumeration value="Interrogatory Question"/>
          <xsd:enumeration value="Interrogatory Response"/>
          <xsd:enumeration value="Intervenor Evidence"/>
          <xsd:enumeration value="Intervention Request"/>
          <xsd:enumeration value="Issues List"/>
          <xsd:enumeration value="Invoice"/>
          <xsd:enumeration value="Letter of Direction"/>
          <xsd:enumeration value="Licence"/>
          <xsd:enumeration value="Media Estimate"/>
          <xsd:enumeration value="Miscellaneous Exhibit"/>
          <xsd:enumeration value="Motion"/>
          <xsd:enumeration value="Notice"/>
          <xsd:enumeration value="Notice of Amendments"/>
          <xsd:enumeration value="Notice of Hearing on Cost Awards"/>
          <xsd:enumeration value="Notice of Proposal"/>
          <xsd:enumeration value="OEB Intervention form"/>
          <xsd:enumeration value="OEB Report"/>
          <xsd:enumeration value="Old Licence"/>
          <xsd:enumeration value="Online Ad"/>
          <xsd:enumeration value="Order"/>
          <xsd:enumeration value="Prefiled Evidence"/>
          <xsd:enumeration value="Procedural Order"/>
          <xsd:enumeration value="Regulation"/>
          <xsd:enumeration value="Reply Submission"/>
          <xsd:enumeration value="Report"/>
          <xsd:enumeration value="Settlement Agreement"/>
          <xsd:enumeration value="Settlement Proposal"/>
          <xsd:enumeration value="Statute"/>
          <xsd:enumeration value="Submission"/>
          <xsd:enumeration value="Tracker"/>
          <xsd:enumeration value="Transcript"/>
          <xsd:enumeration value="Undertaking"/>
          <xsd:enumeration value="Working Document"/>
          <xsd:enumeration value="Big Box Ad"/>
          <xsd:enumeration value="Shipping Manifest"/>
          <xsd:enumeration value="Letter of Comment"/>
          <xsd:enumeration value="Draft Notice"/>
          <xsd:enumeration value="Draft Settlement Proposal"/>
          <xsd:enumeration value="Question Response"/>
          <xsd:enumeration value="Draft Issues List"/>
          <xsd:enumeration value="Certificate of Approval"/>
          <xsd:enumeration value="Safety Plan"/>
          <xsd:enumeration value="Intervention Form"/>
          <xsd:enumeration value="Manifests"/>
        </xsd:restriction>
      </xsd:simpleType>
    </xsd:element>
    <xsd:element name="Docket" ma:index="13" nillable="true" ma:displayName="Docket" ma:description="Docket of the proceeding as provided by the regulator" ma:format="Dropdown" ma:internalName="Docket">
      <xsd:simpleType>
        <xsd:restriction base="dms:Text">
          <xsd:maxLength value="255"/>
        </xsd:restriction>
      </xsd:simpleType>
    </xsd:element>
    <xsd:element name="Author0" ma:index="14" nillable="true" ma:displayName="Author" ma:format="Dropdown" ma:list="UserInfo" ma:SharePointGroup="0" ma:internalName="Author0">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Approved" ma:index="15" nillable="true" ma:displayName="RA Approved" ma:default="0" ma:format="Dropdown" ma:internalName="RAApproved">
      <xsd:simpleType>
        <xsd:restriction base="dms:Boolean"/>
      </xsd:simpleType>
    </xsd:element>
    <xsd:element name="Strategic" ma:index="16" nillable="true" ma:displayName="Strategic" ma:default="0" ma:format="Dropdown" ma:internalName="Strategic">
      <xsd:simpleType>
        <xsd:restriction base="dms:Boolean"/>
      </xsd:simpleType>
    </xsd:element>
    <xsd:element name="Legal_x0020_Review" ma:index="17" nillable="true" ma:displayName="Legal Review" ma:default="0" ma:format="Dropdown" ma:internalName="Legal_x0020_Review">
      <xsd:simpleType>
        <xsd:restriction base="dms:Boolean"/>
      </xsd:simpleType>
    </xsd:element>
    <xsd:element name="Formatted" ma:index="18" nillable="true" ma:displayName="Formatted" ma:default="0" ma:format="Dropdown" ma:internalName="Formatted">
      <xsd:simpleType>
        <xsd:restriction base="dms:Boolean"/>
      </xsd:simpleType>
    </xsd:element>
    <xsd:element name="PDF" ma:index="19" nillable="true" ma:displayName="PDF" ma:default="0" ma:format="Dropdown" ma:internalName="PDF">
      <xsd:simpleType>
        <xsd:restriction base="dms:Boolean"/>
      </xsd:simpleType>
    </xsd:element>
    <xsd:element name="Confidential" ma:index="20" nillable="true" ma:displayName="Confidential" ma:default="0" ma:format="Dropdown" ma:internalName="Confidential">
      <xsd:simpleType>
        <xsd:restriction base="dms:Boolean"/>
      </xsd:simpleType>
    </xsd:element>
    <xsd:element name="RADirectorApproved" ma:index="21" nillable="true" ma:displayName="Director Review" ma:default="0" ma:format="Dropdown" ma:internalName="RADirectorApproved">
      <xsd:simpleType>
        <xsd:restriction base="dms:Boolean"/>
      </xsd:simpleType>
    </xsd:element>
    <xsd:element name="Witness" ma:index="22" nillable="true" ma:displayName="Witness" ma:format="Dropdown" ma:list="UserInfo" ma:SharePointGroup="0" ma:internalName="Witnes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Witness_x0020_Approved" ma:index="23" nillable="true" ma:displayName="Witness Approved" ma:default="0" ma:description="Has Witness provided their approval or signoff?" ma:internalName="Witness_x0020_Approved">
      <xsd:simpleType>
        <xsd:restriction base="dms:Boolean"/>
      </xsd:simpleType>
    </xsd:element>
    <xsd:element name="RRA" ma:index="24" nillable="true" ma:displayName="RRA" ma:format="Dropdown" ma:internalName="RRA">
      <xsd:simpleType>
        <xsd:restriction base="dms:Choice">
          <xsd:enumeration value="Julie"/>
          <xsd:enumeration value="Cassie"/>
          <xsd:enumeration value="Carla"/>
        </xsd:restriction>
      </xsd:simpleType>
    </xsd:element>
    <xsd:element name="Allmapsinthefolder" ma:index="25" nillable="true" ma:displayName="All maps in the folder" ma:default="0" ma:format="Dropdown" ma:internalName="Allmapsinthefolder">
      <xsd:simpleType>
        <xsd:restriction base="dms:Boolean"/>
      </xsd:simpleType>
    </xsd:element>
    <xsd:element name="MegafileReady" ma:index="26" nillable="true" ma:displayName="Megafile Ready" ma:default="0" ma:format="Dropdown" ma:internalName="MegafileReady">
      <xsd:simpleType>
        <xsd:restriction base="dms:Boolean"/>
      </xsd:simpleType>
    </xsd:element>
    <xsd:element name="ReadyforPrinting" ma:index="27" nillable="true" ma:displayName="Ready for MD Review" ma:default="0" ma:format="Dropdown" ma:internalName="ReadyforPrinting">
      <xsd:simpleType>
        <xsd:restriction base="dms:Boolean"/>
      </xsd:simpleType>
    </xsd:element>
    <xsd:element name="PRINTED" ma:index="28" nillable="true" ma:displayName="PRINTED" ma:default="0" ma:format="Dropdown" ma:internalName="PRINTED">
      <xsd:simpleType>
        <xsd:restriction base="dms:Boolean"/>
      </xsd:simpleType>
    </xsd:element>
    <xsd:element name="AcceptedService_x002d_Legal" ma:index="29" nillable="true" ma:displayName="Accepted Service - Legal" ma:default="1" ma:format="Dropdown" ma:internalName="AcceptedService_x002d_Legal">
      <xsd:simpleType>
        <xsd:restriction base="dms:Boolean"/>
      </xsd:simpleType>
    </xsd:element>
    <xsd:element name="Issue" ma:index="30" nillable="true" ma:displayName="Issue" ma:format="Dropdown" ma:internalName="Issue">
      <xsd:simpleType>
        <xsd:restriction base="dms:Choice">
          <xsd:enumeration value="Commodity accounts"/>
          <xsd:enumeration value="Z-factor"/>
          <xsd:enumeration value="ESM"/>
          <xsd:enumeration value="Wheeling credits"/>
          <xsd:enumeration value="DVA"/>
          <xsd:enumeration value="IRM model"/>
        </xsd:restriction>
      </xsd:simpleType>
    </xsd:element>
    <xsd:element name="IssueNo_x002e_" ma:index="31" nillable="true" ma:displayName="Issue No." ma:format="Dropdown" ma:internalName="IssueNo_x002e_">
      <xsd:simpleType>
        <xsd:restriction base="dms:Choice">
          <xsd:enumeration value="Issue 4"/>
          <xsd:enumeration value="Issue 5 and 6"/>
        </xsd:restriction>
      </xsd:simpleType>
    </xsd:element>
    <xsd:element name="MediaServiceDateTaken" ma:index="33" nillable="true" ma:displayName="MediaServiceDateTaken" ma:hidden="true" ma:internalName="MediaServiceDateTaken" ma:readOnly="true">
      <xsd:simpleType>
        <xsd:restriction base="dms:Text"/>
      </xsd:simpleType>
    </xsd:element>
    <xsd:element name="MediaServiceGenerationTime" ma:index="34" nillable="true" ma:displayName="MediaServiceGenerationTime" ma:hidden="true" ma:internalName="MediaServiceGenerationTime"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ServiceOCR" ma:index="37" nillable="true" ma:displayName="Extracted Text" ma:internalName="MediaServiceOCR" ma:readOnly="true">
      <xsd:simpleType>
        <xsd:restriction base="dms:Note">
          <xsd:maxLength value="255"/>
        </xsd:restriction>
      </xsd:simpleType>
    </xsd:element>
    <xsd:element name="MediaServiceMetadata" ma:index="44" nillable="true" ma:displayName="MediaServiceMetadata" ma:hidden="true" ma:internalName="MediaServiceMetadata" ma:readOnly="true">
      <xsd:simpleType>
        <xsd:restriction base="dms:Note"/>
      </xsd:simpleType>
    </xsd:element>
    <xsd:element name="MediaServiceFastMetadata" ma:index="45" nillable="true" ma:displayName="MediaServiceFastMetadata" ma:hidden="true" ma:internalName="MediaServiceFastMetadata" ma:readOnly="true">
      <xsd:simpleType>
        <xsd:restriction base="dms:Note"/>
      </xsd:simpleType>
    </xsd:element>
    <xsd:element name="MediaServiceAutoKeyPoints" ma:index="46" nillable="true" ma:displayName="MediaServiceAutoKeyPoints" ma:hidden="true" ma:internalName="MediaServiceAutoKeyPoints" ma:readOnly="true">
      <xsd:simpleType>
        <xsd:restriction base="dms:Note"/>
      </xsd:simpleType>
    </xsd:element>
    <xsd:element name="MediaServiceKeyPoints" ma:index="47" nillable="true" ma:displayName="KeyPoints" ma:internalName="MediaServiceKeyPoints" ma:readOnly="true">
      <xsd:simpleType>
        <xsd:restriction base="dms:Note">
          <xsd:maxLength value="255"/>
        </xsd:restriction>
      </xsd:simpleType>
    </xsd:element>
    <xsd:element name="MediaServiceObjectDetectorVersions" ma:index="4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9" nillable="true" ma:displayName="MediaServiceSearchProperties" ma:hidden="true" ma:internalName="MediaServiceSearchProperties" ma:readOnly="true">
      <xsd:simpleType>
        <xsd:restriction base="dms:Note"/>
      </xsd:simpleType>
    </xsd:element>
    <xsd:element name="lcf76f155ced4ddcb4097134ff3c332f" ma:index="51" nillable="true" ma:taxonomy="true" ma:internalName="lcf76f155ced4ddcb4097134ff3c332f" ma:taxonomyFieldName="MediaServiceImageTags" ma:displayName="Image Tags" ma:readOnly="false" ma:fieldId="{5cf76f15-5ced-4ddc-b409-7134ff3c332f}" ma:taxonomyMulti="true" ma:sspId="580d2c26-bc55-47b7-94d5-84c37aad999f" ma:termSetId="09814cd3-568e-fe90-9814-8d621ff8fb84" ma:anchorId="fba54fb3-c3e1-fe81-a776-ca4b69148c4d" ma:open="true" ma:isKeyword="false">
      <xsd:complexType>
        <xsd:sequence>
          <xsd:element ref="pc:Terms" minOccurs="0" maxOccurs="1"/>
        </xsd:sequence>
      </xsd:complexType>
    </xsd:element>
    <xsd:element name="RegLead" ma:index="53" nillable="true" ma:displayName="Reg Lead" ma:format="Dropdown" ma:list="UserInfo" ma:SharePointGroup="0" ma:internalName="RegLead">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DReview" ma:index="54" nillable="true" ma:displayName="MD Complete" ma:default="0" ma:description="Managing Director Review Completed" ma:format="Dropdown" ma:internalName="MDReview">
      <xsd:simpleType>
        <xsd:restriction base="dms:Boolean"/>
      </xsd:simpleType>
    </xsd:element>
    <xsd:element name="MatchingIR" ma:index="55" nillable="true" ma:displayName="Matching IR" ma:description="Does this IR match one that receiving in another proceeding" ma:internalName="MatchingIR">
      <xsd:simpleType>
        <xsd:restriction base="dms:Text">
          <xsd:maxLength value="255"/>
        </xsd:restriction>
      </xsd:simpleType>
    </xsd:element>
    <xsd:element name="MediaServiceLocation" ma:index="56" nillable="true" ma:displayName="Location" ma:description="" ma:indexed="true" ma:internalName="MediaServiceLocation" ma:readOnly="true">
      <xsd:simpleType>
        <xsd:restriction base="dms:Text"/>
      </xsd:simpleType>
    </xsd:element>
    <xsd:element name="JeffSmithApproval" ma:index="57" nillable="true" ma:displayName="Partnership Approval" ma:default="No" ma:format="Dropdown" ma:internalName="JeffSmithApproval">
      <xsd:simpleType>
        <xsd:restriction base="dms:Choice">
          <xsd:enumeration value="No"/>
          <xsd:enumeration value="Yes"/>
        </xsd:restriction>
      </xsd:simpleType>
    </xsd:element>
    <xsd:element name="MediaServiceBillingMetadata" ma:index="58" nillable="true" ma:displayName="MediaServiceBillingMetadata" ma:hidden="true" ma:internalName="MediaServiceBillingMetadata" ma:readOnly="true">
      <xsd:simpleType>
        <xsd:restriction base="dms:Note"/>
      </xsd:simpleType>
    </xsd:element>
    <xsd:element name="Attachment" ma:index="59" nillable="true" ma:displayName="Attachment" ma:format="Dropdown" ma:internalName="Attachment" ma:percentage="FALSE">
      <xsd:simpleType>
        <xsd:restriction base="dms:Number"/>
      </xsd:simpleType>
    </xsd:element>
    <xsd:element name="UpdatedTemplate" ma:index="60" nillable="true" ma:displayName="Updated Template" ma:default="No" ma:format="Dropdown" ma:internalName="UpdatedTemplate">
      <xsd:simpleType>
        <xsd:restriction base="dms:Choice">
          <xsd:enumeration value="Yes"/>
          <xsd:enumeration value="In Progress"/>
          <xsd:enumeration value="No"/>
        </xsd:restriction>
      </xsd:simpleType>
    </xsd:element>
  </xsd:schema>
  <xsd:schema xmlns:xsd="http://www.w3.org/2001/XMLSchema" xmlns:xs="http://www.w3.org/2001/XMLSchema" xmlns:dms="http://schemas.microsoft.com/office/2006/documentManagement/types" xmlns:pc="http://schemas.microsoft.com/office/infopath/2007/PartnerControls" targetNamespace="1f5e108a-442b-424d-88d6-fdac133e65d6" elementFormDefault="qualified">
    <xsd:import namespace="http://schemas.microsoft.com/office/2006/documentManagement/types"/>
    <xsd:import namespace="http://schemas.microsoft.com/office/infopath/2007/PartnerControls"/>
    <xsd:element name="TaxCatchAll" ma:index="32" nillable="true" ma:displayName="Taxonomy Catch All Column" ma:hidden="true" ma:list="{ebb991a1-6648-4b90-9385-0647b8402727}" ma:internalName="TaxCatchAll" ma:showField="CatchAllData" ma:web="1f5e108a-442b-424d-88d6-fdac133e65d6">
      <xsd:complexType>
        <xsd:complexContent>
          <xsd:extension base="dms:MultiChoiceLookup">
            <xsd:sequence>
              <xsd:element name="Value" type="dms:Lookup" maxOccurs="unbounded" minOccurs="0" nillable="true"/>
            </xsd:sequence>
          </xsd:extension>
        </xsd:complexContent>
      </xsd:complexType>
    </xsd:element>
    <xsd:element name="SharedWithUsers" ma:index="3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DReview xmlns="7e651a3a-8d05-4ee0-9344-b668032e30e0">false</MDReview>
    <RA xmlns="7e651a3a-8d05-4ee0-9344-b668032e30e0">
      <UserInfo>
        <DisplayName>judy.but@hydroone.com</DisplayName>
        <AccountId>23</AccountId>
        <AccountType/>
      </UserInfo>
    </RA>
    <RAContact xmlns="7e651a3a-8d05-4ee0-9344-b668032e30e0">ANDREY Elise</RAContact>
    <Allmapsinthefolder xmlns="7e651a3a-8d05-4ee0-9344-b668032e30e0">false</Allmapsinthefolder>
    <MatchingIR xmlns="7e651a3a-8d05-4ee0-9344-b668032e30e0" xsi:nil="true"/>
    <RRA xmlns="7e651a3a-8d05-4ee0-9344-b668032e30e0" xsi:nil="true"/>
    <Issue xmlns="7e651a3a-8d05-4ee0-9344-b668032e30e0" xsi:nil="true"/>
    <DraftReady xmlns="7e651a3a-8d05-4ee0-9344-b668032e30e0" xsi:nil="true"/>
    <DocumentType xmlns="7e651a3a-8d05-4ee0-9344-b668032e30e0">Prefiled Evidence</DocumentType>
    <Confidential xmlns="7e651a3a-8d05-4ee0-9344-b668032e30e0">false</Confidential>
    <RAApproved xmlns="7e651a3a-8d05-4ee0-9344-b668032e30e0">false</RAApproved>
    <AcceptedService_x002d_Legal xmlns="7e651a3a-8d05-4ee0-9344-b668032e30e0">true</AcceptedService_x002d_Legal>
    <IssueNo_x002e_ xmlns="7e651a3a-8d05-4ee0-9344-b668032e30e0" xsi:nil="true"/>
    <Attachment xmlns="7e651a3a-8d05-4ee0-9344-b668032e30e0" xsi:nil="true"/>
    <Author0 xmlns="7e651a3a-8d05-4ee0-9344-b668032e30e0">
      <UserInfo>
        <DisplayName/>
        <AccountId xsi:nil="true"/>
        <AccountType/>
      </UserInfo>
    </Author0>
    <ReadyforPrinting xmlns="7e651a3a-8d05-4ee0-9344-b668032e30e0">false</ReadyforPrinting>
    <RADirectorApproved xmlns="7e651a3a-8d05-4ee0-9344-b668032e30e0">false</RADirectorApproved>
    <CaseNumber_x002f_DocketNumber xmlns="7e651a3a-8d05-4ee0-9344-b668032e30e0">EB-2026-0078
</CaseNumber_x002f_DocketNumber>
    <Formatted xmlns="7e651a3a-8d05-4ee0-9344-b668032e30e0">false</Formatted>
    <PRINTED xmlns="7e651a3a-8d05-4ee0-9344-b668032e30e0">false</PRINTED>
    <Legal_x0020_Review xmlns="7e651a3a-8d05-4ee0-9344-b668032e30e0">false</Legal_x0020_Review>
    <PDF xmlns="7e651a3a-8d05-4ee0-9344-b668032e30e0">false</PDF>
    <MegafileReady xmlns="7e651a3a-8d05-4ee0-9344-b668032e30e0">false</MegafileReady>
    <IssueDate xmlns="7e651a3a-8d05-4ee0-9344-b668032e30e0">2026-07-03T04:00:00+00:00</IssueDate>
    <TaxCatchAll xmlns="1f5e108a-442b-424d-88d6-fdac133e65d6" xsi:nil="true"/>
    <Applicant xmlns="7e651a3a-8d05-4ee0-9344-b668032e30e0">Hydro One Networks Inc. - HONI</Applicant>
    <Strategic xmlns="7e651a3a-8d05-4ee0-9344-b668032e30e0">false</Strategic>
    <Witness xmlns="7e651a3a-8d05-4ee0-9344-b668032e30e0">
      <UserInfo>
        <DisplayName>Donna.Wallis@HydroOne.com</DisplayName>
        <AccountId>104</AccountId>
        <AccountType/>
      </UserInfo>
    </Witness>
    <Docket xmlns="7e651a3a-8d05-4ee0-9344-b668032e30e0" xsi:nil="true"/>
    <Witness_x0020_Approved xmlns="7e651a3a-8d05-4ee0-9344-b668032e30e0">false</Witness_x0020_Approved>
    <JeffSmithApproval xmlns="7e651a3a-8d05-4ee0-9344-b668032e30e0">No</JeffSmithApproval>
    <RegLead xmlns="7e651a3a-8d05-4ee0-9344-b668032e30e0">
      <UserInfo>
        <DisplayName/>
        <AccountId xsi:nil="true"/>
        <AccountType/>
      </UserInfo>
    </RegLead>
    <UpdatedTemplate xmlns="7e651a3a-8d05-4ee0-9344-b668032e30e0">No</UpdatedTemplate>
    <Applicant0 xmlns="7e651a3a-8d05-4ee0-9344-b668032e30e0">
      <Value>Waasigan Transmission Line Partnership (WTLP)</Value>
    </Applicant0>
    <TitleofExhibit xmlns="7e651a3a-8d05-4ee0-9344-b668032e30e0" xsi:nil="true"/>
    <TypeofDocument xmlns="7e651a3a-8d05-4ee0-9344-b668032e30e0" xsi:nil="true"/>
    <lcf76f155ced4ddcb4097134ff3c332f xmlns="7e651a3a-8d05-4ee0-9344-b668032e30e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3195A5E-AA2B-47BB-ADB5-F61D485F44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651a3a-8d05-4ee0-9344-b668032e30e0"/>
    <ds:schemaRef ds:uri="1f5e108a-442b-424d-88d6-fdac133e65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32FE423-94BA-45AF-B486-C49F4F68891F}">
  <ds:schemaRefs>
    <ds:schemaRef ds:uri="http://schemas.microsoft.com/office/2006/documentManagement/types"/>
    <ds:schemaRef ds:uri="http://schemas.microsoft.com/office/2006/metadata/properties"/>
    <ds:schemaRef ds:uri="http://purl.org/dc/dcmitype/"/>
    <ds:schemaRef ds:uri="http://www.w3.org/XML/1998/namespace"/>
    <ds:schemaRef ds:uri="1f5e108a-442b-424d-88d6-fdac133e65d6"/>
    <ds:schemaRef ds:uri="http://purl.org/dc/elements/1.1/"/>
    <ds:schemaRef ds:uri="http://schemas.microsoft.com/office/infopath/2007/PartnerControls"/>
    <ds:schemaRef ds:uri="http://schemas.openxmlformats.org/package/2006/metadata/core-properties"/>
    <ds:schemaRef ds:uri="7e651a3a-8d05-4ee0-9344-b668032e30e0"/>
    <ds:schemaRef ds:uri="http://purl.org/dc/terms/"/>
  </ds:schemaRefs>
</ds:datastoreItem>
</file>

<file path=customXml/itemProps3.xml><?xml version="1.0" encoding="utf-8"?>
<ds:datastoreItem xmlns:ds="http://schemas.openxmlformats.org/officeDocument/2006/customXml" ds:itemID="{0F40EF9B-6C79-4CF9-8E4F-F744C8498E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 2-BA (Waasigan)</vt:lpstr>
    </vt:vector>
  </TitlesOfParts>
  <Company>Hydro One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2-BA Fixed Asset Continuity</dc:title>
  <dc:creator>Judy But</dc:creator>
  <cp:lastModifiedBy>Carla Molina</cp:lastModifiedBy>
  <dcterms:created xsi:type="dcterms:W3CDTF">2026-05-22T12:25:42Z</dcterms:created>
  <dcterms:modified xsi:type="dcterms:W3CDTF">2026-07-03T16:56:00Z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0x01010062A9886C0063524695E58E529275A6AB</vt:lpwstr>
  </property>
  <property fmtid="{D5CDD505-2E9C-101B-9397-08002B2CF9AE}" pid="3" name="MediaServiceImageTags">
    <vt:lpwstr/>
  </property>
</Properties>
</file>