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33" documentId="8_{7C1E74AD-19F9-4EEF-B74E-CB7526CBB3AD}" xr6:coauthVersionLast="47" xr6:coauthVersionMax="47" xr10:uidLastSave="{D6052D45-A688-4621-B025-65217D58F3E2}"/>
  <bookViews>
    <workbookView xWindow="-120" yWindow="-120" windowWidth="29040" windowHeight="15720" xr2:uid="{A0867F4D-9D06-4490-850F-3933DA83A362}"/>
  </bookViews>
  <sheets>
    <sheet name="JT_1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8" i="1" l="1"/>
  <c r="G28" i="1"/>
  <c r="C16" i="1"/>
  <c r="D16" i="1"/>
  <c r="E16" i="1"/>
  <c r="F16" i="1"/>
  <c r="B16" i="1"/>
  <c r="C28" i="1"/>
  <c r="D28" i="1"/>
  <c r="E28" i="1"/>
  <c r="F28" i="1"/>
  <c r="H28" i="1"/>
  <c r="I28" i="1"/>
  <c r="J28" i="1"/>
  <c r="K28" i="1"/>
  <c r="L28" i="1"/>
  <c r="M28" i="1"/>
</calcChain>
</file>

<file path=xl/sharedStrings.xml><?xml version="1.0" encoding="utf-8"?>
<sst xmlns="http://schemas.openxmlformats.org/spreadsheetml/2006/main" count="88" uniqueCount="48">
  <si>
    <t>Gang Operated Switch Maintenance</t>
  </si>
  <si>
    <t>Covid Related Labour</t>
  </si>
  <si>
    <t>Damage Prevention and Inspection</t>
  </si>
  <si>
    <t>Distribution Pole Minor Repairs</t>
  </si>
  <si>
    <t>Insulator Washing</t>
  </si>
  <si>
    <t>Live Front Switchgear C02 Cleaning</t>
  </si>
  <si>
    <t>Overhead Distribution System Patrol</t>
  </si>
  <si>
    <t>Overhead Infrared Scanning</t>
  </si>
  <si>
    <t>Overhead Secondary Service Repairs</t>
  </si>
  <si>
    <t>Overhead Transformer Maintenance and Repairs</t>
  </si>
  <si>
    <t>Submarine Cable Inspection</t>
  </si>
  <si>
    <t>Switches and Conductor Minor Repairs</t>
  </si>
  <si>
    <t>Switchgear Inspection &amp; Maintenance</t>
  </si>
  <si>
    <t>Three Phase Vault Inspection</t>
  </si>
  <si>
    <t>Transformer Graffiti and Rust Removal</t>
  </si>
  <si>
    <t>UG Primary Cable Repair</t>
  </si>
  <si>
    <t>UG Secondary Cable Repair</t>
  </si>
  <si>
    <t>UG Structure Maintenance and Repairs</t>
  </si>
  <si>
    <t>UG Transformer Maintenance and Repair</t>
  </si>
  <si>
    <t>Cable Testing</t>
  </si>
  <si>
    <t>-</t>
  </si>
  <si>
    <t>Years</t>
  </si>
  <si>
    <t xml:space="preserve">Bridge </t>
  </si>
  <si>
    <t>Forecast</t>
  </si>
  <si>
    <t>Solid Blade Switch Maintenance</t>
  </si>
  <si>
    <t>Single Phase Pad mount Inspection</t>
  </si>
  <si>
    <t>Three Phase Pad mount Inspection</t>
  </si>
  <si>
    <t xml:space="preserve">Historical </t>
  </si>
  <si>
    <t>2020
Actual</t>
  </si>
  <si>
    <t>2021
Actual</t>
  </si>
  <si>
    <t>2022
Actual</t>
  </si>
  <si>
    <t>2023
Actual</t>
  </si>
  <si>
    <t>2024
Actual</t>
  </si>
  <si>
    <t>2025
Actual</t>
  </si>
  <si>
    <t>2026
Forecast</t>
  </si>
  <si>
    <t>2027
Forecast</t>
  </si>
  <si>
    <t>2028
Forecast</t>
  </si>
  <si>
    <t>2029
Forecast</t>
  </si>
  <si>
    <t>2030
Forecast</t>
  </si>
  <si>
    <t>2031 
Forecast</t>
  </si>
  <si>
    <t>Maintenance - Distrbution System ($000s)</t>
  </si>
  <si>
    <t xml:space="preserve">Note and Assumptions </t>
  </si>
  <si>
    <t>Historical Costs Write off**</t>
  </si>
  <si>
    <t xml:space="preserve">Segment Cost </t>
  </si>
  <si>
    <t xml:space="preserve">**Historical costs write off ($698,623) reported for 2025 were removed to normalize the 2025 actual expenditures </t>
  </si>
  <si>
    <t>*Cumulative Pole testing costs for 2020-2024 period previously reported as 2025 actuals were normalized across 2020-2024.</t>
  </si>
  <si>
    <t>Pole Testing***</t>
  </si>
  <si>
    <t>***Elexicon did not perform any pole testing in 2025 and does not plan to conduct any pole testing in 2026 due to budgetary constraints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</si>
</sst>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/>
    <xf numFmtId="4" fontId="3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0" xfId="0" applyFont="1" applyBorder="1"/>
    <xf numFmtId="3" fontId="3" fillId="0" borderId="0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18A9E-C0F4-479B-89AB-66285D31AFF6}">
  <dimension ref="A1:O34"/>
  <sheetViews>
    <sheetView tabSelected="1" zoomScale="120" zoomScaleNormal="120" workbookViewId="0">
      <pane ySplit="2" topLeftCell="A3" activePane="bottomLeft" state="frozen"/>
      <selection pane="bottomLeft" activeCell="O11" sqref="O11"/>
    </sheetView>
  </sheetViews>
  <sheetFormatPr defaultColWidth="9.28515625" defaultRowHeight="12.75" x14ac:dyDescent="0.2"/>
  <cols>
    <col min="1" max="1" width="49.42578125" style="2" customWidth="1"/>
    <col min="2" max="2" width="11.5703125" style="2" customWidth="1"/>
    <col min="3" max="3" width="12.140625" style="2" customWidth="1"/>
    <col min="4" max="4" width="12.28515625" style="2" customWidth="1"/>
    <col min="5" max="5" width="11.42578125" style="2" customWidth="1"/>
    <col min="6" max="6" width="11.7109375" style="2" customWidth="1"/>
    <col min="7" max="7" width="11" style="2" customWidth="1"/>
    <col min="8" max="8" width="12.5703125" style="2" customWidth="1"/>
    <col min="9" max="9" width="11" style="2" customWidth="1"/>
    <col min="10" max="11" width="10.28515625" style="2" customWidth="1"/>
    <col min="12" max="12" width="10" style="2" customWidth="1"/>
    <col min="13" max="13" width="11" style="2" customWidth="1"/>
    <col min="14" max="16384" width="9.28515625" style="2"/>
  </cols>
  <sheetData>
    <row r="1" spans="1:13" x14ac:dyDescent="0.2">
      <c r="A1" s="1" t="s">
        <v>40</v>
      </c>
      <c r="B1" s="11" t="s">
        <v>27</v>
      </c>
      <c r="C1" s="11"/>
      <c r="D1" s="11"/>
      <c r="E1" s="11"/>
      <c r="F1" s="11"/>
      <c r="G1" s="11" t="s">
        <v>22</v>
      </c>
      <c r="H1" s="11"/>
      <c r="I1" s="11" t="s">
        <v>23</v>
      </c>
      <c r="J1" s="11"/>
      <c r="K1" s="11"/>
      <c r="L1" s="11"/>
      <c r="M1" s="11"/>
    </row>
    <row r="2" spans="1:13" ht="25.5" x14ac:dyDescent="0.2">
      <c r="A2" s="1" t="s">
        <v>21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3" t="s">
        <v>35</v>
      </c>
      <c r="J2" s="3" t="s">
        <v>36</v>
      </c>
      <c r="K2" s="3" t="s">
        <v>37</v>
      </c>
      <c r="L2" s="3" t="s">
        <v>38</v>
      </c>
      <c r="M2" s="3" t="s">
        <v>39</v>
      </c>
    </row>
    <row r="3" spans="1:13" x14ac:dyDescent="0.2">
      <c r="A3" s="4" t="s">
        <v>0</v>
      </c>
      <c r="B3" s="5">
        <v>19.035</v>
      </c>
      <c r="C3" s="5">
        <v>40.258000000000003</v>
      </c>
      <c r="D3" s="5">
        <v>96.55</v>
      </c>
      <c r="E3" s="5">
        <v>99.218000000000004</v>
      </c>
      <c r="F3" s="5">
        <v>136.803</v>
      </c>
      <c r="G3" s="5">
        <v>140.08099999999999</v>
      </c>
      <c r="H3" s="5">
        <v>201.82300000000001</v>
      </c>
      <c r="I3" s="5">
        <v>191.79599999999999</v>
      </c>
      <c r="J3" s="5">
        <v>221.56200000000001</v>
      </c>
      <c r="K3" s="5">
        <v>209.21700000000001</v>
      </c>
      <c r="L3" s="5">
        <v>215.64400000000001</v>
      </c>
      <c r="M3" s="5">
        <v>220.09200000000001</v>
      </c>
    </row>
    <row r="4" spans="1:13" x14ac:dyDescent="0.2">
      <c r="A4" s="4" t="s">
        <v>25</v>
      </c>
      <c r="B4" s="5">
        <v>70.566999999999993</v>
      </c>
      <c r="C4" s="5">
        <v>86.100999999999999</v>
      </c>
      <c r="D4" s="5">
        <v>33.847000000000001</v>
      </c>
      <c r="E4" s="5">
        <v>157.864</v>
      </c>
      <c r="F4" s="5">
        <v>287.81799999999998</v>
      </c>
      <c r="G4" s="5">
        <v>257.37700000000001</v>
      </c>
      <c r="H4" s="5">
        <v>233.89</v>
      </c>
      <c r="I4" s="5">
        <v>599.85799999999995</v>
      </c>
      <c r="J4" s="5">
        <v>795.80799999999999</v>
      </c>
      <c r="K4" s="5">
        <v>757.495</v>
      </c>
      <c r="L4" s="5">
        <v>786.51</v>
      </c>
      <c r="M4" s="5">
        <v>809.12099999999998</v>
      </c>
    </row>
    <row r="5" spans="1:13" x14ac:dyDescent="0.2">
      <c r="A5" s="4" t="s">
        <v>26</v>
      </c>
      <c r="B5" s="5">
        <v>28.161000000000001</v>
      </c>
      <c r="C5" s="5">
        <v>25.373999999999999</v>
      </c>
      <c r="D5" s="5">
        <v>33.561</v>
      </c>
      <c r="E5" s="5">
        <v>73.251999999999995</v>
      </c>
      <c r="F5" s="5">
        <v>92.084000000000003</v>
      </c>
      <c r="G5" s="5">
        <v>85.843999999999994</v>
      </c>
      <c r="H5" s="5">
        <v>134.36500000000001</v>
      </c>
      <c r="I5" s="5">
        <v>118.208</v>
      </c>
      <c r="J5" s="5">
        <v>216.458</v>
      </c>
      <c r="K5" s="5">
        <v>165.12</v>
      </c>
      <c r="L5" s="5">
        <v>172.393</v>
      </c>
      <c r="M5" s="5">
        <v>178.54400000000001</v>
      </c>
    </row>
    <row r="6" spans="1:13" x14ac:dyDescent="0.2">
      <c r="A6" s="4" t="s">
        <v>1</v>
      </c>
      <c r="B6" s="5" t="s">
        <v>20</v>
      </c>
      <c r="C6" s="5">
        <v>123.16500000000001</v>
      </c>
      <c r="D6" s="5">
        <v>550.35900000000004</v>
      </c>
      <c r="E6" s="5">
        <v>8.1180000000000003</v>
      </c>
      <c r="F6" s="5">
        <v>4.0910000000000002</v>
      </c>
      <c r="G6" s="5" t="s">
        <v>20</v>
      </c>
      <c r="H6" s="5" t="s">
        <v>20</v>
      </c>
      <c r="I6" s="5" t="s">
        <v>20</v>
      </c>
      <c r="J6" s="5" t="s">
        <v>20</v>
      </c>
      <c r="K6" s="5" t="s">
        <v>20</v>
      </c>
      <c r="L6" s="5" t="s">
        <v>20</v>
      </c>
      <c r="M6" s="5" t="s">
        <v>20</v>
      </c>
    </row>
    <row r="7" spans="1:13" x14ac:dyDescent="0.2">
      <c r="A7" s="4" t="s">
        <v>2</v>
      </c>
      <c r="B7" s="5" t="s">
        <v>20</v>
      </c>
      <c r="C7" s="5" t="s">
        <v>20</v>
      </c>
      <c r="D7" s="5" t="s">
        <v>20</v>
      </c>
      <c r="E7" s="5" t="s">
        <v>20</v>
      </c>
      <c r="F7" s="5" t="s">
        <v>20</v>
      </c>
      <c r="G7" s="5">
        <v>250.35800000000003</v>
      </c>
      <c r="H7" s="5">
        <v>120.994</v>
      </c>
      <c r="I7" s="5">
        <v>124.714</v>
      </c>
      <c r="J7" s="5">
        <v>125.43599999999998</v>
      </c>
      <c r="K7" s="5">
        <v>129.37199999999999</v>
      </c>
      <c r="L7" s="5">
        <v>132.83199999999999</v>
      </c>
      <c r="M7" s="5">
        <v>134.821</v>
      </c>
    </row>
    <row r="8" spans="1:13" x14ac:dyDescent="0.2">
      <c r="A8" s="4" t="s">
        <v>3</v>
      </c>
      <c r="B8" s="5">
        <v>285.42599999999999</v>
      </c>
      <c r="C8" s="5">
        <v>134.114</v>
      </c>
      <c r="D8" s="5">
        <v>83.97</v>
      </c>
      <c r="E8" s="5">
        <v>95.096000000000004</v>
      </c>
      <c r="F8" s="5">
        <v>43.317</v>
      </c>
      <c r="G8" s="5">
        <v>9.8949999999999996</v>
      </c>
      <c r="H8" s="5">
        <v>63.867999999999995</v>
      </c>
      <c r="I8" s="5">
        <v>65.450999999999993</v>
      </c>
      <c r="J8" s="5">
        <v>66.034999999999997</v>
      </c>
      <c r="K8" s="5">
        <v>68.12</v>
      </c>
      <c r="L8" s="5">
        <v>69.933999999999997</v>
      </c>
      <c r="M8" s="5">
        <v>71.040999999999997</v>
      </c>
    </row>
    <row r="9" spans="1:13" x14ac:dyDescent="0.2">
      <c r="A9" s="4" t="s">
        <v>4</v>
      </c>
      <c r="B9" s="5">
        <v>2.06</v>
      </c>
      <c r="C9" s="5">
        <v>139.71700000000001</v>
      </c>
      <c r="D9" s="5">
        <v>143.042</v>
      </c>
      <c r="E9" s="5">
        <v>0.90200000000000002</v>
      </c>
      <c r="F9" s="5">
        <v>171.98599999999999</v>
      </c>
      <c r="G9" s="5">
        <v>99.423000000000002</v>
      </c>
      <c r="H9" s="5">
        <v>187.64699999999999</v>
      </c>
      <c r="I9" s="5">
        <v>242.541</v>
      </c>
      <c r="J9" s="5">
        <v>351.928</v>
      </c>
      <c r="K9" s="5">
        <v>370.71300000000002</v>
      </c>
      <c r="L9" s="5">
        <v>386.113</v>
      </c>
      <c r="M9" s="5">
        <v>399.678</v>
      </c>
    </row>
    <row r="10" spans="1:13" x14ac:dyDescent="0.2">
      <c r="A10" s="4" t="s">
        <v>5</v>
      </c>
      <c r="B10" s="5">
        <v>211.97399999999999</v>
      </c>
      <c r="C10" s="5">
        <v>59.253999999999998</v>
      </c>
      <c r="D10" s="5">
        <v>7.31</v>
      </c>
      <c r="E10" s="5">
        <v>89.832999999999998</v>
      </c>
      <c r="F10" s="5">
        <v>52.427</v>
      </c>
      <c r="G10" s="5">
        <v>62.014000000000003</v>
      </c>
      <c r="H10" s="5">
        <v>118.29300000000001</v>
      </c>
      <c r="I10" s="5">
        <v>54.154000000000003</v>
      </c>
      <c r="J10" s="5">
        <v>62.632999999999996</v>
      </c>
      <c r="K10" s="5">
        <v>98.602000000000004</v>
      </c>
      <c r="L10" s="5">
        <v>86.742999999999995</v>
      </c>
      <c r="M10" s="5">
        <v>75.878</v>
      </c>
    </row>
    <row r="11" spans="1:13" x14ac:dyDescent="0.2">
      <c r="A11" s="4" t="s">
        <v>42</v>
      </c>
      <c r="B11" s="5" t="s">
        <v>20</v>
      </c>
      <c r="C11" s="5" t="s">
        <v>20</v>
      </c>
      <c r="D11" s="5" t="s">
        <v>20</v>
      </c>
      <c r="E11" s="5" t="s">
        <v>20</v>
      </c>
      <c r="F11" s="5" t="s">
        <v>20</v>
      </c>
      <c r="G11" s="5" t="s">
        <v>20</v>
      </c>
      <c r="H11" s="5" t="s">
        <v>20</v>
      </c>
      <c r="I11" s="5" t="s">
        <v>20</v>
      </c>
      <c r="J11" s="5" t="s">
        <v>20</v>
      </c>
      <c r="K11" s="5" t="s">
        <v>20</v>
      </c>
      <c r="L11" s="5" t="s">
        <v>20</v>
      </c>
      <c r="M11" s="5" t="s">
        <v>20</v>
      </c>
    </row>
    <row r="12" spans="1:13" x14ac:dyDescent="0.2">
      <c r="A12" s="4" t="s">
        <v>6</v>
      </c>
      <c r="B12" s="5">
        <v>159.23099999999999</v>
      </c>
      <c r="C12" s="5">
        <v>190.40600000000001</v>
      </c>
      <c r="D12" s="5">
        <v>220.88900000000001</v>
      </c>
      <c r="E12" s="5">
        <v>197.95099999999999</v>
      </c>
      <c r="F12" s="5">
        <v>272.48</v>
      </c>
      <c r="G12" s="5">
        <v>339.41500000000002</v>
      </c>
      <c r="H12" s="5">
        <v>77.492000000000004</v>
      </c>
      <c r="I12" s="5">
        <v>264.35899999999998</v>
      </c>
      <c r="J12" s="5">
        <v>291.23099999999999</v>
      </c>
      <c r="K12" s="5">
        <v>296.79300000000001</v>
      </c>
      <c r="L12" s="5">
        <v>305.86900000000003</v>
      </c>
      <c r="M12" s="5">
        <v>310.24900000000002</v>
      </c>
    </row>
    <row r="13" spans="1:13" x14ac:dyDescent="0.2">
      <c r="A13" s="4" t="s">
        <v>7</v>
      </c>
      <c r="B13" s="5">
        <v>142.274</v>
      </c>
      <c r="C13" s="5">
        <v>96.421999999999997</v>
      </c>
      <c r="D13" s="5">
        <v>79.643000000000001</v>
      </c>
      <c r="E13" s="5">
        <v>82.36</v>
      </c>
      <c r="F13" s="5">
        <v>124.47799999999999</v>
      </c>
      <c r="G13" s="5">
        <v>69.763999999999996</v>
      </c>
      <c r="H13" s="5">
        <v>78.501000000000005</v>
      </c>
      <c r="I13" s="5">
        <v>53.564999999999998</v>
      </c>
      <c r="J13" s="5">
        <v>80.75</v>
      </c>
      <c r="K13" s="5">
        <v>85.849000000000004</v>
      </c>
      <c r="L13" s="5">
        <v>90.313000000000002</v>
      </c>
      <c r="M13" s="5">
        <v>97.361000000000004</v>
      </c>
    </row>
    <row r="14" spans="1:13" x14ac:dyDescent="0.2">
      <c r="A14" s="4" t="s">
        <v>8</v>
      </c>
      <c r="B14" s="5">
        <v>158.08099999999999</v>
      </c>
      <c r="C14" s="5">
        <v>102.40600000000001</v>
      </c>
      <c r="D14" s="5">
        <v>46.796999999999997</v>
      </c>
      <c r="E14" s="5">
        <v>46.512999999999998</v>
      </c>
      <c r="F14" s="5">
        <v>41.923999999999999</v>
      </c>
      <c r="G14" s="5">
        <v>137.565</v>
      </c>
      <c r="H14" s="5">
        <v>47.360999999999997</v>
      </c>
      <c r="I14" s="5">
        <v>49.07</v>
      </c>
      <c r="J14" s="5">
        <v>49.408000000000001</v>
      </c>
      <c r="K14" s="5">
        <v>50.969000000000001</v>
      </c>
      <c r="L14" s="5">
        <v>52.328000000000003</v>
      </c>
      <c r="M14" s="5">
        <v>53.161000000000001</v>
      </c>
    </row>
    <row r="15" spans="1:13" x14ac:dyDescent="0.2">
      <c r="A15" s="4" t="s">
        <v>9</v>
      </c>
      <c r="B15" s="5">
        <v>113.92100000000001</v>
      </c>
      <c r="C15" s="5">
        <v>18.492000000000001</v>
      </c>
      <c r="D15" s="5">
        <v>37.365000000000002</v>
      </c>
      <c r="E15" s="5">
        <v>25.19</v>
      </c>
      <c r="F15" s="5">
        <v>4.8019999999999996</v>
      </c>
      <c r="G15" s="5">
        <v>5.8979999999999997</v>
      </c>
      <c r="H15" s="5">
        <v>41.094000000000001</v>
      </c>
      <c r="I15" s="5">
        <v>41.768000000000001</v>
      </c>
      <c r="J15" s="5">
        <v>42.103999999999999</v>
      </c>
      <c r="K15" s="5">
        <v>43.45</v>
      </c>
      <c r="L15" s="5">
        <v>44.609000000000002</v>
      </c>
      <c r="M15" s="5">
        <v>45.374000000000002</v>
      </c>
    </row>
    <row r="16" spans="1:13" x14ac:dyDescent="0.2">
      <c r="A16" s="4" t="s">
        <v>46</v>
      </c>
      <c r="B16" s="5">
        <f>1022.875/5</f>
        <v>204.57499999999999</v>
      </c>
      <c r="C16" s="5">
        <f t="shared" ref="C16:F16" si="0">1022.875/5</f>
        <v>204.57499999999999</v>
      </c>
      <c r="D16" s="5">
        <f t="shared" si="0"/>
        <v>204.57499999999999</v>
      </c>
      <c r="E16" s="5">
        <f t="shared" si="0"/>
        <v>204.57499999999999</v>
      </c>
      <c r="F16" s="5">
        <f t="shared" si="0"/>
        <v>204.57499999999999</v>
      </c>
      <c r="G16" s="5" t="s">
        <v>20</v>
      </c>
      <c r="H16" s="5" t="s">
        <v>20</v>
      </c>
      <c r="I16" s="5">
        <v>113.821</v>
      </c>
      <c r="J16" s="5">
        <v>302.83999999999997</v>
      </c>
      <c r="K16" s="5">
        <v>206.89699999999999</v>
      </c>
      <c r="L16" s="5">
        <v>211.035</v>
      </c>
      <c r="M16" s="5">
        <v>215.256</v>
      </c>
    </row>
    <row r="17" spans="1:15" x14ac:dyDescent="0.2">
      <c r="A17" s="4" t="s">
        <v>24</v>
      </c>
      <c r="B17" s="5">
        <v>59.52</v>
      </c>
      <c r="C17" s="5">
        <v>119.059</v>
      </c>
      <c r="D17" s="5">
        <v>467.40499999999997</v>
      </c>
      <c r="E17" s="5">
        <v>498.839</v>
      </c>
      <c r="F17" s="5">
        <v>752.32600000000002</v>
      </c>
      <c r="G17" s="5">
        <v>307.60700000000003</v>
      </c>
      <c r="H17" s="5">
        <v>479.767</v>
      </c>
      <c r="I17" s="5">
        <v>710.74599999999998</v>
      </c>
      <c r="J17" s="5">
        <v>849.13400000000001</v>
      </c>
      <c r="K17" s="5">
        <v>756.87800000000004</v>
      </c>
      <c r="L17" s="5">
        <v>782.18399999999997</v>
      </c>
      <c r="M17" s="5">
        <v>797.95699999999999</v>
      </c>
    </row>
    <row r="18" spans="1:15" x14ac:dyDescent="0.2">
      <c r="A18" s="4" t="s">
        <v>10</v>
      </c>
      <c r="B18" s="5">
        <v>15.481999999999999</v>
      </c>
      <c r="C18" s="5">
        <v>7.6349999999999998</v>
      </c>
      <c r="D18" s="5">
        <v>0.33800000000000002</v>
      </c>
      <c r="E18" s="5">
        <v>0.21299999999999999</v>
      </c>
      <c r="F18" s="5">
        <v>2.6349999999999998</v>
      </c>
      <c r="G18" s="5">
        <v>1.4139999999999999</v>
      </c>
      <c r="H18" s="5" t="s">
        <v>20</v>
      </c>
      <c r="I18" s="5" t="s">
        <v>20</v>
      </c>
      <c r="J18" s="5" t="s">
        <v>20</v>
      </c>
      <c r="K18" s="5" t="s">
        <v>20</v>
      </c>
      <c r="L18" s="5" t="s">
        <v>20</v>
      </c>
      <c r="M18" s="5" t="s">
        <v>20</v>
      </c>
      <c r="O18" s="12"/>
    </row>
    <row r="19" spans="1:15" x14ac:dyDescent="0.2">
      <c r="A19" s="4" t="s">
        <v>11</v>
      </c>
      <c r="B19" s="5">
        <v>428.59899999999999</v>
      </c>
      <c r="C19" s="5">
        <v>96.763000000000005</v>
      </c>
      <c r="D19" s="5">
        <v>45.066000000000003</v>
      </c>
      <c r="E19" s="5">
        <v>72.299000000000007</v>
      </c>
      <c r="F19" s="5">
        <v>33.811999999999998</v>
      </c>
      <c r="G19" s="5">
        <v>17.367999999999999</v>
      </c>
      <c r="H19" s="5">
        <v>427.72500000000002</v>
      </c>
      <c r="I19" s="5">
        <v>62.550999999999995</v>
      </c>
      <c r="J19" s="5">
        <v>62.957000000000001</v>
      </c>
      <c r="K19" s="5">
        <v>64.938999999999993</v>
      </c>
      <c r="L19" s="5">
        <v>66.668999999999997</v>
      </c>
      <c r="M19" s="5">
        <v>67.704999999999998</v>
      </c>
      <c r="O19" s="12"/>
    </row>
    <row r="20" spans="1:15" x14ac:dyDescent="0.2">
      <c r="A20" s="4" t="s">
        <v>12</v>
      </c>
      <c r="B20" s="5">
        <v>16.518999999999998</v>
      </c>
      <c r="C20" s="5">
        <v>37.628</v>
      </c>
      <c r="D20" s="5">
        <v>59.137</v>
      </c>
      <c r="E20" s="5">
        <v>14.97</v>
      </c>
      <c r="F20" s="5">
        <v>19.725999999999999</v>
      </c>
      <c r="G20" s="5">
        <v>21.367000000000001</v>
      </c>
      <c r="H20" s="5">
        <v>19.361000000000001</v>
      </c>
      <c r="I20" s="5">
        <v>13.346</v>
      </c>
      <c r="J20" s="5">
        <v>22.702000000000002</v>
      </c>
      <c r="K20" s="5">
        <v>19.838000000000001</v>
      </c>
      <c r="L20" s="5">
        <v>20.238</v>
      </c>
      <c r="M20" s="5">
        <v>25.436</v>
      </c>
      <c r="O20" s="12"/>
    </row>
    <row r="21" spans="1:15" x14ac:dyDescent="0.2">
      <c r="A21" s="4" t="s">
        <v>13</v>
      </c>
      <c r="B21" s="5">
        <v>3.9740000000000002</v>
      </c>
      <c r="C21" s="5">
        <v>21.131</v>
      </c>
      <c r="D21" s="5">
        <v>12.986000000000001</v>
      </c>
      <c r="E21" s="5">
        <v>16.861999999999998</v>
      </c>
      <c r="F21" s="5">
        <v>36.116</v>
      </c>
      <c r="G21" s="5">
        <v>17.916</v>
      </c>
      <c r="H21" s="5">
        <v>12.945</v>
      </c>
      <c r="I21" s="5">
        <v>29.408999999999999</v>
      </c>
      <c r="J21" s="5">
        <v>39.409999999999997</v>
      </c>
      <c r="K21" s="5">
        <v>40.686</v>
      </c>
      <c r="L21" s="5">
        <v>41.773000000000003</v>
      </c>
      <c r="M21" s="5">
        <v>42.533999999999999</v>
      </c>
      <c r="O21" s="13"/>
    </row>
    <row r="22" spans="1:15" x14ac:dyDescent="0.2">
      <c r="A22" s="4" t="s">
        <v>14</v>
      </c>
      <c r="B22" s="5">
        <v>8.4749999999999996</v>
      </c>
      <c r="C22" s="5">
        <v>6.8230000000000004</v>
      </c>
      <c r="D22" s="5">
        <v>4.3140000000000001</v>
      </c>
      <c r="E22" s="5">
        <v>14.241</v>
      </c>
      <c r="F22" s="5">
        <v>40.667000000000002</v>
      </c>
      <c r="G22" s="5">
        <v>21.381</v>
      </c>
      <c r="H22" s="5">
        <v>29.823</v>
      </c>
      <c r="I22" s="5">
        <v>27.54</v>
      </c>
      <c r="J22" s="5">
        <v>39.936</v>
      </c>
      <c r="K22" s="5">
        <v>41.381</v>
      </c>
      <c r="L22" s="5">
        <v>42.570999999999998</v>
      </c>
      <c r="M22" s="5">
        <v>44.043999999999997</v>
      </c>
    </row>
    <row r="23" spans="1:15" x14ac:dyDescent="0.2">
      <c r="A23" s="4" t="s">
        <v>15</v>
      </c>
      <c r="B23" s="5">
        <v>1074.5930000000001</v>
      </c>
      <c r="C23" s="5">
        <v>518.28099999999995</v>
      </c>
      <c r="D23" s="5">
        <v>246.55199999999999</v>
      </c>
      <c r="E23" s="5">
        <v>269.81599999999997</v>
      </c>
      <c r="F23" s="5">
        <v>301.27600000000001</v>
      </c>
      <c r="G23" s="5">
        <v>513.83100000000002</v>
      </c>
      <c r="H23" s="5">
        <v>469.64</v>
      </c>
      <c r="I23" s="5">
        <v>483.654</v>
      </c>
      <c r="J23" s="5">
        <v>490.065</v>
      </c>
      <c r="K23" s="5">
        <v>505.84500000000003</v>
      </c>
      <c r="L23" s="5">
        <v>519.36199999999997</v>
      </c>
      <c r="M23" s="5">
        <v>528.52700000000004</v>
      </c>
    </row>
    <row r="24" spans="1:15" x14ac:dyDescent="0.2">
      <c r="A24" s="4" t="s">
        <v>16</v>
      </c>
      <c r="B24" s="5">
        <v>797.26400000000001</v>
      </c>
      <c r="C24" s="5">
        <v>400.59399999999999</v>
      </c>
      <c r="D24" s="5">
        <v>273.89600000000002</v>
      </c>
      <c r="E24" s="5">
        <v>388.339</v>
      </c>
      <c r="F24" s="5">
        <v>322.77699999999999</v>
      </c>
      <c r="G24" s="5">
        <v>609.26900000000001</v>
      </c>
      <c r="H24" s="5">
        <v>487.995</v>
      </c>
      <c r="I24" s="5">
        <v>577.63099999999997</v>
      </c>
      <c r="J24" s="5">
        <v>583.66</v>
      </c>
      <c r="K24" s="5">
        <v>602.51900000000001</v>
      </c>
      <c r="L24" s="5">
        <v>618.62</v>
      </c>
      <c r="M24" s="5">
        <v>629.78</v>
      </c>
    </row>
    <row r="25" spans="1:15" x14ac:dyDescent="0.2">
      <c r="A25" s="4" t="s">
        <v>17</v>
      </c>
      <c r="B25" s="5">
        <v>83.156999999999996</v>
      </c>
      <c r="C25" s="5">
        <v>46.956000000000003</v>
      </c>
      <c r="D25" s="5">
        <v>12.375999999999999</v>
      </c>
      <c r="E25" s="5">
        <v>26.626000000000001</v>
      </c>
      <c r="F25" s="5">
        <v>10.962</v>
      </c>
      <c r="G25" s="5">
        <v>24.526</v>
      </c>
      <c r="H25" s="5">
        <v>19.872</v>
      </c>
      <c r="I25" s="5">
        <v>20.548999999999999</v>
      </c>
      <c r="J25" s="5">
        <v>20.699000000000002</v>
      </c>
      <c r="K25" s="5">
        <v>21.355</v>
      </c>
      <c r="L25" s="5">
        <v>21.923999999999999</v>
      </c>
      <c r="M25" s="5">
        <v>22.282</v>
      </c>
    </row>
    <row r="26" spans="1:15" x14ac:dyDescent="0.2">
      <c r="A26" s="4" t="s">
        <v>18</v>
      </c>
      <c r="B26" s="5">
        <v>119.98099999999999</v>
      </c>
      <c r="C26" s="5">
        <v>25.844000000000001</v>
      </c>
      <c r="D26" s="5">
        <v>33.92</v>
      </c>
      <c r="E26" s="5">
        <v>33.253</v>
      </c>
      <c r="F26" s="5">
        <v>23.675000000000001</v>
      </c>
      <c r="G26" s="5">
        <v>13.483000000000001</v>
      </c>
      <c r="H26" s="5">
        <v>103.901</v>
      </c>
      <c r="I26" s="5">
        <v>105.58</v>
      </c>
      <c r="J26" s="5">
        <v>106.712</v>
      </c>
      <c r="K26" s="5">
        <v>110.126</v>
      </c>
      <c r="L26" s="5">
        <v>113.06399999999999</v>
      </c>
      <c r="M26" s="5">
        <v>115.006</v>
      </c>
    </row>
    <row r="27" spans="1:15" x14ac:dyDescent="0.2">
      <c r="A27" s="4" t="s">
        <v>19</v>
      </c>
      <c r="B27" s="5" t="s">
        <v>20</v>
      </c>
      <c r="C27" s="5" t="s">
        <v>20</v>
      </c>
      <c r="D27" s="5" t="s">
        <v>20</v>
      </c>
      <c r="E27" s="5" t="s">
        <v>20</v>
      </c>
      <c r="F27" s="5" t="s">
        <v>20</v>
      </c>
      <c r="G27" s="5" t="s">
        <v>20</v>
      </c>
      <c r="H27" s="5" t="s">
        <v>20</v>
      </c>
      <c r="I27" s="5" t="s">
        <v>20</v>
      </c>
      <c r="J27" s="5">
        <v>83.113</v>
      </c>
      <c r="K27" s="5">
        <v>83.989000000000004</v>
      </c>
      <c r="L27" s="5">
        <v>100.045</v>
      </c>
      <c r="M27" s="5">
        <v>114.524</v>
      </c>
    </row>
    <row r="28" spans="1:15" x14ac:dyDescent="0.2">
      <c r="A28" s="6" t="s">
        <v>43</v>
      </c>
      <c r="B28" s="7">
        <f>SUM(B3:B27)</f>
        <v>4002.8689999999997</v>
      </c>
      <c r="C28" s="7">
        <f t="shared" ref="C28:M28" si="1">SUM(C3:C27)</f>
        <v>2500.998</v>
      </c>
      <c r="D28" s="7">
        <f t="shared" si="1"/>
        <v>2693.8980000000006</v>
      </c>
      <c r="E28" s="7">
        <f t="shared" si="1"/>
        <v>2416.3300000000004</v>
      </c>
      <c r="F28" s="7">
        <f t="shared" si="1"/>
        <v>2980.7570000000001</v>
      </c>
      <c r="G28" s="7">
        <f>SUM(G3:G27)</f>
        <v>3005.7959999999994</v>
      </c>
      <c r="H28" s="7">
        <f t="shared" si="1"/>
        <v>3356.3569999999995</v>
      </c>
      <c r="I28" s="7">
        <f t="shared" si="1"/>
        <v>3950.3109999999997</v>
      </c>
      <c r="J28" s="7">
        <f t="shared" si="1"/>
        <v>4904.5810000000001</v>
      </c>
      <c r="K28" s="7">
        <f t="shared" si="1"/>
        <v>4730.1530000000002</v>
      </c>
      <c r="L28" s="7">
        <f t="shared" si="1"/>
        <v>4880.7730000000001</v>
      </c>
      <c r="M28" s="7">
        <f t="shared" si="1"/>
        <v>4998.3710000000001</v>
      </c>
    </row>
    <row r="29" spans="1:15" x14ac:dyDescent="0.2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5" x14ac:dyDescent="0.2">
      <c r="H30" s="10"/>
      <c r="I30" s="10"/>
      <c r="J30" s="10"/>
      <c r="K30" s="10"/>
      <c r="L30" s="10"/>
      <c r="M30" s="10"/>
    </row>
    <row r="31" spans="1:15" x14ac:dyDescent="0.2">
      <c r="A31" s="8" t="s">
        <v>41</v>
      </c>
      <c r="H31" s="10"/>
      <c r="I31" s="10"/>
      <c r="J31" s="10"/>
      <c r="K31" s="10"/>
    </row>
    <row r="32" spans="1:15" x14ac:dyDescent="0.2">
      <c r="A32" s="8" t="s">
        <v>45</v>
      </c>
    </row>
    <row r="33" spans="1:1" x14ac:dyDescent="0.2">
      <c r="A33" s="8" t="s">
        <v>44</v>
      </c>
    </row>
    <row r="34" spans="1:1" x14ac:dyDescent="0.2">
      <c r="A34" s="8" t="s">
        <v>47</v>
      </c>
    </row>
  </sheetData>
  <mergeCells count="3">
    <mergeCell ref="B1:F1"/>
    <mergeCell ref="G1:H1"/>
    <mergeCell ref="I1:M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4C414690B2EE4483D84E8EAC934D52" ma:contentTypeVersion="44" ma:contentTypeDescription="Create a new document." ma:contentTypeScope="" ma:versionID="4e2001a3437d22f71d5e8ae3947df900">
  <xsd:schema xmlns:xsd="http://www.w3.org/2001/XMLSchema" xmlns:xs="http://www.w3.org/2001/XMLSchema" xmlns:p="http://schemas.microsoft.com/office/2006/metadata/properties" xmlns:ns2="89ffb768-0cf9-4c68-b1c9-1b93436307db" targetNamespace="http://schemas.microsoft.com/office/2006/metadata/properties" ma:root="true" ma:fieldsID="f7ba27ecc2206a9de63ebb5019cf97bb" ns2:_="">
    <xsd:import namespace="89ffb768-0cf9-4c68-b1c9-1b93436307db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fb768-0cf9-4c68-b1c9-1b93436307db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Zoë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Undertaking" ma:default="0" ma:description="Identifies Undertakings that address key topics and are cited in other Undertaking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Undertaking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Issue_x002f_Theme" ma:index="19" nillable="true" ma:displayName="Issue/Theme" ma:description="Tag issue/theme to ensure alignment across multiple Undertaking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0" nillable="true" ma:displayName="SME(s)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1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2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3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4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5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6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7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8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29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0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ZubairStatus" ma:index="31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2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3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4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5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6" nillable="true" ma:displayName="Attachment" ma:default="0" ma:format="Dropdown" ma:internalName="Attachment">
      <xsd:simpleType>
        <xsd:restriction base="dms:Boolean"/>
      </xsd:simpleType>
    </xsd:element>
    <xsd:element name="GlenWinn" ma:index="37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38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39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0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1" nillable="true" ma:displayName="Item (not IRR)" ma:default="0" ma:format="Dropdown" ma:internalName="IRR">
      <xsd:simpleType>
        <xsd:restriction base="dms:Boolean"/>
      </xsd:simpleType>
    </xsd:element>
    <xsd:element name="ABlairStatus" ma:index="42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Witness Review Complete"/>
          <xsd:enumeration value="N/A"/>
        </xsd:restriction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89ffb768-0cf9-4c68-b1c9-1b93436307db">Final - Ready for PDF</Status>
    <SME_x0028_s_x0029_ xmlns="89ffb768-0cf9-4c68-b1c9-1b93436307db">Chris G., Saad</SME_x0028_s_x0029_>
    <BBA_Comments xmlns="89ffb768-0cf9-4c68-b1c9-1b93436307db" xsi:nil="true"/>
    <TorysCounsel xmlns="89ffb768-0cf9-4c68-b1c9-1b93436307db">
      <Value>N/A</Value>
      <Value>Daniel</Value>
    </TorysCounsel>
    <StatusNotes xmlns="89ffb768-0cf9-4c68-b1c9-1b93436307db" xsi:nil="true"/>
    <Ex_x002e_ xmlns="89ffb768-0cf9-4c68-b1c9-1b93436307db">Ex 1</Ex_x002e_>
    <Confidential xmlns="89ffb768-0cf9-4c68-b1c9-1b93436307db">N/A</Confidential>
    <LincolnStatus xmlns="89ffb768-0cf9-4c68-b1c9-1b93436307db">N/A</LincolnStatus>
    <CrossReference xmlns="89ffb768-0cf9-4c68-b1c9-1b93436307db" xsi:nil="true"/>
    <RegContact xmlns="89ffb768-0cf9-4c68-b1c9-1b93436307db">
      <Value>Jeff</Value>
    </RegContact>
    <SamStatus xmlns="89ffb768-0cf9-4c68-b1c9-1b93436307db">N/A</SamStatus>
    <Attachment xmlns="89ffb768-0cf9-4c68-b1c9-1b93436307db">false</Attachment>
    <Witness_x0028_es_x0029_ xmlns="89ffb768-0cf9-4c68-b1c9-1b93436307db">
      <Value>Saad</Value>
    </Witness_x0028_es_x0029_>
    <ZubairStatus xmlns="89ffb768-0cf9-4c68-b1c9-1b93436307db">N/A</ZubairStatus>
    <S_x002e_SheehyStatus xmlns="89ffb768-0cf9-4c68-b1c9-1b93436307db">Witness review complete</S_x002e_SheehyStatus>
    <KristonStatus xmlns="89ffb768-0cf9-4c68-b1c9-1b93436307db">N/A</KristonStatus>
    <BBA_DRP xmlns="89ffb768-0cf9-4c68-b1c9-1b93436307db">
      <UserInfo>
        <DisplayName/>
        <AccountId xsi:nil="true"/>
        <AccountType/>
      </UserInfo>
    </BBA_DRP>
    <Intervenor xmlns="89ffb768-0cf9-4c68-b1c9-1b93436307db">CCC</Intervenor>
    <ExhibitRef xmlns="89ffb768-0cf9-4c68-b1c9-1b93436307db" xsi:nil="true"/>
    <MunishStatus xmlns="89ffb768-0cf9-4c68-b1c9-1b93436307db">N/A</MunishStatus>
    <GlenWinn xmlns="89ffb768-0cf9-4c68-b1c9-1b93436307db">
      <UserInfo>
        <DisplayName/>
        <AccountId xsi:nil="true"/>
        <AccountType/>
      </UserInfo>
    </GlenWinn>
    <Issue_x002f_Theme xmlns="89ffb768-0cf9-4c68-b1c9-1b93436307db" xsi:nil="true"/>
    <ErinIntervention xmlns="89ffb768-0cf9-4c68-b1c9-1b93436307db">false</ErinIntervention>
    <GeneralNotes xmlns="89ffb768-0cf9-4c68-b1c9-1b93436307db" xsi:nil="true"/>
    <S_x002e_VetsisStatus xmlns="89ffb768-0cf9-4c68-b1c9-1b93436307db">N/A</S_x002e_VetsisStatus>
    <Strategic_x003f_ xmlns="89ffb768-0cf9-4c68-b1c9-1b93436307db">false</Strategic_x003f_>
    <IRR xmlns="89ffb768-0cf9-4c68-b1c9-1b93436307db">false</IRR>
    <FinanceInputs_x002f_Validation xmlns="89ffb768-0cf9-4c68-b1c9-1b93436307db">N/A</FinanceInputs_x002f_Validation>
    <BradStatus xmlns="89ffb768-0cf9-4c68-b1c9-1b93436307db">N/A</BradStatus>
    <IRR_x0020_Label xmlns="89ffb768-0cf9-4c68-b1c9-1b93436307db" xsi:nil="true"/>
    <UsmanStatus xmlns="89ffb768-0cf9-4c68-b1c9-1b93436307db">N/A</UsmanStatus>
    <SaadStatus xmlns="89ffb768-0cf9-4c68-b1c9-1b93436307db">Witness signed off</SaadStatus>
    <AnchorIRR xmlns="89ffb768-0cf9-4c68-b1c9-1b93436307db">false</AnchorIRR>
    <HasExcelAttachment xmlns="89ffb768-0cf9-4c68-b1c9-1b93436307db">false</HasExcelAttachment>
    <ABlairStatus xmlns="89ffb768-0cf9-4c68-b1c9-1b93436307db">N/A</ABlairStatus>
  </documentManagement>
</p:properties>
</file>

<file path=customXml/itemProps1.xml><?xml version="1.0" encoding="utf-8"?>
<ds:datastoreItem xmlns:ds="http://schemas.openxmlformats.org/officeDocument/2006/customXml" ds:itemID="{E05B29D5-A00D-46D1-A9A6-C8BEB05993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F32110-B5F8-4990-9627-FF8E63372C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ffb768-0cf9-4c68-b1c9-1b93436307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884BD2-7A6A-4E21-BD22-19B1CF945CE6}">
  <ds:schemaRefs>
    <ds:schemaRef ds:uri="http://www.w3.org/XML/1998/namespace"/>
    <ds:schemaRef ds:uri="89ffb768-0cf9-4c68-b1c9-1b93436307db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JT_1.10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2026-05-07T12:17:47Z</dcterms:created>
  <dcterms:modified xsi:type="dcterms:W3CDTF">2026-07-08T14:43:52Z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0x0101009E4C414690B2EE4483D84E8EAC934D52</vt:lpwstr>
  </property>
  <property fmtid="{D5CDD505-2E9C-101B-9397-08002B2CF9AE}" pid="3" name="BBA_DRP">
    <vt:lpwstr/>
  </property>
  <property fmtid="{D5CDD505-2E9C-101B-9397-08002B2CF9AE}" pid="4" name="Witness(es)">
    <vt:lpwstr>;#S. Sheehy;#Saad;#</vt:lpwstr>
  </property>
  <property fmtid="{D5CDD505-2E9C-101B-9397-08002B2CF9AE}" pid="5" name="AnchorIRR">
    <vt:bool>false</vt:bool>
  </property>
  <property fmtid="{D5CDD505-2E9C-101B-9397-08002B2CF9AE}" pid="6" name="Attachment">
    <vt:bool>false</vt:bool>
  </property>
  <property fmtid="{D5CDD505-2E9C-101B-9397-08002B2CF9AE}" pid="7" name="S.VetsisStatus">
    <vt:lpwstr>N/A</vt:lpwstr>
  </property>
  <property fmtid="{D5CDD505-2E9C-101B-9397-08002B2CF9AE}" pid="8" name="Round2Topic">
    <vt:bool>false</vt:bool>
  </property>
  <property fmtid="{D5CDD505-2E9C-101B-9397-08002B2CF9AE}" pid="9" name="FinanceInputs/Validation">
    <vt:lpwstr>N/A</vt:lpwstr>
  </property>
  <property fmtid="{D5CDD505-2E9C-101B-9397-08002B2CF9AE}" pid="10" name="SaadStatus">
    <vt:lpwstr>Witness signed off</vt:lpwstr>
  </property>
  <property fmtid="{D5CDD505-2E9C-101B-9397-08002B2CF9AE}" pid="11" name="HasExcelAttachment">
    <vt:bool>false</vt:bool>
  </property>
  <property fmtid="{D5CDD505-2E9C-101B-9397-08002B2CF9AE}" pid="12" name="SME(s)">
    <vt:lpwstr>Chris G., Saad</vt:lpwstr>
  </property>
  <property fmtid="{D5CDD505-2E9C-101B-9397-08002B2CF9AE}" pid="13" name="CynthiaStatus">
    <vt:lpwstr>N/A</vt:lpwstr>
  </property>
  <property fmtid="{D5CDD505-2E9C-101B-9397-08002B2CF9AE}" pid="14" name="KristonStatus">
    <vt:lpwstr>N/A</vt:lpwstr>
  </property>
  <property fmtid="{D5CDD505-2E9C-101B-9397-08002B2CF9AE}" pid="15" name="ZubairStatus">
    <vt:lpwstr>N/A</vt:lpwstr>
  </property>
  <property fmtid="{D5CDD505-2E9C-101B-9397-08002B2CF9AE}" pid="16" name="GlenWinn">
    <vt:lpwstr/>
  </property>
  <property fmtid="{D5CDD505-2E9C-101B-9397-08002B2CF9AE}" pid="17" name="BradStatus">
    <vt:lpwstr>N/A</vt:lpwstr>
  </property>
  <property fmtid="{D5CDD505-2E9C-101B-9397-08002B2CF9AE}" pid="18" name="Ex.">
    <vt:lpwstr>Ex 1</vt:lpwstr>
  </property>
  <property fmtid="{D5CDD505-2E9C-101B-9397-08002B2CF9AE}" pid="19" name="TorysCounsel">
    <vt:lpwstr>;#N/A;#</vt:lpwstr>
  </property>
  <property fmtid="{D5CDD505-2E9C-101B-9397-08002B2CF9AE}" pid="20" name="LincolnStatus">
    <vt:lpwstr>N/A</vt:lpwstr>
  </property>
  <property fmtid="{D5CDD505-2E9C-101B-9397-08002B2CF9AE}" pid="21" name="S.SheehyStatus">
    <vt:lpwstr>Witness signed off</vt:lpwstr>
  </property>
  <property fmtid="{D5CDD505-2E9C-101B-9397-08002B2CF9AE}" pid="22" name="Intervenor">
    <vt:lpwstr>CCC</vt:lpwstr>
  </property>
  <property fmtid="{D5CDD505-2E9C-101B-9397-08002B2CF9AE}" pid="23" name="IRR">
    <vt:bool>false</vt:bool>
  </property>
  <property fmtid="{D5CDD505-2E9C-101B-9397-08002B2CF9AE}" pid="24" name="Confidential">
    <vt:lpwstr>N/A</vt:lpwstr>
  </property>
  <property fmtid="{D5CDD505-2E9C-101B-9397-08002B2CF9AE}" pid="25" name="SamStatus">
    <vt:lpwstr>N/A</vt:lpwstr>
  </property>
  <property fmtid="{D5CDD505-2E9C-101B-9397-08002B2CF9AE}" pid="26" name="MunishStatus">
    <vt:lpwstr>N/A</vt:lpwstr>
  </property>
  <property fmtid="{D5CDD505-2E9C-101B-9397-08002B2CF9AE}" pid="27" name="UsmanStatus">
    <vt:lpwstr>N/A</vt:lpwstr>
  </property>
  <property fmtid="{D5CDD505-2E9C-101B-9397-08002B2CF9AE}" pid="28" name="RegContact">
    <vt:lpwstr>;#Jeff;#</vt:lpwstr>
  </property>
  <property fmtid="{D5CDD505-2E9C-101B-9397-08002B2CF9AE}" pid="29" name="Strategic?">
    <vt:bool>false</vt:bool>
  </property>
  <property fmtid="{D5CDD505-2E9C-101B-9397-08002B2CF9AE}" pid="30" name="ErinIntervention">
    <vt:bool>false</vt:bool>
  </property>
  <property fmtid="{D5CDD505-2E9C-101B-9397-08002B2CF9AE}" pid="31" name="ABlairStatus">
    <vt:lpwstr>N/A</vt:lpwstr>
  </property>
</Properties>
</file>