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/>
  <mc:AlternateContent xmlns:mc="http://schemas.openxmlformats.org/markup-compatibility/2006">
    <mc:Choice Requires="x15">
      <x15ac:absPath xmlns:x15ac="http://schemas.microsoft.com/office/spreadsheetml/2010/11/ac" url="https://iesoonline.sharepoint.com/sites/2026-2028RRS/Shared Documents/General/INTERROGATORIES/Issue 1.0 - Revenue Requirement, Operating Costs &amp; Capital Spending/"/>
    </mc:Choice>
  </mc:AlternateContent>
  <xr:revisionPtr revIDLastSave="191" documentId="8_{40F5B165-D537-4603-9113-F941D31216C1}" xr6:coauthVersionLast="47" xr6:coauthVersionMax="47" xr10:uidLastSave="{40E68BF1-48A8-4EAD-942D-68DB8ADD9C9F}"/>
  <bookViews>
    <workbookView xWindow="-110" yWindow="-110" windowWidth="19420" windowHeight="10300" xr2:uid="{97599204-D0F7-41D7-AAED-D4FB199F1EDF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8" i="1" l="1"/>
  <c r="H28" i="1"/>
  <c r="F18" i="1"/>
  <c r="G18" i="1"/>
  <c r="H18" i="1"/>
  <c r="E18" i="1"/>
  <c r="C28" i="1"/>
  <c r="D28" i="1"/>
  <c r="E28" i="1"/>
  <c r="F28" i="1"/>
  <c r="D18" i="1" l="1"/>
  <c r="C18" i="1"/>
  <c r="D12" i="1"/>
  <c r="E12" i="1"/>
  <c r="C12" i="1"/>
</calcChain>
</file>

<file path=xl/sharedStrings.xml><?xml version="1.0" encoding="utf-8"?>
<sst xmlns="http://schemas.openxmlformats.org/spreadsheetml/2006/main" count="50" uniqueCount="36">
  <si>
    <t xml:space="preserve">Question </t>
  </si>
  <si>
    <t>1.7-SUP-4</t>
  </si>
  <si>
    <t>Space Needs Program Phase 3 - Future@Work</t>
  </si>
  <si>
    <t>a)</t>
  </si>
  <si>
    <t>Cost ($Ms)</t>
  </si>
  <si>
    <t>Project</t>
  </si>
  <si>
    <t>OEB Approved</t>
  </si>
  <si>
    <t>Actual</t>
  </si>
  <si>
    <t xml:space="preserve">Budget </t>
  </si>
  <si>
    <t>Business Plan</t>
  </si>
  <si>
    <t>b)</t>
  </si>
  <si>
    <t>Workstations</t>
  </si>
  <si>
    <t>Pre-renovation
Assigned Seating</t>
  </si>
  <si>
    <t>Currently Available
Unassigned Seating</t>
  </si>
  <si>
    <t>Post Renovation
Unassigned Seating</t>
  </si>
  <si>
    <t>Comment</t>
  </si>
  <si>
    <t xml:space="preserve">Clarkson </t>
  </si>
  <si>
    <t>Not including, Control Room, Physical Security or IT Operations workstations which are dedicated for shift positions</t>
  </si>
  <si>
    <t xml:space="preserve">UMR (2nd &amp; 4th Floors) </t>
  </si>
  <si>
    <t>Adelaide</t>
  </si>
  <si>
    <t>Total</t>
  </si>
  <si>
    <t>d)</t>
  </si>
  <si>
    <t>Capital Costs ($M's)</t>
  </si>
  <si>
    <t>Actuals</t>
  </si>
  <si>
    <t>Forecast</t>
  </si>
  <si>
    <t>Adelaide Renovation</t>
  </si>
  <si>
    <t>Clarkson Renovation</t>
  </si>
  <si>
    <t>e)</t>
  </si>
  <si>
    <t>Capital</t>
  </si>
  <si>
    <t>Renovation</t>
  </si>
  <si>
    <t>Real-Estate (Swing Space)</t>
  </si>
  <si>
    <t>Clarkson</t>
  </si>
  <si>
    <t>Operating Expense</t>
  </si>
  <si>
    <t>Additional Lease Costs</t>
  </si>
  <si>
    <t>Swing Space</t>
  </si>
  <si>
    <t>Workspace Booking Tool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</si>
</sst>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$&quot;* #,##0.00_-;\-&quot;$&quot;* #,##0.00_-;_-&quot;$&quot;* &quot;-&quot;??_-;_-@_-"/>
    <numFmt numFmtId="165" formatCode="_-&quot;$&quot;* #,##0.0_-;\-&quot;$&quot;* #,##0.0_-;_-&quot;$&quot;* &quot;-&quot;??_-;_-@_-"/>
    <numFmt numFmtId="166" formatCode="_([$$-409]* #,##0_);_([$$-409]* \(#,##0\);_([$$-409]* &quot;-&quot;??_);_(@_)"/>
    <numFmt numFmtId="167" formatCode="_-[$$-409]* #,##0.00_ ;_-[$$-409]* \-#,##0.00\ ;_-[$$-409]* &quot;-&quot;??_ ;_-@_ "/>
    <numFmt numFmtId="168" formatCode="_([$$-409]* #,##0.00_);_([$$-409]* \(#,##0.00\);_([$$-409]* &quot;-&quot;??_);_(@_)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165" fontId="0" fillId="0" borderId="1" xfId="1" applyNumberFormat="1" applyFont="1" applyBorder="1"/>
    <xf numFmtId="165" fontId="0" fillId="0" borderId="0" xfId="1" applyNumberFormat="1" applyFont="1" applyBorder="1"/>
    <xf numFmtId="0" fontId="0" fillId="0" borderId="1" xfId="0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2" xfId="0" applyBorder="1"/>
    <xf numFmtId="166" fontId="0" fillId="0" borderId="1" xfId="0" applyNumberFormat="1" applyBorder="1"/>
    <xf numFmtId="166" fontId="0" fillId="0" borderId="4" xfId="0" applyNumberFormat="1" applyBorder="1"/>
    <xf numFmtId="166" fontId="0" fillId="0" borderId="0" xfId="0" applyNumberFormat="1"/>
    <xf numFmtId="0" fontId="0" fillId="0" borderId="0" xfId="0" applyAlignment="1">
      <alignment horizontal="left"/>
    </xf>
    <xf numFmtId="166" fontId="3" fillId="0" borderId="1" xfId="0" applyNumberFormat="1" applyFont="1" applyBorder="1"/>
    <xf numFmtId="164" fontId="0" fillId="0" borderId="0" xfId="1" applyFont="1"/>
    <xf numFmtId="167" fontId="0" fillId="0" borderId="0" xfId="0" applyNumberFormat="1"/>
    <xf numFmtId="168" fontId="0" fillId="0" borderId="1" xfId="0" applyNumberFormat="1" applyBorder="1"/>
    <xf numFmtId="168" fontId="5" fillId="0" borderId="2" xfId="0" applyNumberFormat="1" applyFont="1" applyBorder="1"/>
    <xf numFmtId="168" fontId="4" fillId="0" borderId="1" xfId="0" applyNumberFormat="1" applyFont="1" applyBorder="1"/>
    <xf numFmtId="168" fontId="3" fillId="0" borderId="2" xfId="0" applyNumberFormat="1" applyFont="1" applyBorder="1"/>
    <xf numFmtId="168" fontId="0" fillId="0" borderId="2" xfId="0" applyNumberFormat="1" applyBorder="1"/>
    <xf numFmtId="0" fontId="0" fillId="0" borderId="4" xfId="0" applyBorder="1"/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/>
    <xf numFmtId="168" fontId="2" fillId="0" borderId="4" xfId="0" applyNumberFormat="1" applyFont="1" applyBorder="1"/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167" fontId="0" fillId="0" borderId="4" xfId="0" applyNumberFormat="1" applyBorder="1"/>
    <xf numFmtId="0" fontId="2" fillId="0" borderId="5" xfId="0" applyFont="1" applyBorder="1"/>
    <xf numFmtId="0" fontId="2" fillId="0" borderId="5" xfId="0" applyFont="1" applyBorder="1" applyAlignment="1">
      <alignment horizontal="center" vertical="center" wrapText="1"/>
    </xf>
    <xf numFmtId="168" fontId="0" fillId="0" borderId="5" xfId="0" applyNumberFormat="1" applyBorder="1"/>
    <xf numFmtId="168" fontId="0" fillId="0" borderId="6" xfId="0" applyNumberFormat="1" applyBorder="1"/>
    <xf numFmtId="168" fontId="2" fillId="0" borderId="6" xfId="0" applyNumberFormat="1" applyFont="1" applyBorder="1"/>
    <xf numFmtId="0" fontId="2" fillId="0" borderId="7" xfId="0" applyFont="1" applyBorder="1"/>
    <xf numFmtId="0" fontId="0" fillId="0" borderId="6" xfId="0" applyBorder="1"/>
    <xf numFmtId="168" fontId="0" fillId="0" borderId="0" xfId="0" applyNumberFormat="1"/>
    <xf numFmtId="168" fontId="2" fillId="0" borderId="10" xfId="0" applyNumberFormat="1" applyFont="1" applyBorder="1"/>
    <xf numFmtId="0" fontId="0" fillId="0" borderId="11" xfId="0" applyBorder="1" applyAlignment="1">
      <alignment horizontal="left" indent="1"/>
    </xf>
    <xf numFmtId="167" fontId="0" fillId="0" borderId="11" xfId="0" applyNumberFormat="1" applyBorder="1"/>
    <xf numFmtId="168" fontId="0" fillId="0" borderId="9" xfId="0" applyNumberFormat="1" applyBorder="1"/>
    <xf numFmtId="167" fontId="0" fillId="0" borderId="1" xfId="0" applyNumberFormat="1" applyBorder="1"/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033DD-F696-4C77-910C-55D2035CCBE1}">
  <dimension ref="A1:M38"/>
  <sheetViews>
    <sheetView tabSelected="1" topLeftCell="A12" zoomScale="115" zoomScaleNormal="115" workbookViewId="0">
      <selection activeCell="F28" sqref="F28"/>
    </sheetView>
  </sheetViews>
  <sheetFormatPr defaultRowHeight="14.45"/>
  <cols>
    <col min="2" max="2" width="23.42578125" customWidth="1"/>
    <col min="3" max="3" width="19.42578125" customWidth="1"/>
    <col min="4" max="4" width="18" customWidth="1"/>
    <col min="5" max="5" width="18.85546875" customWidth="1"/>
    <col min="6" max="6" width="18.28515625" customWidth="1"/>
    <col min="7" max="8" width="18.140625" customWidth="1"/>
    <col min="9" max="11" width="12.5703125" customWidth="1"/>
  </cols>
  <sheetData>
    <row r="1" spans="1:13">
      <c r="A1" t="s">
        <v>0</v>
      </c>
      <c r="B1" t="s">
        <v>1</v>
      </c>
    </row>
    <row r="2" spans="1:13">
      <c r="B2" t="s">
        <v>2</v>
      </c>
    </row>
    <row r="3" spans="1:13">
      <c r="A3" t="s">
        <v>3</v>
      </c>
      <c r="B3" s="25" t="s">
        <v>4</v>
      </c>
      <c r="C3" s="26">
        <v>2023</v>
      </c>
      <c r="D3" s="26">
        <v>2023</v>
      </c>
      <c r="E3" s="26">
        <v>2024</v>
      </c>
      <c r="F3" s="26">
        <v>2024</v>
      </c>
      <c r="G3" s="26">
        <v>2025</v>
      </c>
      <c r="H3" s="26">
        <v>2025</v>
      </c>
      <c r="I3" s="26">
        <v>2026</v>
      </c>
      <c r="J3" s="26">
        <v>2027</v>
      </c>
      <c r="K3" s="26">
        <v>2028</v>
      </c>
    </row>
    <row r="4" spans="1:13">
      <c r="B4" s="3" t="s">
        <v>5</v>
      </c>
      <c r="C4" s="4" t="s">
        <v>6</v>
      </c>
      <c r="D4" s="4" t="s">
        <v>7</v>
      </c>
      <c r="E4" s="4" t="s">
        <v>6</v>
      </c>
      <c r="F4" s="4" t="s">
        <v>7</v>
      </c>
      <c r="G4" s="4" t="s">
        <v>6</v>
      </c>
      <c r="H4" s="4" t="s">
        <v>7</v>
      </c>
      <c r="I4" s="4" t="s">
        <v>8</v>
      </c>
      <c r="J4" s="4" t="s">
        <v>8</v>
      </c>
      <c r="K4" s="4" t="s">
        <v>8</v>
      </c>
      <c r="M4" s="1"/>
    </row>
    <row r="5" spans="1:13">
      <c r="B5" s="3" t="s">
        <v>9</v>
      </c>
      <c r="C5" s="5">
        <v>7</v>
      </c>
      <c r="D5" s="5">
        <v>0.3</v>
      </c>
      <c r="E5" s="5">
        <v>10</v>
      </c>
      <c r="F5" s="5">
        <v>2.2999999999999998</v>
      </c>
      <c r="G5" s="5">
        <v>13</v>
      </c>
      <c r="H5" s="5">
        <v>14.3</v>
      </c>
      <c r="I5" s="5">
        <v>20.2</v>
      </c>
      <c r="J5" s="5">
        <v>15.6</v>
      </c>
      <c r="K5" s="5">
        <v>9.5</v>
      </c>
      <c r="M5" s="2"/>
    </row>
    <row r="6" spans="1:13">
      <c r="C6" s="6"/>
      <c r="D6" s="6"/>
      <c r="E6" s="6"/>
      <c r="F6" s="6"/>
      <c r="G6" s="6"/>
      <c r="H6" s="6"/>
      <c r="I6" s="6"/>
      <c r="J6" s="6"/>
      <c r="K6" s="6"/>
      <c r="M6" s="2"/>
    </row>
    <row r="8" spans="1:13" ht="29.1">
      <c r="A8" t="s">
        <v>10</v>
      </c>
      <c r="B8" s="25" t="s">
        <v>11</v>
      </c>
      <c r="C8" s="47" t="s">
        <v>12</v>
      </c>
      <c r="D8" s="47" t="s">
        <v>13</v>
      </c>
      <c r="E8" s="47" t="s">
        <v>14</v>
      </c>
      <c r="F8" s="49" t="s">
        <v>15</v>
      </c>
      <c r="G8" s="49"/>
      <c r="H8" s="49"/>
      <c r="I8" s="49"/>
    </row>
    <row r="9" spans="1:13" ht="35.450000000000003" customHeight="1">
      <c r="B9" s="23" t="s">
        <v>16</v>
      </c>
      <c r="C9" s="23">
        <v>525</v>
      </c>
      <c r="D9" s="23">
        <v>411</v>
      </c>
      <c r="E9" s="23">
        <v>550</v>
      </c>
      <c r="F9" s="48" t="s">
        <v>17</v>
      </c>
      <c r="G9" s="48"/>
      <c r="H9" s="48"/>
      <c r="I9" s="48"/>
    </row>
    <row r="10" spans="1:13">
      <c r="B10" s="23" t="s">
        <v>18</v>
      </c>
      <c r="C10" s="23">
        <v>215</v>
      </c>
      <c r="D10" s="23">
        <v>215</v>
      </c>
      <c r="E10" s="23">
        <v>0</v>
      </c>
      <c r="F10" s="50"/>
      <c r="G10" s="50"/>
      <c r="H10" s="50"/>
      <c r="I10" s="50"/>
    </row>
    <row r="11" spans="1:13">
      <c r="B11" s="23" t="s">
        <v>19</v>
      </c>
      <c r="C11" s="23">
        <v>321</v>
      </c>
      <c r="D11" s="23">
        <v>331</v>
      </c>
      <c r="E11" s="23">
        <v>347</v>
      </c>
      <c r="F11" s="50"/>
      <c r="G11" s="50"/>
      <c r="H11" s="50"/>
      <c r="I11" s="50"/>
    </row>
    <row r="12" spans="1:13">
      <c r="B12" s="24" t="s">
        <v>20</v>
      </c>
      <c r="C12" s="24">
        <f>SUM(C9:C11)</f>
        <v>1061</v>
      </c>
      <c r="D12" s="24">
        <f t="shared" ref="D12:E12" si="0">SUM(D9:D11)</f>
        <v>957</v>
      </c>
      <c r="E12" s="24">
        <f t="shared" si="0"/>
        <v>897</v>
      </c>
      <c r="F12" s="51"/>
      <c r="G12" s="51"/>
      <c r="H12" s="51"/>
      <c r="I12" s="51"/>
    </row>
    <row r="14" spans="1:13">
      <c r="A14" t="s">
        <v>21</v>
      </c>
      <c r="B14" s="52" t="s">
        <v>22</v>
      </c>
      <c r="C14" s="54" t="s">
        <v>23</v>
      </c>
      <c r="D14" s="55"/>
      <c r="E14" s="56"/>
      <c r="F14" s="54" t="s">
        <v>24</v>
      </c>
      <c r="G14" s="55"/>
      <c r="H14" s="56"/>
    </row>
    <row r="15" spans="1:13">
      <c r="B15" s="53"/>
      <c r="C15" s="27">
        <v>2023</v>
      </c>
      <c r="D15" s="27">
        <v>2024</v>
      </c>
      <c r="E15" s="27">
        <v>2025</v>
      </c>
      <c r="F15" s="35">
        <v>2026</v>
      </c>
      <c r="G15" s="26">
        <v>2027</v>
      </c>
      <c r="H15" s="26">
        <v>2028</v>
      </c>
    </row>
    <row r="16" spans="1:13">
      <c r="B16" s="30" t="s">
        <v>25</v>
      </c>
      <c r="C16" s="17">
        <v>0.1</v>
      </c>
      <c r="D16" s="19">
        <v>1.05</v>
      </c>
      <c r="E16" s="19">
        <v>8.9699999999999989</v>
      </c>
      <c r="F16" s="36">
        <v>2.1</v>
      </c>
      <c r="G16" s="17">
        <v>0</v>
      </c>
      <c r="H16" s="17">
        <v>0</v>
      </c>
    </row>
    <row r="17" spans="1:10">
      <c r="B17" s="31" t="s">
        <v>26</v>
      </c>
      <c r="C17" s="18">
        <v>0.15</v>
      </c>
      <c r="D17" s="21">
        <v>1.21</v>
      </c>
      <c r="E17" s="21">
        <v>5.29</v>
      </c>
      <c r="F17" s="21">
        <v>18.100000000000001</v>
      </c>
      <c r="G17" s="17">
        <v>15.6</v>
      </c>
      <c r="H17" s="17">
        <v>9.5</v>
      </c>
      <c r="J17" s="12"/>
    </row>
    <row r="18" spans="1:10">
      <c r="B18" s="28" t="s">
        <v>20</v>
      </c>
      <c r="C18" s="29">
        <f>SUM(C16:C17)</f>
        <v>0.25</v>
      </c>
      <c r="D18" s="29">
        <f>SUM(D16:D17)</f>
        <v>2.2599999999999998</v>
      </c>
      <c r="E18" s="29">
        <f>SUM(E16:E17)</f>
        <v>14.259999999999998</v>
      </c>
      <c r="F18" s="29">
        <f>SUM(F16:F17)</f>
        <v>20.200000000000003</v>
      </c>
      <c r="G18" s="29">
        <f>SUM(G16:G17)</f>
        <v>15.6</v>
      </c>
      <c r="H18" s="29">
        <f>SUM(H16:H17)</f>
        <v>9.5</v>
      </c>
    </row>
    <row r="20" spans="1:10">
      <c r="A20" t="s">
        <v>27</v>
      </c>
      <c r="B20" s="52"/>
      <c r="C20" s="34" t="s">
        <v>23</v>
      </c>
      <c r="D20" s="39"/>
      <c r="E20" s="39"/>
      <c r="F20" s="54" t="s">
        <v>24</v>
      </c>
      <c r="G20" s="55"/>
      <c r="H20" s="56"/>
    </row>
    <row r="21" spans="1:10">
      <c r="B21" s="53"/>
      <c r="C21" s="27">
        <v>2023</v>
      </c>
      <c r="D21" s="27">
        <v>2024</v>
      </c>
      <c r="E21" s="27">
        <v>2025</v>
      </c>
      <c r="F21" s="35">
        <v>2026</v>
      </c>
      <c r="G21" s="26">
        <v>2027</v>
      </c>
      <c r="H21" s="26">
        <v>2028</v>
      </c>
    </row>
    <row r="22" spans="1:10">
      <c r="B22" s="32" t="s">
        <v>28</v>
      </c>
      <c r="C22" s="27"/>
      <c r="D22" s="27"/>
      <c r="E22" s="27"/>
      <c r="F22" s="36"/>
      <c r="G22" s="3"/>
      <c r="H22" s="3"/>
    </row>
    <row r="23" spans="1:10">
      <c r="B23" s="3" t="s">
        <v>19</v>
      </c>
      <c r="C23" s="10"/>
      <c r="D23" s="14"/>
      <c r="E23" s="14"/>
      <c r="F23" s="37"/>
      <c r="G23" s="3"/>
      <c r="H23" s="3"/>
    </row>
    <row r="24" spans="1:10">
      <c r="B24" s="7" t="s">
        <v>29</v>
      </c>
      <c r="C24" s="17">
        <v>0.1</v>
      </c>
      <c r="D24" s="19">
        <v>0.95</v>
      </c>
      <c r="E24" s="19">
        <v>8.68</v>
      </c>
      <c r="F24" s="19">
        <v>1.97</v>
      </c>
      <c r="G24" s="17">
        <v>0</v>
      </c>
      <c r="H24" s="17">
        <v>0</v>
      </c>
      <c r="I24" s="12"/>
    </row>
    <row r="25" spans="1:10">
      <c r="B25" s="7" t="s">
        <v>30</v>
      </c>
      <c r="C25" s="17">
        <v>0</v>
      </c>
      <c r="D25" s="17">
        <v>0.1</v>
      </c>
      <c r="E25" s="17">
        <v>0.28999999999999998</v>
      </c>
      <c r="F25" s="36">
        <v>0.13</v>
      </c>
      <c r="G25" s="17"/>
      <c r="H25" s="17"/>
    </row>
    <row r="26" spans="1:10">
      <c r="B26" s="9" t="s">
        <v>31</v>
      </c>
      <c r="C26" s="20"/>
      <c r="D26" s="21"/>
      <c r="E26" s="21"/>
      <c r="F26" s="45"/>
      <c r="G26" s="17"/>
      <c r="H26" s="17"/>
    </row>
    <row r="27" spans="1:10">
      <c r="B27" s="8" t="s">
        <v>29</v>
      </c>
      <c r="C27" s="18">
        <v>0.15</v>
      </c>
      <c r="D27" s="21">
        <v>1.21</v>
      </c>
      <c r="E27" s="21">
        <v>5.29</v>
      </c>
      <c r="F27" s="37">
        <v>18.100000000000001</v>
      </c>
      <c r="G27" s="17">
        <v>15.6</v>
      </c>
      <c r="H27" s="17">
        <v>9.5</v>
      </c>
    </row>
    <row r="28" spans="1:10">
      <c r="B28" s="28" t="s">
        <v>20</v>
      </c>
      <c r="C28" s="29">
        <f>SUM(C23:C27)</f>
        <v>0.25</v>
      </c>
      <c r="D28" s="29">
        <f>SUM(D23:D27)</f>
        <v>2.2599999999999998</v>
      </c>
      <c r="E28" s="29">
        <f>SUM(E23:E27)</f>
        <v>14.259999999999998</v>
      </c>
      <c r="F28" s="38">
        <f>SUM(F23:F27)</f>
        <v>20.200000000000003</v>
      </c>
      <c r="G28" s="38">
        <f>SUM(G23:G27)</f>
        <v>15.6</v>
      </c>
      <c r="H28" s="42">
        <f>SUM(H23:H27)</f>
        <v>9.5</v>
      </c>
    </row>
    <row r="29" spans="1:10">
      <c r="B29" s="28" t="s">
        <v>32</v>
      </c>
      <c r="C29" s="11"/>
      <c r="D29" s="22"/>
      <c r="E29" s="22"/>
      <c r="F29" s="40"/>
      <c r="G29" s="3"/>
      <c r="H29" s="3"/>
    </row>
    <row r="30" spans="1:10">
      <c r="B30" s="31" t="s">
        <v>19</v>
      </c>
      <c r="C30" s="17">
        <v>0.6</v>
      </c>
      <c r="D30" s="17">
        <v>0.8</v>
      </c>
      <c r="E30" s="17">
        <v>0.8</v>
      </c>
      <c r="F30" s="36"/>
      <c r="G30" s="3"/>
      <c r="H30" s="3"/>
    </row>
    <row r="31" spans="1:10">
      <c r="B31" s="8" t="s">
        <v>33</v>
      </c>
      <c r="C31" s="41"/>
      <c r="D31" s="41"/>
      <c r="E31" s="41"/>
      <c r="F31" s="36">
        <v>0.3</v>
      </c>
      <c r="G31" s="36">
        <v>0.8</v>
      </c>
      <c r="H31" s="17">
        <v>0.8</v>
      </c>
    </row>
    <row r="32" spans="1:10">
      <c r="B32" s="31" t="s">
        <v>31</v>
      </c>
      <c r="C32" s="33"/>
      <c r="D32" s="33"/>
      <c r="E32" s="33"/>
      <c r="F32" s="36"/>
      <c r="G32" s="3"/>
      <c r="H32" s="3"/>
    </row>
    <row r="33" spans="2:8">
      <c r="B33" s="43" t="s">
        <v>34</v>
      </c>
      <c r="C33" s="44"/>
      <c r="D33" s="44"/>
      <c r="E33" s="44"/>
      <c r="F33" s="45">
        <v>0.76</v>
      </c>
      <c r="G33" s="45">
        <v>0.76</v>
      </c>
      <c r="H33" s="21">
        <v>0.252</v>
      </c>
    </row>
    <row r="34" spans="2:8">
      <c r="B34" s="30" t="s">
        <v>35</v>
      </c>
      <c r="C34" s="46"/>
      <c r="D34" s="46"/>
      <c r="E34" s="46"/>
      <c r="F34" s="17">
        <v>0.34</v>
      </c>
      <c r="G34" s="17">
        <v>0.01</v>
      </c>
      <c r="H34" s="17">
        <v>0.01</v>
      </c>
    </row>
    <row r="35" spans="2:8">
      <c r="B35" s="13"/>
      <c r="C35" s="16"/>
      <c r="D35" s="16"/>
      <c r="E35" s="16"/>
    </row>
    <row r="36" spans="2:8">
      <c r="B36" s="13"/>
      <c r="C36" s="16"/>
      <c r="D36" s="16"/>
      <c r="E36" s="16"/>
    </row>
    <row r="37" spans="2:8">
      <c r="C37" s="16"/>
      <c r="D37" s="16"/>
      <c r="E37" s="16"/>
    </row>
    <row r="38" spans="2:8">
      <c r="C38" s="15"/>
      <c r="D38" s="15"/>
      <c r="E38" s="15"/>
    </row>
  </sheetData>
  <mergeCells count="10">
    <mergeCell ref="B20:B21"/>
    <mergeCell ref="F14:H14"/>
    <mergeCell ref="C14:E14"/>
    <mergeCell ref="F20:H20"/>
    <mergeCell ref="B14:B15"/>
    <mergeCell ref="F9:I9"/>
    <mergeCell ref="F8:I8"/>
    <mergeCell ref="F10:I10"/>
    <mergeCell ref="F11:I11"/>
    <mergeCell ref="F12:I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A3032-77C2-4D5A-BADF-58EFAD40520B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DB0A9-ED35-49E7-AC90-028E7B583C92}">
  <dimension ref="A1"/>
  <sheetViews>
    <sheetView workbookViewId="0"/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76ab28-f9a4-4449-b601-83d227bcf9c3">
      <Terms xmlns="http://schemas.microsoft.com/office/infopath/2007/PartnerControls"/>
    </lcf76f155ced4ddcb4097134ff3c332f>
    <TaxCatchAll xmlns="1ef0f256-2d2c-4b41-a679-2504c15b1e3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8E5D53D35DCC46A2074724C79DA9D6" ma:contentTypeVersion="11" ma:contentTypeDescription="Create a new document." ma:contentTypeScope="" ma:versionID="af0b899a5d04ada1e841742609db6014">
  <xsd:schema xmlns:xsd="http://www.w3.org/2001/XMLSchema" xmlns:xs="http://www.w3.org/2001/XMLSchema" xmlns:p="http://schemas.microsoft.com/office/2006/metadata/properties" xmlns:ns2="8876ab28-f9a4-4449-b601-83d227bcf9c3" xmlns:ns3="1ef0f256-2d2c-4b41-a679-2504c15b1e3c" targetNamespace="http://schemas.microsoft.com/office/2006/metadata/properties" ma:root="true" ma:fieldsID="6ff5864f522031102980a5877e5e270b" ns2:_="" ns3:_="">
    <xsd:import namespace="8876ab28-f9a4-4449-b601-83d227bcf9c3"/>
    <xsd:import namespace="1ef0f256-2d2c-4b41-a679-2504c15b1e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76ab28-f9a4-4449-b601-83d227bcf9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2426c395-1d84-4ee7-887a-a9c77f971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f0f256-2d2c-4b41-a679-2504c15b1e3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401c72b-e966-46a5-a305-36f9e641f8b4}" ma:internalName="TaxCatchAll" ma:showField="CatchAllData" ma:web="1ef0f256-2d2c-4b41-a679-2504c15b1e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A9AD28-7FC6-4793-952A-68BD234B59FA}"/>
</file>

<file path=customXml/itemProps2.xml><?xml version="1.0" encoding="utf-8"?>
<ds:datastoreItem xmlns:ds="http://schemas.openxmlformats.org/officeDocument/2006/customXml" ds:itemID="{B5F7B87F-661E-4579-AFAC-F9C7AF0AA6ED}"/>
</file>

<file path=customXml/itemProps3.xml><?xml version="1.0" encoding="utf-8"?>
<ds:datastoreItem xmlns:ds="http://schemas.openxmlformats.org/officeDocument/2006/customXml" ds:itemID="{4A3B88D2-7070-42AD-BF31-3210E36E51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Nicholas Ingman</dc:creator>
  <cp:keywords/>
  <dc:description/>
  <cp:lastModifiedBy>Gisselle Lopez</cp:lastModifiedBy>
  <cp:revision/>
  <dcterms:created xsi:type="dcterms:W3CDTF">2026-07-13T17:44:06Z</dcterms:created>
  <dcterms:modified xsi:type="dcterms:W3CDTF">2026-07-19T14:08:28Z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0x010100368E5D53D35DCC46A2074724C79DA9D6</vt:lpwstr>
  </property>
  <property fmtid="{D5CDD505-2E9C-101B-9397-08002B2CF9AE}" pid="3" name="MediaServiceImageTags">
    <vt:lpwstr/>
  </property>
</Properties>
</file>