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esoonline.sharepoint.com/sites/2026-2028RRS/Shared Documents/General/INTERROGATORIES/Issue 1.0 - Revenue Requirement, Operating Costs &amp; Capital Spending/1 VECC 10/"/>
    </mc:Choice>
  </mc:AlternateContent>
  <xr:revisionPtr revIDLastSave="60" documentId="8_{143B6DFC-65AB-4B1F-8A93-E0D425C85CE5}" xr6:coauthVersionLast="47" xr6:coauthVersionMax="47" xr10:uidLastSave="{8ABDE0D3-A797-49B1-B913-459985C8147F}"/>
  <bookViews>
    <workbookView xWindow="-28920" yWindow="-120" windowWidth="29040" windowHeight="16440" tabRatio="621" xr2:uid="{C9D4CADF-51F7-49DD-9130-453AB94095B9}"/>
  </bookViews>
  <sheets>
    <sheet name="2023 sch20" sheetId="1" r:id="rId1"/>
    <sheet name="2024 sch20" sheetId="15" r:id="rId2"/>
    <sheet name="2025 sch20" sheetId="21" r:id="rId3"/>
    <sheet name="2023 sch25" sheetId="2" r:id="rId4"/>
    <sheet name="2024 sch25" sheetId="16" r:id="rId5"/>
    <sheet name="2025 sch25" sheetId="22" r:id="rId6"/>
    <sheet name="2023 sch28" sheetId="4" r:id="rId7"/>
    <sheet name="2024 sch28" sheetId="17" r:id="rId8"/>
    <sheet name="2025 sch28" sheetId="23" r:id="rId9"/>
    <sheet name="2023 PEA8" sheetId="11" r:id="rId10"/>
    <sheet name="2024 PEA8" sheetId="18" r:id="rId11"/>
    <sheet name="2025 PEA8" sheetId="24" r:id="rId12"/>
    <sheet name="2023 PEA9" sheetId="12" r:id="rId13"/>
    <sheet name="2024 PEA9" sheetId="19" r:id="rId14"/>
    <sheet name="2025 PEA9" sheetId="25" r:id="rId15"/>
    <sheet name="2023 PEA10" sheetId="13" r:id="rId16"/>
    <sheet name="2024 PEA10" sheetId="20" r:id="rId17"/>
    <sheet name="2025 PEA10" sheetId="26" r:id="rId18"/>
  </sheets>
  <externalReferences>
    <externalReference r:id="rId19"/>
    <externalReference r:id="rId20"/>
  </externalReferences>
  <definedNames>
    <definedName name="_xlnm.Print_Area" localSheetId="15">'2023 PEA10'!$A$2:$G$43</definedName>
    <definedName name="_xlnm.Print_Area" localSheetId="9">'2023 PEA8'!$A$2:$G$43</definedName>
    <definedName name="_xlnm.Print_Area" localSheetId="12">'2023 PEA9'!$A$2:$G$45</definedName>
    <definedName name="_xlnm.Print_Area" localSheetId="0">'2023 sch20'!$A$2:$H$48</definedName>
    <definedName name="_xlnm.Print_Area" localSheetId="3">'2023 sch25'!$A$2:$Q$56</definedName>
    <definedName name="_xlnm.Print_Area" localSheetId="6">'2023 sch28'!$A$2:$N$56</definedName>
    <definedName name="_xlnm.Print_Area" localSheetId="16">'2024 PEA10'!$A$1:$G$42</definedName>
    <definedName name="_xlnm.Print_Area" localSheetId="10">'2024 PEA8'!$A$2:$G$43</definedName>
    <definedName name="_xlnm.Print_Area" localSheetId="13">'2024 PEA9'!$A$2:$G$45</definedName>
    <definedName name="_xlnm.Print_Area" localSheetId="1">'2024 sch20'!$A$2:$I$48</definedName>
    <definedName name="_xlnm.Print_Area" localSheetId="4">'2024 sch25'!$A$2:$Q$56</definedName>
    <definedName name="_xlnm.Print_Area" localSheetId="7">'2024 sch28'!$A$2:$N$56</definedName>
    <definedName name="_xlnm.Print_Area" localSheetId="17">'2025 PEA10'!$A$1:$G$42</definedName>
    <definedName name="_xlnm.Print_Area" localSheetId="11">'2025 PEA8'!$A$2:$G$43</definedName>
    <definedName name="_xlnm.Print_Area" localSheetId="14">'2025 PEA9'!$A$2:$G$45</definedName>
    <definedName name="_xlnm.Print_Area" localSheetId="2">'2025 sch20'!$A$2:$H$48</definedName>
    <definedName name="_xlnm.Print_Area" localSheetId="5">'2025 sch25'!$A$2:$Q$56</definedName>
    <definedName name="_xlnm.Print_Area" localSheetId="8">'2025 sch28'!$A$2:$N$56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6" l="1"/>
  <c r="A5" i="25"/>
  <c r="A5" i="24"/>
  <c r="A4" i="20"/>
  <c r="A5" i="19"/>
  <c r="A5" i="18"/>
  <c r="M4" i="17"/>
  <c r="O4" i="16"/>
  <c r="M4" i="4"/>
  <c r="O4" i="2"/>
</calcChain>
</file>

<file path=xl/sharedStrings.xml><?xml version="1.0" encoding="utf-8"?>
<sst xmlns="http://schemas.openxmlformats.org/spreadsheetml/2006/main" count="1439" uniqueCount="151">
  <si>
    <t xml:space="preserve">  20        
       2023</t>
  </si>
  <si>
    <t>April 1</t>
  </si>
  <si>
    <t>Independent Electricity System Operator/</t>
  </si>
  <si>
    <t>Power Workers' Union Collective Agreement</t>
  </si>
  <si>
    <t>Salary Schedule 20</t>
  </si>
  <si>
    <t>Clerical/Technical/Technologist</t>
  </si>
  <si>
    <t xml:space="preserve"> - Dollars Per Week -</t>
  </si>
  <si>
    <t>Grade</t>
  </si>
  <si>
    <r>
      <t xml:space="preserve">  </t>
    </r>
    <r>
      <rPr>
        <b/>
        <u/>
        <sz val="10"/>
        <rFont val="Arial"/>
        <family val="2"/>
      </rPr>
      <t>Step 1</t>
    </r>
  </si>
  <si>
    <r>
      <t xml:space="preserve">  </t>
    </r>
    <r>
      <rPr>
        <b/>
        <u/>
        <sz val="10"/>
        <rFont val="Arial"/>
        <family val="2"/>
      </rPr>
      <t>Step 2</t>
    </r>
  </si>
  <si>
    <r>
      <t xml:space="preserve">  </t>
    </r>
    <r>
      <rPr>
        <b/>
        <u/>
        <sz val="10"/>
        <rFont val="Arial"/>
        <family val="2"/>
      </rPr>
      <t>Step 3</t>
    </r>
  </si>
  <si>
    <t xml:space="preserve"> </t>
  </si>
  <si>
    <t>This schedule is applicable to positions established as having a 35, 37 1/2, or 40-hour basic work week.</t>
  </si>
  <si>
    <t>NOTE:  All progressions shall be in accordance with Item 3 of Part A.</t>
  </si>
  <si>
    <t>Human Resources</t>
  </si>
  <si>
    <t>Effective:  April 1, 2023</t>
  </si>
  <si>
    <t xml:space="preserve">  20        
       2024</t>
  </si>
  <si>
    <t>Effective:  April 1, 2024</t>
  </si>
  <si>
    <t xml:space="preserve">  20        
       2025</t>
  </si>
  <si>
    <t>Effective:  April 1, 2025</t>
  </si>
  <si>
    <t>25 
      2023</t>
  </si>
  <si>
    <t>Independent Electricity System Operator</t>
  </si>
  <si>
    <t>Wage Schedule 25 - Trades</t>
  </si>
  <si>
    <t xml:space="preserve"> - Dollars Per Hour - </t>
  </si>
  <si>
    <t>J'PER</t>
  </si>
  <si>
    <t>UTS</t>
  </si>
  <si>
    <t>Grade/</t>
  </si>
  <si>
    <t>LEARNER</t>
  </si>
  <si>
    <t>IMPROVER</t>
  </si>
  <si>
    <t>AA</t>
  </si>
  <si>
    <t>LVL 3</t>
  </si>
  <si>
    <t>Group</t>
  </si>
  <si>
    <t>Trade</t>
  </si>
  <si>
    <t>Step 0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</si>
  <si>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</si>
  <si>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</si>
  <si>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</si>
  <si>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</si>
  <si>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</si>
  <si>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</si>
  <si>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</si>
  <si>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</si>
  <si>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01</t>
  </si>
  <si>
    <t>Electrician</t>
  </si>
  <si>
    <t>Fitter Mechanic</t>
  </si>
  <si>
    <t>Instrument Mechanic</t>
  </si>
  <si>
    <t>Mechanic 'A"</t>
  </si>
  <si>
    <t>P.M. Electrician 'A'</t>
  </si>
  <si>
    <t>Welder 'A'</t>
  </si>
  <si>
    <t>02</t>
  </si>
  <si>
    <t>Building Mechanic</t>
  </si>
  <si>
    <t>Carpenter</t>
  </si>
  <si>
    <r>
      <t xml:space="preserve">Mechanic 'B' </t>
    </r>
    <r>
      <rPr>
        <b/>
        <sz val="8"/>
        <rFont val="Arial"/>
        <family val="2"/>
      </rPr>
      <t>(1)</t>
    </r>
  </si>
  <si>
    <t>Meter Mechanic</t>
  </si>
  <si>
    <t>P.M. Electrician 'B'</t>
  </si>
  <si>
    <t>03</t>
  </si>
  <si>
    <r>
      <t xml:space="preserve">Mechanic 'C' </t>
    </r>
    <r>
      <rPr>
        <b/>
        <sz val="8"/>
        <rFont val="Arial"/>
        <family val="2"/>
      </rPr>
      <t>(1)</t>
    </r>
  </si>
  <si>
    <t>Regional Site Maintenance Person</t>
  </si>
  <si>
    <t>Assistant Power Maintenance Electrician</t>
  </si>
  <si>
    <t>IMO Site Maintainer</t>
  </si>
  <si>
    <t>IMP'R</t>
  </si>
  <si>
    <t>04</t>
  </si>
  <si>
    <t>Maintenance Worker</t>
  </si>
  <si>
    <t>STEP 1</t>
  </si>
  <si>
    <t>STEP 2</t>
  </si>
  <si>
    <t>STEP 3</t>
  </si>
  <si>
    <t>STEP 6</t>
  </si>
  <si>
    <t>STEP 7</t>
  </si>
  <si>
    <t>05</t>
  </si>
  <si>
    <r>
      <t xml:space="preserve">Handyperson </t>
    </r>
    <r>
      <rPr>
        <b/>
        <sz val="8"/>
        <rFont val="Arial"/>
        <family val="2"/>
      </rPr>
      <t>(4)</t>
    </r>
  </si>
  <si>
    <t>SUPV</t>
  </si>
  <si>
    <t>LVL 2</t>
  </si>
  <si>
    <t>STEP 0</t>
  </si>
  <si>
    <t>STEP 4</t>
  </si>
  <si>
    <t>08</t>
  </si>
  <si>
    <r>
      <t xml:space="preserve">Labourer </t>
    </r>
    <r>
      <rPr>
        <b/>
        <sz val="8"/>
        <rFont val="Arial"/>
        <family val="2"/>
      </rPr>
      <t>(6)</t>
    </r>
  </si>
  <si>
    <t>Notes:</t>
  </si>
  <si>
    <t>Advancement from Mechanic C to B to A is not automatic</t>
  </si>
  <si>
    <t>First increase six months after starting date</t>
  </si>
  <si>
    <t>Progressions are on six (6) month intervals until Step 2 is reached</t>
  </si>
  <si>
    <t>Note:  In the Trades' Schedule when an employee not at the maximum rate for his/her group is regraded, he/she will receive the rate of the corresponding year in the higher group and retain the same progression date.</t>
  </si>
  <si>
    <t>All progressions shall be in accordance with Item 3 of Part A.</t>
  </si>
  <si>
    <t>25 
      2024</t>
  </si>
  <si>
    <t>25 
      2025</t>
  </si>
  <si>
    <t xml:space="preserve">  28
         2023</t>
  </si>
  <si>
    <t>Wage Schedule 28</t>
  </si>
  <si>
    <t>Regional Maintainers</t>
  </si>
  <si>
    <t>Workplace Servces Division (WSD) Civil Maintainers</t>
  </si>
  <si>
    <t xml:space="preserve"> - Dollars per Hour - </t>
  </si>
  <si>
    <t>REGIONAL</t>
  </si>
  <si>
    <t>REG</t>
  </si>
  <si>
    <t xml:space="preserve">UTS </t>
  </si>
  <si>
    <t>MAINTAINER 2</t>
  </si>
  <si>
    <t>MAIN 1</t>
  </si>
  <si>
    <t>Step 9</t>
  </si>
  <si>
    <t>Regional Maintainer - Electrical</t>
  </si>
  <si>
    <t>Regional Maintainer - Mechanical</t>
  </si>
  <si>
    <t>REGIONAL or WSD</t>
  </si>
  <si>
    <t>MAIN 2</t>
  </si>
  <si>
    <t>Regional Maintainer - Civil</t>
  </si>
  <si>
    <t>WSD Civil Maintainer</t>
  </si>
  <si>
    <t>NOTES:</t>
  </si>
  <si>
    <t>Progressions are on 6 month intervals until Step 4 is reached and are then on an anniversary basis until the Maintainer 1 level is reached.</t>
  </si>
  <si>
    <t>Regional Maintainer classifications are only applicable in Retail, Grid and Hydroelectric Business Units.</t>
  </si>
  <si>
    <t xml:space="preserve">  28
         2024</t>
  </si>
  <si>
    <t xml:space="preserve">  28
         2025</t>
  </si>
  <si>
    <t>Independent Electricity System Operator/Power Workers' Union</t>
  </si>
  <si>
    <t>Pay Equity Grade 08</t>
  </si>
  <si>
    <t>GRADE</t>
  </si>
  <si>
    <t>A</t>
  </si>
  <si>
    <t>B</t>
  </si>
  <si>
    <t>C</t>
  </si>
  <si>
    <t>G</t>
  </si>
  <si>
    <t>H</t>
  </si>
  <si>
    <t>I</t>
  </si>
  <si>
    <t>$</t>
  </si>
  <si>
    <t xml:space="preserve"> $ - use Pay Equity Adjusted Rate</t>
  </si>
  <si>
    <t xml:space="preserve"> no $ (i.e. blank) - use Regular Salary Schedule Rate</t>
  </si>
  <si>
    <t>Pay Equity Adjustment Rates</t>
  </si>
  <si>
    <t>SCENARIOS</t>
  </si>
  <si>
    <t>Regular</t>
  </si>
  <si>
    <t>35 (A)</t>
  </si>
  <si>
    <t>37.5 (B)</t>
  </si>
  <si>
    <t>40 (C)</t>
  </si>
  <si>
    <t>Temporary</t>
  </si>
  <si>
    <t>35 (G)</t>
  </si>
  <si>
    <t>37.5 (H)</t>
  </si>
  <si>
    <t>40 (I)</t>
  </si>
  <si>
    <t xml:space="preserve">Note:  </t>
  </si>
  <si>
    <t>The weekly rate for a part-time employee should be divided by the normal weekly hours for the job in the work unit then multiplied by the number of hours actually worked.</t>
  </si>
  <si>
    <t>Independent Electricity Electricity Operator/Power Workers' Union</t>
  </si>
  <si>
    <t>Pay Equity Grade 09</t>
  </si>
  <si>
    <t>Pay Equity Grade 10</t>
  </si>
  <si>
    <t>Filed: July 29, 2026, EB-2026-0142, Exhibit H-1-VECC-10, Attachment 2, Page 17 of 18</t>
  </si>
  <si>
    <t>Filed: July 29, 2026, EB-2026-0142, Exhibit H-1-VECC-10, Attachment 2, Page 18 of 18</t>
  </si>
  <si>
    <t>Filed: July 29, 2026, EB-2026-0142, Exhibit H-1-VECC-10, Attachment 2, Page 16 of 18</t>
  </si>
  <si>
    <t>Filed: July 29, 2026, EB-2026-0142, Exhibit H-1-VECC-10, Attachment 2, Page 15 of 18</t>
  </si>
  <si>
    <t>Filed: July 29, 2026, EB-2026-0142, Exhibit H-1-VECC-10, Attachment 2, Page 14 of 18</t>
  </si>
  <si>
    <t>Filed: July 29, 2026, EB-2026-0142, Exhibit H-1-VECC-10, Attachment 2, Page 13 of 18</t>
  </si>
  <si>
    <t>Filed: July 29, 2026, EB-2026-0142, Exhibit H-1-VECC-10, Attachment 2, Page 12 of 18</t>
  </si>
  <si>
    <t>Filed: July 29, 2026, EB-2026-0142, Exhibit H-1-VECC-10, Attachment 2, Page 11 of 18</t>
  </si>
  <si>
    <t>Filed: July 29, 2026, EB-2026-0142, Exhibit H-1-VECC-10, Attachment 2, Page 10 of 18</t>
  </si>
  <si>
    <t>Filed: July 29, 2026, EB-2026-0142, Exhibit H-1-VECC-10, Attachment 2, Page 9 of 18</t>
  </si>
  <si>
    <t>Filed: July 29, 2026, EB-2026-0142, Exhibit H-1-VECC-10, Attachment 2, Page 8 of 18</t>
  </si>
  <si>
    <t>Filed: July 29, 2026, EB-2026-0142, Exhibit H-1-VECC-10, Attachment 2, Page 7 of 18</t>
  </si>
  <si>
    <t>Filed: July 29, 2026, EB-2026-0142, Exhibit H-1-VECC-10, Attachment 2, Page 6 of 18</t>
  </si>
  <si>
    <t>Filed: July 29, 2026, EB-2026-0142, Exhibit H-1-VECC-10, Attachment 2, Page 5 of 18</t>
  </si>
  <si>
    <t>Filed: July 29, 2026, EB-2026-0142, Exhibit H-1-VECC-10, Attachment 2, Page 4 of 18</t>
  </si>
  <si>
    <t>Filed: July 29, 2026, EB-2026-0142, Exhibit H-1-VECC-10, Attachment 2, Page 3 of 18</t>
  </si>
  <si>
    <t>Filed: July 29, 2026, EB-2026-0142, Exhibit H-1-VECC-10, Attachment 2, Page 2 of 18</t>
  </si>
  <si>
    <t>Filed: July 29, 2026, EB-2026-0142, Exhibit H-1-VECC-10, Attachment 2, Page 1 of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</si>
</sst>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&quot;$&quot;#,##0.00"/>
  </numFmts>
  <fonts count="17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b/>
      <u/>
      <sz val="8"/>
      <name val="Arial"/>
      <family val="2"/>
    </font>
    <font>
      <b/>
      <u val="singleAccounting"/>
      <sz val="8"/>
      <name val="Arial"/>
      <family val="2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20">
    <xf numFmtId="0" fontId="0" fillId="0" borderId="0" xfId="0"/>
    <xf numFmtId="4" fontId="0" fillId="0" borderId="0" xfId="0" applyNumberForma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165" fontId="0" fillId="0" borderId="0" xfId="1" applyFont="1"/>
    <xf numFmtId="0" fontId="9" fillId="0" borderId="0" xfId="0" applyFont="1" applyAlignment="1">
      <alignment horizontal="center"/>
    </xf>
    <xf numFmtId="165" fontId="7" fillId="0" borderId="0" xfId="1" applyFont="1"/>
    <xf numFmtId="0" fontId="9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5" fontId="5" fillId="0" borderId="0" xfId="1" applyFont="1"/>
    <xf numFmtId="164" fontId="12" fillId="0" borderId="0" xfId="1" applyNumberFormat="1" applyFont="1"/>
    <xf numFmtId="165" fontId="11" fillId="0" borderId="0" xfId="1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0" xfId="1" applyFont="1" applyAlignment="1">
      <alignment horizontal="center"/>
    </xf>
    <xf numFmtId="165" fontId="2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2" fillId="0" borderId="1" xfId="1" applyFont="1" applyBorder="1" applyAlignment="1">
      <alignment horizontal="center"/>
    </xf>
    <xf numFmtId="165" fontId="2" fillId="0" borderId="1" xfId="1" applyFont="1" applyBorder="1"/>
    <xf numFmtId="165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5" fillId="0" borderId="0" xfId="1" applyNumberFormat="1" applyFont="1"/>
    <xf numFmtId="4" fontId="5" fillId="0" borderId="0" xfId="0" applyNumberFormat="1" applyFont="1"/>
    <xf numFmtId="4" fontId="12" fillId="0" borderId="0" xfId="1" applyNumberFormat="1" applyFont="1"/>
    <xf numFmtId="164" fontId="13" fillId="0" borderId="0" xfId="1" applyNumberFormat="1" applyFont="1"/>
    <xf numFmtId="4" fontId="7" fillId="0" borderId="0" xfId="1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4" fontId="5" fillId="0" borderId="0" xfId="1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quotePrefix="1" applyFont="1"/>
    <xf numFmtId="49" fontId="5" fillId="0" borderId="0" xfId="1" applyNumberFormat="1" applyFont="1" applyAlignment="1">
      <alignment horizontal="right" vertical="top"/>
    </xf>
    <xf numFmtId="49" fontId="3" fillId="0" borderId="0" xfId="1" applyNumberFormat="1" applyFont="1" applyAlignment="1"/>
    <xf numFmtId="165" fontId="1" fillId="0" borderId="0" xfId="1"/>
    <xf numFmtId="0" fontId="3" fillId="0" borderId="2" xfId="0" applyFont="1" applyBorder="1" applyAlignment="1">
      <alignment horizontal="center"/>
    </xf>
    <xf numFmtId="165" fontId="1" fillId="0" borderId="2" xfId="1" applyFont="1" applyBorder="1" applyAlignment="1">
      <alignment horizontal="center"/>
    </xf>
    <xf numFmtId="165" fontId="1" fillId="2" borderId="2" xfId="1" applyFill="1" applyBorder="1"/>
    <xf numFmtId="0" fontId="3" fillId="0" borderId="3" xfId="0" applyFont="1" applyBorder="1"/>
    <xf numFmtId="49" fontId="3" fillId="0" borderId="4" xfId="1" applyNumberFormat="1" applyFont="1" applyBorder="1" applyAlignment="1"/>
    <xf numFmtId="0" fontId="3" fillId="0" borderId="5" xfId="0" applyFont="1" applyBorder="1"/>
    <xf numFmtId="49" fontId="3" fillId="0" borderId="2" xfId="1" applyNumberFormat="1" applyFont="1" applyBorder="1" applyAlignment="1"/>
    <xf numFmtId="0" fontId="3" fillId="0" borderId="4" xfId="0" applyFont="1" applyBorder="1"/>
    <xf numFmtId="165" fontId="1" fillId="2" borderId="2" xfId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/>
    <xf numFmtId="166" fontId="1" fillId="0" borderId="2" xfId="1" applyNumberFormat="1" applyBorder="1"/>
    <xf numFmtId="0" fontId="0" fillId="0" borderId="8" xfId="0" applyBorder="1"/>
    <xf numFmtId="165" fontId="1" fillId="0" borderId="2" xfId="1" applyFont="1" applyFill="1" applyBorder="1" applyAlignment="1">
      <alignment horizontal="center"/>
    </xf>
    <xf numFmtId="0" fontId="16" fillId="0" borderId="0" xfId="0" applyFont="1"/>
    <xf numFmtId="0" fontId="3" fillId="0" borderId="0" xfId="0" quotePrefix="1" applyFont="1"/>
    <xf numFmtId="0" fontId="4" fillId="0" borderId="0" xfId="0" quotePrefix="1" applyFont="1" applyAlignment="1">
      <alignment horizontal="left"/>
    </xf>
    <xf numFmtId="10" fontId="0" fillId="0" borderId="0" xfId="3" applyNumberFormat="1" applyFont="1"/>
    <xf numFmtId="0" fontId="3" fillId="3" borderId="0" xfId="0" quotePrefix="1" applyFont="1" applyFill="1"/>
    <xf numFmtId="166" fontId="1" fillId="3" borderId="2" xfId="1" applyNumberFormat="1" applyFill="1" applyBorder="1"/>
    <xf numFmtId="10" fontId="0" fillId="0" borderId="0" xfId="4" applyNumberFormat="1" applyFont="1"/>
    <xf numFmtId="4" fontId="5" fillId="0" borderId="0" xfId="2" applyNumberFormat="1" applyFont="1" applyAlignment="1">
      <alignment horizontal="center"/>
    </xf>
    <xf numFmtId="4" fontId="5" fillId="0" borderId="0" xfId="2" applyNumberFormat="1" applyFont="1"/>
    <xf numFmtId="4" fontId="12" fillId="0" borderId="0" xfId="2" applyNumberFormat="1" applyFont="1"/>
    <xf numFmtId="165" fontId="5" fillId="0" borderId="0" xfId="2" applyFont="1"/>
    <xf numFmtId="164" fontId="12" fillId="0" borderId="0" xfId="2" applyNumberFormat="1" applyFont="1"/>
    <xf numFmtId="165" fontId="2" fillId="0" borderId="1" xfId="2" applyFont="1" applyBorder="1" applyAlignment="1">
      <alignment horizontal="center"/>
    </xf>
    <xf numFmtId="165" fontId="11" fillId="0" borderId="0" xfId="2" applyFont="1" applyAlignment="1">
      <alignment horizontal="center"/>
    </xf>
    <xf numFmtId="165" fontId="2" fillId="0" borderId="1" xfId="2" applyFont="1" applyBorder="1"/>
    <xf numFmtId="165" fontId="2" fillId="0" borderId="0" xfId="2" applyFont="1" applyAlignment="1">
      <alignment horizontal="center"/>
    </xf>
    <xf numFmtId="165" fontId="2" fillId="0" borderId="0" xfId="2" applyFont="1" applyAlignment="1">
      <alignment horizontal="center" vertical="center" wrapText="1"/>
    </xf>
    <xf numFmtId="165" fontId="2" fillId="0" borderId="1" xfId="2" applyFont="1" applyBorder="1" applyAlignment="1">
      <alignment horizontal="center" vertical="center" wrapText="1"/>
    </xf>
    <xf numFmtId="4" fontId="7" fillId="0" borderId="0" xfId="2" applyNumberFormat="1" applyFont="1" applyAlignment="1">
      <alignment horizontal="center"/>
    </xf>
    <xf numFmtId="165" fontId="7" fillId="0" borderId="0" xfId="2" applyFont="1"/>
    <xf numFmtId="164" fontId="13" fillId="0" borderId="0" xfId="2" applyNumberFormat="1" applyFont="1"/>
    <xf numFmtId="165" fontId="0" fillId="0" borderId="0" xfId="2" applyFont="1"/>
    <xf numFmtId="165" fontId="15" fillId="2" borderId="2" xfId="2" applyFill="1" applyBorder="1"/>
    <xf numFmtId="49" fontId="3" fillId="0" borderId="2" xfId="2" applyNumberFormat="1" applyFont="1" applyBorder="1" applyAlignment="1"/>
    <xf numFmtId="166" fontId="15" fillId="0" borderId="2" xfId="2" applyNumberFormat="1" applyBorder="1"/>
    <xf numFmtId="166" fontId="15" fillId="3" borderId="2" xfId="2" applyNumberFormat="1" applyFill="1" applyBorder="1"/>
    <xf numFmtId="49" fontId="5" fillId="0" borderId="0" xfId="2" applyNumberFormat="1" applyFont="1" applyAlignment="1">
      <alignment horizontal="right" vertical="top"/>
    </xf>
    <xf numFmtId="49" fontId="3" fillId="0" borderId="0" xfId="2" applyNumberFormat="1" applyFont="1" applyAlignment="1"/>
    <xf numFmtId="165" fontId="15" fillId="0" borderId="0" xfId="2"/>
    <xf numFmtId="165" fontId="15" fillId="2" borderId="2" xfId="2" applyFill="1" applyBorder="1" applyAlignment="1">
      <alignment horizontal="center"/>
    </xf>
    <xf numFmtId="49" fontId="3" fillId="0" borderId="4" xfId="2" applyNumberFormat="1" applyFont="1" applyBorder="1" applyAlignment="1"/>
    <xf numFmtId="166" fontId="15" fillId="0" borderId="2" xfId="2" applyNumberFormat="1" applyFill="1" applyBorder="1"/>
    <xf numFmtId="165" fontId="1" fillId="0" borderId="2" xfId="2" applyFont="1" applyBorder="1" applyAlignment="1">
      <alignment horizontal="center"/>
    </xf>
    <xf numFmtId="165" fontId="1" fillId="0" borderId="2" xfId="2" applyFont="1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5" fontId="2" fillId="0" borderId="1" xfId="1" applyFont="1" applyBorder="1" applyAlignment="1">
      <alignment horizontal="center"/>
    </xf>
    <xf numFmtId="165" fontId="2" fillId="0" borderId="1" xfId="2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5" fontId="5" fillId="0" borderId="17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165" fontId="5" fillId="0" borderId="17" xfId="2" applyFont="1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5">
    <cellStyle name="Currency" xfId="1" builtinId="4"/>
    <cellStyle name="Currency 2" xfId="2" xr:uid="{015A2C0A-5768-4982-B18A-5B9925F07841}"/>
    <cellStyle name="Normal" xfId="0" builtinId="0"/>
    <cellStyle name="Percent" xfId="3" builtinId="5"/>
    <cellStyle name="Percent 2" xfId="4" xr:uid="{8A0AA8A2-11DF-4B75-AB62-028A7640F1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NEW%20April%202023%20to%20April%202025/Approved%20NEW%20April%202024_PWU%20schs.xls?8F025CF0" TargetMode="External"/><Relationship Id="rId1" Type="http://schemas.openxmlformats.org/officeDocument/2006/relationships/externalLinkPath" Target="file:///\\8F025CF0\Approved%20NEW%20April%202024_PWU%20sch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NEW%20April%202023%20to%20April%202025/Approved%20April%202025_PWU%20WITHOUT%20Calcs.xls?8F025CF0" TargetMode="External"/><Relationship Id="rId1" Type="http://schemas.openxmlformats.org/officeDocument/2006/relationships/externalLinkPath" Target="file:///\\8F025CF0\Approved%20April%202025_PWU%20WITHOUT%20Calc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20"/>
      <sheetName val="sch25"/>
      <sheetName val="sch 26"/>
      <sheetName val="sch28"/>
      <sheetName val="sch 31"/>
      <sheetName val="PEA5"/>
      <sheetName val="PEA6"/>
      <sheetName val="PEA7"/>
      <sheetName val="PEA8"/>
      <sheetName val="PEA9"/>
      <sheetName val="PEA10"/>
      <sheetName val="Sch 86"/>
    </sheetNames>
    <sheetDataSet>
      <sheetData sheetId="0">
        <row r="3">
          <cell r="I3" t="str">
            <v>April 1</v>
          </cell>
        </row>
      </sheetData>
      <sheetData sheetId="1"/>
      <sheetData sheetId="2" refreshError="1"/>
      <sheetData sheetId="3"/>
      <sheetData sheetId="4" refreshError="1"/>
      <sheetData sheetId="5">
        <row r="4">
          <cell r="A4" t="str">
            <v>Schedule 20 Pay Equity Rates - Effective April 1, 2024</v>
          </cell>
        </row>
      </sheetData>
      <sheetData sheetId="6" refreshError="1"/>
      <sheetData sheetId="7" refreshError="1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20"/>
      <sheetName val="sch25"/>
      <sheetName val="sch 26"/>
      <sheetName val="sch28"/>
      <sheetName val="sch 31"/>
      <sheetName val="PEA5"/>
      <sheetName val="PEA6"/>
      <sheetName val="PEA7"/>
      <sheetName val="PEA8"/>
      <sheetName val="PEA9"/>
      <sheetName val="PEA10"/>
      <sheetName val="Sch 86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Schedule 20 Pay Equity Rates - Effective April 1, 2025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EC83E-AE49-4321-8406-8CAB7CF084E6}">
  <sheetPr>
    <tabColor rgb="FF92D050"/>
  </sheetPr>
  <dimension ref="A1:H48"/>
  <sheetViews>
    <sheetView showGridLines="0" tabSelected="1" zoomScaleNormal="100" workbookViewId="0">
      <selection activeCell="K11" sqref="K11"/>
    </sheetView>
  </sheetViews>
  <sheetFormatPr defaultRowHeight="12.5" x14ac:dyDescent="0.25"/>
  <cols>
    <col min="5" max="5" width="9" customWidth="1"/>
    <col min="7" max="7" width="9" customWidth="1"/>
    <col min="8" max="8" width="12.54296875" customWidth="1"/>
  </cols>
  <sheetData>
    <row r="1" spans="1:8" x14ac:dyDescent="0.25">
      <c r="A1" s="119" t="s">
        <v>150</v>
      </c>
      <c r="B1" s="119"/>
      <c r="C1" s="119"/>
      <c r="D1" s="119"/>
      <c r="E1" s="119"/>
      <c r="F1" s="119"/>
      <c r="G1" s="119"/>
      <c r="H1" s="119"/>
    </row>
    <row r="2" spans="1:8" ht="28.5" customHeight="1" x14ac:dyDescent="0.25">
      <c r="H2" s="96" t="s">
        <v>0</v>
      </c>
    </row>
    <row r="3" spans="1:8" ht="39" customHeight="1" x14ac:dyDescent="0.25">
      <c r="A3" s="6"/>
      <c r="B3" s="6"/>
      <c r="C3" s="6"/>
      <c r="H3" s="97"/>
    </row>
    <row r="4" spans="1:8" ht="13" x14ac:dyDescent="0.3">
      <c r="A4" s="6"/>
      <c r="B4" s="7"/>
      <c r="C4" s="7"/>
      <c r="H4" s="65" t="s">
        <v>1</v>
      </c>
    </row>
    <row r="5" spans="1:8" ht="13" x14ac:dyDescent="0.3">
      <c r="A5" s="98" t="s">
        <v>2</v>
      </c>
      <c r="B5" s="98"/>
      <c r="C5" s="98"/>
      <c r="D5" s="98"/>
      <c r="E5" s="98"/>
      <c r="F5" s="98"/>
      <c r="G5" s="98"/>
      <c r="H5" s="61"/>
    </row>
    <row r="6" spans="1:8" ht="13" x14ac:dyDescent="0.3">
      <c r="A6" s="98" t="s">
        <v>3</v>
      </c>
      <c r="B6" s="98"/>
      <c r="C6" s="98"/>
      <c r="D6" s="98"/>
      <c r="E6" s="98"/>
      <c r="F6" s="98"/>
      <c r="G6" s="98"/>
    </row>
    <row r="7" spans="1:8" ht="13" x14ac:dyDescent="0.3">
      <c r="A7" s="98" t="s">
        <v>4</v>
      </c>
      <c r="B7" s="98"/>
      <c r="C7" s="98"/>
      <c r="D7" s="98"/>
      <c r="E7" s="98"/>
      <c r="F7" s="98"/>
      <c r="G7" s="98"/>
    </row>
    <row r="8" spans="1:8" ht="13" x14ac:dyDescent="0.3">
      <c r="A8" s="98" t="s">
        <v>5</v>
      </c>
      <c r="B8" s="98"/>
      <c r="C8" s="98"/>
      <c r="D8" s="98"/>
      <c r="E8" s="98"/>
      <c r="F8" s="98"/>
      <c r="G8" s="98"/>
    </row>
    <row r="9" spans="1:8" x14ac:dyDescent="0.25">
      <c r="A9" s="95" t="s">
        <v>6</v>
      </c>
      <c r="B9" s="95"/>
      <c r="C9" s="95"/>
      <c r="D9" s="95"/>
      <c r="E9" s="95"/>
      <c r="F9" s="95"/>
      <c r="G9" s="95"/>
    </row>
    <row r="12" spans="1:8" ht="13" x14ac:dyDescent="0.3">
      <c r="A12" s="4" t="s">
        <v>7</v>
      </c>
      <c r="C12" s="5" t="s">
        <v>8</v>
      </c>
      <c r="D12" s="4"/>
      <c r="E12" s="5" t="s">
        <v>9</v>
      </c>
      <c r="F12" s="4"/>
      <c r="G12" s="5" t="s">
        <v>10</v>
      </c>
    </row>
    <row r="14" spans="1:8" ht="13" x14ac:dyDescent="0.3">
      <c r="A14" s="5">
        <v>68</v>
      </c>
      <c r="C14" s="1">
        <v>2702.5</v>
      </c>
      <c r="D14" s="1"/>
      <c r="E14" s="1">
        <v>2788.75</v>
      </c>
      <c r="F14" s="1"/>
      <c r="G14" s="1">
        <v>2875</v>
      </c>
      <c r="H14" s="64"/>
    </row>
    <row r="15" spans="1:8" ht="13" x14ac:dyDescent="0.3">
      <c r="A15" s="5">
        <v>67</v>
      </c>
      <c r="C15" s="1">
        <v>2549.52</v>
      </c>
      <c r="D15" s="1"/>
      <c r="E15" s="1">
        <v>2630.89</v>
      </c>
      <c r="F15" s="1"/>
      <c r="G15" s="1">
        <v>2712.26</v>
      </c>
      <c r="H15" s="64"/>
    </row>
    <row r="16" spans="1:8" ht="13" x14ac:dyDescent="0.3">
      <c r="A16" s="5">
        <v>66</v>
      </c>
      <c r="C16" s="1">
        <v>2405.48</v>
      </c>
      <c r="D16" s="1"/>
      <c r="E16" s="1">
        <v>2482.25</v>
      </c>
      <c r="F16" s="1"/>
      <c r="G16" s="1">
        <v>2559.02</v>
      </c>
      <c r="H16" s="64"/>
    </row>
    <row r="17" spans="1:8" ht="13" x14ac:dyDescent="0.3">
      <c r="A17" s="5"/>
      <c r="C17" s="1"/>
      <c r="D17" s="1"/>
      <c r="E17" s="1" t="s">
        <v>11</v>
      </c>
      <c r="F17" s="1"/>
      <c r="G17" s="1" t="s">
        <v>11</v>
      </c>
      <c r="H17" s="64"/>
    </row>
    <row r="18" spans="1:8" ht="13" x14ac:dyDescent="0.3">
      <c r="A18" s="5">
        <v>65</v>
      </c>
      <c r="C18" s="1">
        <v>2269.87</v>
      </c>
      <c r="D18" s="1"/>
      <c r="E18" s="1">
        <v>2342.3200000000002</v>
      </c>
      <c r="F18" s="1"/>
      <c r="G18" s="1">
        <v>2414.7600000000002</v>
      </c>
      <c r="H18" s="64"/>
    </row>
    <row r="19" spans="1:8" ht="13" x14ac:dyDescent="0.3">
      <c r="A19" s="5">
        <v>64</v>
      </c>
      <c r="C19" s="1">
        <v>2142.0300000000002</v>
      </c>
      <c r="D19" s="1"/>
      <c r="E19" s="1">
        <v>2210.4</v>
      </c>
      <c r="F19" s="1"/>
      <c r="G19" s="1">
        <v>2278.7600000000002</v>
      </c>
      <c r="H19" s="64"/>
    </row>
    <row r="20" spans="1:8" ht="13" x14ac:dyDescent="0.3">
      <c r="A20" s="5">
        <v>63</v>
      </c>
      <c r="C20" s="1">
        <v>2021.72</v>
      </c>
      <c r="D20" s="1"/>
      <c r="E20" s="1">
        <v>2086.25</v>
      </c>
      <c r="F20" s="1"/>
      <c r="G20" s="1">
        <v>2150.77</v>
      </c>
      <c r="H20" s="64"/>
    </row>
    <row r="21" spans="1:8" ht="13" x14ac:dyDescent="0.3">
      <c r="A21" s="5">
        <v>62</v>
      </c>
      <c r="C21" s="1">
        <v>1908.43</v>
      </c>
      <c r="D21" s="1"/>
      <c r="E21" s="1">
        <v>1969.33</v>
      </c>
      <c r="F21" s="1"/>
      <c r="G21" s="1">
        <v>2030.24</v>
      </c>
      <c r="H21" s="64"/>
    </row>
    <row r="22" spans="1:8" ht="13" x14ac:dyDescent="0.3">
      <c r="A22" s="5">
        <v>61</v>
      </c>
      <c r="C22" s="1">
        <v>1801.71</v>
      </c>
      <c r="D22" s="1"/>
      <c r="E22" s="1">
        <v>1859.21</v>
      </c>
      <c r="F22" s="1"/>
      <c r="G22" s="1">
        <v>1916.71</v>
      </c>
      <c r="H22" s="64"/>
    </row>
    <row r="23" spans="1:8" ht="13.15" customHeight="1" x14ac:dyDescent="0.3">
      <c r="A23" s="5"/>
      <c r="C23" s="1" t="s">
        <v>11</v>
      </c>
      <c r="D23" s="1"/>
      <c r="E23" s="1" t="s">
        <v>11</v>
      </c>
      <c r="F23" s="1"/>
      <c r="G23" s="1" t="s">
        <v>11</v>
      </c>
      <c r="H23" s="64"/>
    </row>
    <row r="24" spans="1:8" ht="13.15" customHeight="1" x14ac:dyDescent="0.3">
      <c r="A24" s="5">
        <v>60</v>
      </c>
      <c r="C24" s="1">
        <v>1701.23</v>
      </c>
      <c r="D24" s="1"/>
      <c r="E24" s="1">
        <v>1755.53</v>
      </c>
      <c r="F24" s="1"/>
      <c r="G24" s="1">
        <v>1809.82</v>
      </c>
      <c r="H24" s="64"/>
    </row>
    <row r="25" spans="1:8" ht="13" x14ac:dyDescent="0.3">
      <c r="A25" s="5">
        <v>59</v>
      </c>
      <c r="C25" s="1">
        <v>1606.59</v>
      </c>
      <c r="D25" s="1"/>
      <c r="E25" s="1">
        <v>1657.87</v>
      </c>
      <c r="F25" s="1"/>
      <c r="G25" s="1">
        <v>1709.14</v>
      </c>
      <c r="H25" s="64"/>
    </row>
    <row r="26" spans="1:8" ht="13" x14ac:dyDescent="0.3">
      <c r="A26" s="5">
        <v>58</v>
      </c>
      <c r="C26" s="1">
        <v>1512.95</v>
      </c>
      <c r="D26" s="1"/>
      <c r="E26" s="1">
        <v>1561.23</v>
      </c>
      <c r="F26" s="1"/>
      <c r="G26" s="1">
        <v>1609.52</v>
      </c>
      <c r="H26" s="64"/>
    </row>
    <row r="27" spans="1:8" ht="13" x14ac:dyDescent="0.3">
      <c r="A27" s="5">
        <v>57</v>
      </c>
      <c r="C27" s="1">
        <v>1424.83</v>
      </c>
      <c r="D27" s="1"/>
      <c r="E27" s="1">
        <v>1470.31</v>
      </c>
      <c r="F27" s="1"/>
      <c r="G27" s="1">
        <v>1515.78</v>
      </c>
      <c r="H27" s="64"/>
    </row>
    <row r="28" spans="1:8" ht="13" x14ac:dyDescent="0.3">
      <c r="A28" s="5">
        <v>56</v>
      </c>
      <c r="C28" s="1">
        <v>1341.77</v>
      </c>
      <c r="D28" s="1"/>
      <c r="E28" s="1">
        <v>1384.6</v>
      </c>
      <c r="F28" s="1"/>
      <c r="G28" s="1">
        <v>1427.42</v>
      </c>
      <c r="H28" s="64"/>
    </row>
    <row r="29" spans="1:8" ht="13" x14ac:dyDescent="0.3">
      <c r="A29" s="5"/>
      <c r="C29" s="1" t="s">
        <v>11</v>
      </c>
      <c r="D29" s="1"/>
      <c r="E29" s="1" t="s">
        <v>11</v>
      </c>
      <c r="F29" s="1"/>
      <c r="G29" s="1" t="s">
        <v>11</v>
      </c>
      <c r="H29" s="64"/>
    </row>
    <row r="30" spans="1:8" ht="13" x14ac:dyDescent="0.3">
      <c r="A30" s="5">
        <v>55</v>
      </c>
      <c r="C30" s="1">
        <v>1263.69</v>
      </c>
      <c r="D30" s="1"/>
      <c r="E30" s="1">
        <v>1304.02</v>
      </c>
      <c r="F30" s="1"/>
      <c r="G30" s="1">
        <v>1344.35</v>
      </c>
      <c r="H30" s="64"/>
    </row>
    <row r="31" spans="1:8" ht="13" x14ac:dyDescent="0.3">
      <c r="A31" s="5">
        <v>54</v>
      </c>
      <c r="C31" s="1">
        <v>1190.03</v>
      </c>
      <c r="D31" s="1"/>
      <c r="E31" s="1">
        <v>1228.01</v>
      </c>
      <c r="F31" s="1"/>
      <c r="G31" s="1">
        <v>1265.99</v>
      </c>
      <c r="H31" s="64"/>
    </row>
    <row r="32" spans="1:8" ht="13" x14ac:dyDescent="0.3">
      <c r="A32" s="5">
        <v>53</v>
      </c>
      <c r="C32" s="1">
        <v>1120.68</v>
      </c>
      <c r="D32" s="1"/>
      <c r="E32" s="1">
        <v>1156.44</v>
      </c>
      <c r="F32" s="1"/>
      <c r="G32" s="1">
        <v>1192.21</v>
      </c>
      <c r="H32" s="64"/>
    </row>
    <row r="33" spans="1:8" ht="13" x14ac:dyDescent="0.3">
      <c r="A33" s="5">
        <v>52</v>
      </c>
      <c r="C33" s="1">
        <v>1055.46</v>
      </c>
      <c r="D33" s="1"/>
      <c r="E33" s="1">
        <v>1089.1500000000001</v>
      </c>
      <c r="F33" s="1"/>
      <c r="G33" s="1">
        <v>1122.83</v>
      </c>
      <c r="H33" s="64"/>
    </row>
    <row r="34" spans="1:8" ht="13" x14ac:dyDescent="0.3">
      <c r="A34" s="5">
        <v>51</v>
      </c>
      <c r="C34" s="1">
        <v>993.94</v>
      </c>
      <c r="D34" s="1"/>
      <c r="E34" s="1">
        <v>1025.6600000000001</v>
      </c>
      <c r="F34" s="1"/>
      <c r="G34" s="1">
        <v>1057.3800000000001</v>
      </c>
      <c r="H34" s="64"/>
    </row>
    <row r="36" spans="1:8" x14ac:dyDescent="0.25">
      <c r="A36" s="3" t="s">
        <v>12</v>
      </c>
    </row>
    <row r="37" spans="1:8" x14ac:dyDescent="0.25">
      <c r="A37" s="3"/>
    </row>
    <row r="38" spans="1:8" x14ac:dyDescent="0.25">
      <c r="A38" s="3" t="s">
        <v>13</v>
      </c>
    </row>
    <row r="47" spans="1:8" x14ac:dyDescent="0.25">
      <c r="G47" s="3" t="s">
        <v>14</v>
      </c>
    </row>
    <row r="48" spans="1:8" x14ac:dyDescent="0.25">
      <c r="G48" s="3" t="s">
        <v>15</v>
      </c>
    </row>
  </sheetData>
  <mergeCells count="7">
    <mergeCell ref="A1:H1"/>
    <mergeCell ref="A9:G9"/>
    <mergeCell ref="H2:H3"/>
    <mergeCell ref="A5:G5"/>
    <mergeCell ref="A6:G6"/>
    <mergeCell ref="A8:G8"/>
    <mergeCell ref="A7:G7"/>
  </mergeCells>
  <phoneticPr fontId="14" type="noConversion"/>
  <printOptions horizontalCentered="1"/>
  <pageMargins left="0.23622047244094491" right="0.23622047244094491" top="1.5748031496062993" bottom="0.39370078740157483" header="0.78740157480314965" footer="0.23622047244094491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A201-B220-4E7D-ABA2-3C08E18A1649}">
  <sheetPr>
    <tabColor theme="3" tint="0.39997558519241921"/>
  </sheetPr>
  <dimension ref="A1:I48"/>
  <sheetViews>
    <sheetView showGridLines="0" zoomScaleNormal="100" workbookViewId="0"/>
  </sheetViews>
  <sheetFormatPr defaultRowHeight="12.5" x14ac:dyDescent="0.25"/>
  <cols>
    <col min="6" max="6" width="9" customWidth="1"/>
    <col min="8" max="8" width="9" customWidth="1"/>
    <col min="9" max="9" width="12.54296875" customWidth="1"/>
  </cols>
  <sheetData>
    <row r="1" spans="1:9" x14ac:dyDescent="0.25">
      <c r="A1" t="s">
        <v>149</v>
      </c>
    </row>
    <row r="2" spans="1:9" ht="28.5" customHeight="1" x14ac:dyDescent="0.25">
      <c r="I2" s="96" t="s">
        <v>16</v>
      </c>
    </row>
    <row r="3" spans="1:9" ht="39" customHeight="1" x14ac:dyDescent="0.25">
      <c r="B3" s="6"/>
      <c r="C3" s="6"/>
      <c r="D3" s="6"/>
      <c r="I3" s="97"/>
    </row>
    <row r="4" spans="1:9" ht="13" x14ac:dyDescent="0.3">
      <c r="B4" s="6"/>
      <c r="C4" s="7"/>
      <c r="D4" s="7"/>
      <c r="I4" s="65" t="s">
        <v>1</v>
      </c>
    </row>
    <row r="5" spans="1:9" ht="13" x14ac:dyDescent="0.3">
      <c r="B5" s="98" t="s">
        <v>2</v>
      </c>
      <c r="C5" s="98"/>
      <c r="D5" s="98"/>
      <c r="E5" s="98"/>
      <c r="F5" s="98"/>
      <c r="G5" s="98"/>
      <c r="H5" s="98"/>
      <c r="I5" s="61"/>
    </row>
    <row r="6" spans="1:9" ht="13" x14ac:dyDescent="0.3">
      <c r="B6" s="98" t="s">
        <v>3</v>
      </c>
      <c r="C6" s="98"/>
      <c r="D6" s="98"/>
      <c r="E6" s="98"/>
      <c r="F6" s="98"/>
      <c r="G6" s="98"/>
      <c r="H6" s="98"/>
    </row>
    <row r="7" spans="1:9" ht="13" x14ac:dyDescent="0.3">
      <c r="B7" s="98" t="s">
        <v>4</v>
      </c>
      <c r="C7" s="98"/>
      <c r="D7" s="98"/>
      <c r="E7" s="98"/>
      <c r="F7" s="98"/>
      <c r="G7" s="98"/>
      <c r="H7" s="98"/>
    </row>
    <row r="8" spans="1:9" ht="13" x14ac:dyDescent="0.3">
      <c r="B8" s="98" t="s">
        <v>5</v>
      </c>
      <c r="C8" s="98"/>
      <c r="D8" s="98"/>
      <c r="E8" s="98"/>
      <c r="F8" s="98"/>
      <c r="G8" s="98"/>
      <c r="H8" s="98"/>
    </row>
    <row r="9" spans="1:9" x14ac:dyDescent="0.25">
      <c r="B9" s="95" t="s">
        <v>6</v>
      </c>
      <c r="C9" s="95"/>
      <c r="D9" s="95"/>
      <c r="E9" s="95"/>
      <c r="F9" s="95"/>
      <c r="G9" s="95"/>
      <c r="H9" s="95"/>
    </row>
    <row r="12" spans="1:9" ht="13" x14ac:dyDescent="0.3">
      <c r="B12" s="4" t="s">
        <v>7</v>
      </c>
      <c r="D12" s="5" t="s">
        <v>8</v>
      </c>
      <c r="E12" s="4"/>
      <c r="F12" s="5" t="s">
        <v>9</v>
      </c>
      <c r="G12" s="4"/>
      <c r="H12" s="5" t="s">
        <v>10</v>
      </c>
    </row>
    <row r="14" spans="1:9" ht="13" x14ac:dyDescent="0.3">
      <c r="B14" s="5">
        <v>68</v>
      </c>
      <c r="D14" s="1">
        <v>2776.82</v>
      </c>
      <c r="E14" s="1"/>
      <c r="F14" s="1">
        <v>2865.44</v>
      </c>
      <c r="G14" s="1"/>
      <c r="H14" s="1">
        <v>2954.06</v>
      </c>
      <c r="I14" s="67"/>
    </row>
    <row r="15" spans="1:9" ht="13" x14ac:dyDescent="0.3">
      <c r="B15" s="5">
        <v>67</v>
      </c>
      <c r="D15" s="1">
        <v>2619.64</v>
      </c>
      <c r="E15" s="1"/>
      <c r="F15" s="1">
        <v>2703.24</v>
      </c>
      <c r="G15" s="1"/>
      <c r="H15" s="1">
        <v>2786.85</v>
      </c>
      <c r="I15" s="67"/>
    </row>
    <row r="16" spans="1:9" ht="13" x14ac:dyDescent="0.3">
      <c r="B16" s="5">
        <v>66</v>
      </c>
      <c r="D16" s="1">
        <v>2471.63</v>
      </c>
      <c r="E16" s="1"/>
      <c r="F16" s="1">
        <v>2550.5100000000002</v>
      </c>
      <c r="G16" s="1"/>
      <c r="H16" s="1">
        <v>2629.39</v>
      </c>
      <c r="I16" s="67"/>
    </row>
    <row r="17" spans="2:9" ht="13" x14ac:dyDescent="0.3">
      <c r="B17" s="5"/>
      <c r="D17" s="1"/>
      <c r="E17" s="1"/>
      <c r="F17" s="1" t="s">
        <v>11</v>
      </c>
      <c r="G17" s="1"/>
      <c r="H17" s="1" t="s">
        <v>11</v>
      </c>
      <c r="I17" s="67"/>
    </row>
    <row r="18" spans="2:9" ht="13" x14ac:dyDescent="0.3">
      <c r="B18" s="5">
        <v>65</v>
      </c>
      <c r="D18" s="1">
        <v>2332.3000000000002</v>
      </c>
      <c r="E18" s="1"/>
      <c r="F18" s="1">
        <v>2406.73</v>
      </c>
      <c r="G18" s="1"/>
      <c r="H18" s="1">
        <v>2481.17</v>
      </c>
      <c r="I18" s="67"/>
    </row>
    <row r="19" spans="2:9" ht="13" x14ac:dyDescent="0.3">
      <c r="B19" s="5">
        <v>64</v>
      </c>
      <c r="D19" s="1">
        <v>2200.94</v>
      </c>
      <c r="E19" s="1"/>
      <c r="F19" s="1">
        <v>2271.19</v>
      </c>
      <c r="G19" s="1"/>
      <c r="H19" s="1">
        <v>2341.4299999999998</v>
      </c>
      <c r="I19" s="67"/>
    </row>
    <row r="20" spans="2:9" ht="13" x14ac:dyDescent="0.3">
      <c r="B20" s="5">
        <v>63</v>
      </c>
      <c r="D20" s="1">
        <v>2077.3200000000002</v>
      </c>
      <c r="E20" s="1"/>
      <c r="F20" s="1">
        <v>2143.62</v>
      </c>
      <c r="G20" s="1"/>
      <c r="H20" s="1">
        <v>2209.92</v>
      </c>
      <c r="I20" s="67"/>
    </row>
    <row r="21" spans="2:9" ht="13" x14ac:dyDescent="0.3">
      <c r="B21" s="5">
        <v>62</v>
      </c>
      <c r="D21" s="1">
        <v>1960.91</v>
      </c>
      <c r="E21" s="1"/>
      <c r="F21" s="1">
        <v>2023.49</v>
      </c>
      <c r="G21" s="1"/>
      <c r="H21" s="1">
        <v>2086.0700000000002</v>
      </c>
      <c r="I21" s="67"/>
    </row>
    <row r="22" spans="2:9" ht="13" x14ac:dyDescent="0.3">
      <c r="B22" s="5">
        <v>61</v>
      </c>
      <c r="D22" s="1">
        <v>1851.25</v>
      </c>
      <c r="E22" s="1"/>
      <c r="F22" s="1">
        <v>1910.34</v>
      </c>
      <c r="G22" s="1"/>
      <c r="H22" s="1">
        <v>1969.42</v>
      </c>
      <c r="I22" s="67"/>
    </row>
    <row r="23" spans="2:9" ht="13.15" customHeight="1" x14ac:dyDescent="0.3">
      <c r="B23" s="5"/>
      <c r="D23" s="1" t="s">
        <v>11</v>
      </c>
      <c r="E23" s="1"/>
      <c r="F23" s="1" t="s">
        <v>11</v>
      </c>
      <c r="G23" s="1"/>
      <c r="H23" s="1" t="s">
        <v>11</v>
      </c>
      <c r="I23" s="67"/>
    </row>
    <row r="24" spans="2:9" ht="13.15" customHeight="1" x14ac:dyDescent="0.3">
      <c r="B24" s="5">
        <v>60</v>
      </c>
      <c r="D24" s="1">
        <v>1748.01</v>
      </c>
      <c r="E24" s="1"/>
      <c r="F24" s="1">
        <v>1803.8</v>
      </c>
      <c r="G24" s="1"/>
      <c r="H24" s="1">
        <v>1859.59</v>
      </c>
      <c r="I24" s="67"/>
    </row>
    <row r="25" spans="2:9" ht="13" x14ac:dyDescent="0.3">
      <c r="B25" s="5">
        <v>59</v>
      </c>
      <c r="D25" s="1">
        <v>1650.77</v>
      </c>
      <c r="E25" s="1"/>
      <c r="F25" s="1">
        <v>1703.46</v>
      </c>
      <c r="G25" s="1"/>
      <c r="H25" s="1">
        <v>1756.14</v>
      </c>
      <c r="I25" s="67"/>
    </row>
    <row r="26" spans="2:9" ht="13" x14ac:dyDescent="0.3">
      <c r="B26" s="5">
        <v>58</v>
      </c>
      <c r="D26" s="1">
        <v>1554.55</v>
      </c>
      <c r="E26" s="1"/>
      <c r="F26" s="1">
        <v>1604.17</v>
      </c>
      <c r="G26" s="1"/>
      <c r="H26" s="1">
        <v>1653.78</v>
      </c>
      <c r="I26" s="67"/>
    </row>
    <row r="27" spans="2:9" ht="13" x14ac:dyDescent="0.3">
      <c r="B27" s="5">
        <v>57</v>
      </c>
      <c r="D27" s="1">
        <v>1464.01</v>
      </c>
      <c r="E27" s="1"/>
      <c r="F27" s="1">
        <v>1510.74</v>
      </c>
      <c r="G27" s="1"/>
      <c r="H27" s="1">
        <v>1557.46</v>
      </c>
      <c r="I27" s="67"/>
    </row>
    <row r="28" spans="2:9" ht="13" x14ac:dyDescent="0.3">
      <c r="B28" s="5">
        <v>56</v>
      </c>
      <c r="D28" s="1">
        <v>1378.67</v>
      </c>
      <c r="E28" s="1"/>
      <c r="F28" s="1">
        <v>1422.67</v>
      </c>
      <c r="G28" s="1"/>
      <c r="H28" s="1">
        <v>1466.67</v>
      </c>
      <c r="I28" s="67"/>
    </row>
    <row r="29" spans="2:9" ht="13" x14ac:dyDescent="0.3">
      <c r="B29" s="5"/>
      <c r="D29" s="1" t="s">
        <v>11</v>
      </c>
      <c r="E29" s="1"/>
      <c r="F29" s="1" t="s">
        <v>11</v>
      </c>
      <c r="G29" s="1"/>
      <c r="H29" s="1" t="s">
        <v>11</v>
      </c>
      <c r="I29" s="67"/>
    </row>
    <row r="30" spans="2:9" ht="13" x14ac:dyDescent="0.3">
      <c r="B30" s="5">
        <v>55</v>
      </c>
      <c r="D30" s="1">
        <v>1298.44</v>
      </c>
      <c r="E30" s="1"/>
      <c r="F30" s="1">
        <v>1339.88</v>
      </c>
      <c r="G30" s="1"/>
      <c r="H30" s="1">
        <v>1381.32</v>
      </c>
      <c r="I30" s="67"/>
    </row>
    <row r="31" spans="2:9" ht="13" x14ac:dyDescent="0.3">
      <c r="B31" s="5">
        <v>54</v>
      </c>
      <c r="D31" s="1">
        <v>1222.75</v>
      </c>
      <c r="E31" s="1"/>
      <c r="F31" s="1">
        <v>1261.78</v>
      </c>
      <c r="G31" s="1"/>
      <c r="H31" s="1">
        <v>1300.8</v>
      </c>
      <c r="I31" s="67"/>
    </row>
    <row r="32" spans="2:9" ht="13" x14ac:dyDescent="0.3">
      <c r="B32" s="5">
        <v>53</v>
      </c>
      <c r="D32" s="1">
        <v>1151.5</v>
      </c>
      <c r="E32" s="1"/>
      <c r="F32" s="1">
        <v>1188.25</v>
      </c>
      <c r="G32" s="1"/>
      <c r="H32" s="1">
        <v>1225</v>
      </c>
      <c r="I32" s="67"/>
    </row>
    <row r="33" spans="2:9" ht="13" x14ac:dyDescent="0.3">
      <c r="B33" s="5">
        <v>52</v>
      </c>
      <c r="D33" s="1">
        <v>1084.49</v>
      </c>
      <c r="E33" s="1"/>
      <c r="F33" s="1">
        <v>1119.0999999999999</v>
      </c>
      <c r="G33" s="1"/>
      <c r="H33" s="1">
        <v>1153.71</v>
      </c>
      <c r="I33" s="67"/>
    </row>
    <row r="34" spans="2:9" ht="13" x14ac:dyDescent="0.3">
      <c r="B34" s="5">
        <v>51</v>
      </c>
      <c r="D34" s="1">
        <v>1021.27</v>
      </c>
      <c r="E34" s="1"/>
      <c r="F34" s="1">
        <v>1053.8699999999999</v>
      </c>
      <c r="G34" s="1"/>
      <c r="H34" s="1">
        <v>1086.46</v>
      </c>
      <c r="I34" s="67"/>
    </row>
    <row r="36" spans="2:9" x14ac:dyDescent="0.25">
      <c r="B36" s="3" t="s">
        <v>12</v>
      </c>
    </row>
    <row r="37" spans="2:9" x14ac:dyDescent="0.25">
      <c r="B37" s="3"/>
    </row>
    <row r="38" spans="2:9" x14ac:dyDescent="0.25">
      <c r="B38" s="3" t="s">
        <v>13</v>
      </c>
    </row>
    <row r="47" spans="2:9" x14ac:dyDescent="0.25">
      <c r="H47" s="3" t="s">
        <v>14</v>
      </c>
    </row>
    <row r="48" spans="2:9" x14ac:dyDescent="0.25">
      <c r="H48" s="3" t="s">
        <v>17</v>
      </c>
    </row>
  </sheetData>
  <mergeCells count="6">
    <mergeCell ref="B9:H9"/>
    <mergeCell ref="I2:I3"/>
    <mergeCell ref="B5:H5"/>
    <mergeCell ref="B6:H6"/>
    <mergeCell ref="B7:H7"/>
    <mergeCell ref="B8:H8"/>
  </mergeCells>
  <printOptions horizontalCentered="1"/>
  <pageMargins left="0.23622047244094491" right="0.23622047244094491" top="1.5748031496062993" bottom="0.39370078740157483" header="0.78740157480314965" footer="0.23622047244094491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E507C-DC82-4480-AF0F-4B3C4E5D0BC1}">
  <sheetPr>
    <tabColor theme="5" tint="-0.249977111117893"/>
  </sheetPr>
  <dimension ref="A1:H48"/>
  <sheetViews>
    <sheetView showGridLines="0" zoomScaleNormal="100" workbookViewId="0"/>
  </sheetViews>
  <sheetFormatPr defaultRowHeight="12.5" x14ac:dyDescent="0.25"/>
  <cols>
    <col min="5" max="5" width="9" customWidth="1"/>
    <col min="7" max="7" width="9" customWidth="1"/>
    <col min="8" max="8" width="12.54296875" customWidth="1"/>
  </cols>
  <sheetData>
    <row r="1" spans="1:8" x14ac:dyDescent="0.25">
      <c r="A1" t="s">
        <v>148</v>
      </c>
    </row>
    <row r="2" spans="1:8" ht="28.5" customHeight="1" x14ac:dyDescent="0.25">
      <c r="H2" s="96" t="s">
        <v>18</v>
      </c>
    </row>
    <row r="3" spans="1:8" ht="39" customHeight="1" x14ac:dyDescent="0.25">
      <c r="A3" s="6"/>
      <c r="B3" s="6"/>
      <c r="C3" s="6"/>
      <c r="H3" s="97"/>
    </row>
    <row r="4" spans="1:8" ht="13" x14ac:dyDescent="0.3">
      <c r="A4" s="6"/>
      <c r="B4" s="7"/>
      <c r="C4" s="7"/>
      <c r="H4" s="65" t="s">
        <v>1</v>
      </c>
    </row>
    <row r="5" spans="1:8" ht="13" x14ac:dyDescent="0.3">
      <c r="A5" s="98" t="s">
        <v>2</v>
      </c>
      <c r="B5" s="98"/>
      <c r="C5" s="98"/>
      <c r="D5" s="98"/>
      <c r="E5" s="98"/>
      <c r="F5" s="98"/>
      <c r="G5" s="98"/>
      <c r="H5" s="61"/>
    </row>
    <row r="6" spans="1:8" ht="13" x14ac:dyDescent="0.3">
      <c r="A6" s="98" t="s">
        <v>3</v>
      </c>
      <c r="B6" s="98"/>
      <c r="C6" s="98"/>
      <c r="D6" s="98"/>
      <c r="E6" s="98"/>
      <c r="F6" s="98"/>
      <c r="G6" s="98"/>
    </row>
    <row r="7" spans="1:8" ht="13" x14ac:dyDescent="0.3">
      <c r="A7" s="98" t="s">
        <v>4</v>
      </c>
      <c r="B7" s="98"/>
      <c r="C7" s="98"/>
      <c r="D7" s="98"/>
      <c r="E7" s="98"/>
      <c r="F7" s="98"/>
      <c r="G7" s="98"/>
    </row>
    <row r="8" spans="1:8" ht="13" x14ac:dyDescent="0.3">
      <c r="A8" s="98" t="s">
        <v>5</v>
      </c>
      <c r="B8" s="98"/>
      <c r="C8" s="98"/>
      <c r="D8" s="98"/>
      <c r="E8" s="98"/>
      <c r="F8" s="98"/>
      <c r="G8" s="98"/>
    </row>
    <row r="9" spans="1:8" x14ac:dyDescent="0.25">
      <c r="A9" s="95" t="s">
        <v>6</v>
      </c>
      <c r="B9" s="95"/>
      <c r="C9" s="95"/>
      <c r="D9" s="95"/>
      <c r="E9" s="95"/>
      <c r="F9" s="95"/>
      <c r="G9" s="95"/>
    </row>
    <row r="12" spans="1:8" ht="13" x14ac:dyDescent="0.3">
      <c r="A12" s="4" t="s">
        <v>7</v>
      </c>
      <c r="C12" s="5" t="s">
        <v>8</v>
      </c>
      <c r="D12" s="4"/>
      <c r="E12" s="5" t="s">
        <v>9</v>
      </c>
      <c r="F12" s="4"/>
      <c r="G12" s="5" t="s">
        <v>10</v>
      </c>
    </row>
    <row r="14" spans="1:8" ht="13" x14ac:dyDescent="0.3">
      <c r="A14" s="5">
        <v>68</v>
      </c>
      <c r="C14" s="1">
        <v>2846.24</v>
      </c>
      <c r="D14" s="1"/>
      <c r="E14" s="1">
        <v>2937.07</v>
      </c>
      <c r="F14" s="1"/>
      <c r="G14" s="1">
        <v>3027.91</v>
      </c>
      <c r="H14" s="67"/>
    </row>
    <row r="15" spans="1:8" ht="13" x14ac:dyDescent="0.3">
      <c r="A15" s="5">
        <v>67</v>
      </c>
      <c r="C15" s="1">
        <v>2685.13</v>
      </c>
      <c r="D15" s="1"/>
      <c r="E15" s="1">
        <v>2770.82</v>
      </c>
      <c r="F15" s="1"/>
      <c r="G15" s="1">
        <v>2856.52</v>
      </c>
      <c r="H15" s="67"/>
    </row>
    <row r="16" spans="1:8" ht="13" x14ac:dyDescent="0.3">
      <c r="A16" s="5">
        <v>66</v>
      </c>
      <c r="C16" s="1">
        <v>2533.41</v>
      </c>
      <c r="D16" s="1"/>
      <c r="E16" s="1">
        <v>2614.27</v>
      </c>
      <c r="F16" s="1"/>
      <c r="G16" s="1">
        <v>2695.12</v>
      </c>
      <c r="H16" s="67"/>
    </row>
    <row r="17" spans="1:8" ht="13" x14ac:dyDescent="0.3">
      <c r="A17" s="5"/>
      <c r="C17" s="1"/>
      <c r="D17" s="1"/>
      <c r="E17" s="1" t="s">
        <v>11</v>
      </c>
      <c r="F17" s="1"/>
      <c r="G17" s="1" t="s">
        <v>11</v>
      </c>
      <c r="H17" s="67"/>
    </row>
    <row r="18" spans="1:8" ht="13" x14ac:dyDescent="0.3">
      <c r="A18" s="5">
        <v>65</v>
      </c>
      <c r="C18" s="1">
        <v>2390.61</v>
      </c>
      <c r="D18" s="1"/>
      <c r="E18" s="1">
        <v>2466.9</v>
      </c>
      <c r="F18" s="1"/>
      <c r="G18" s="1">
        <v>2543.1999999999998</v>
      </c>
      <c r="H18" s="67"/>
    </row>
    <row r="19" spans="1:8" ht="13" x14ac:dyDescent="0.3">
      <c r="A19" s="5">
        <v>64</v>
      </c>
      <c r="C19" s="1">
        <v>2255.9699999999998</v>
      </c>
      <c r="D19" s="1"/>
      <c r="E19" s="1">
        <v>2327.9699999999998</v>
      </c>
      <c r="F19" s="1"/>
      <c r="G19" s="1">
        <v>2399.9699999999998</v>
      </c>
      <c r="H19" s="67"/>
    </row>
    <row r="20" spans="1:8" ht="13" x14ac:dyDescent="0.3">
      <c r="A20" s="5">
        <v>63</v>
      </c>
      <c r="C20" s="1">
        <v>2129.2600000000002</v>
      </c>
      <c r="D20" s="1"/>
      <c r="E20" s="1">
        <v>2197.21</v>
      </c>
      <c r="F20" s="1"/>
      <c r="G20" s="1">
        <v>2265.17</v>
      </c>
      <c r="H20" s="67"/>
    </row>
    <row r="21" spans="1:8" ht="13" x14ac:dyDescent="0.3">
      <c r="A21" s="5">
        <v>62</v>
      </c>
      <c r="C21" s="1">
        <v>2009.93</v>
      </c>
      <c r="D21" s="1"/>
      <c r="E21" s="1">
        <v>2074.0700000000002</v>
      </c>
      <c r="F21" s="1"/>
      <c r="G21" s="1">
        <v>2138.2199999999998</v>
      </c>
      <c r="H21" s="67"/>
    </row>
    <row r="22" spans="1:8" ht="13" x14ac:dyDescent="0.3">
      <c r="A22" s="5">
        <v>61</v>
      </c>
      <c r="C22" s="1">
        <v>1897.54</v>
      </c>
      <c r="D22" s="1"/>
      <c r="E22" s="1">
        <v>1958.1</v>
      </c>
      <c r="F22" s="1"/>
      <c r="G22" s="1">
        <v>2018.66</v>
      </c>
      <c r="H22" s="67"/>
    </row>
    <row r="23" spans="1:8" ht="13.15" customHeight="1" x14ac:dyDescent="0.3">
      <c r="A23" s="5"/>
      <c r="C23" s="1" t="s">
        <v>11</v>
      </c>
      <c r="D23" s="1"/>
      <c r="E23" s="1" t="s">
        <v>11</v>
      </c>
      <c r="F23" s="1"/>
      <c r="G23" s="1" t="s">
        <v>11</v>
      </c>
      <c r="H23" s="67"/>
    </row>
    <row r="24" spans="1:8" ht="13.15" customHeight="1" x14ac:dyDescent="0.3">
      <c r="A24" s="5">
        <v>60</v>
      </c>
      <c r="C24" s="1">
        <v>1791.72</v>
      </c>
      <c r="D24" s="1"/>
      <c r="E24" s="1">
        <v>1848.9</v>
      </c>
      <c r="F24" s="1"/>
      <c r="G24" s="1">
        <v>1906.08</v>
      </c>
      <c r="H24" s="67"/>
    </row>
    <row r="25" spans="1:8" ht="13" x14ac:dyDescent="0.3">
      <c r="A25" s="5">
        <v>59</v>
      </c>
      <c r="C25" s="1">
        <v>1692.04</v>
      </c>
      <c r="D25" s="1"/>
      <c r="E25" s="1">
        <v>1746.04</v>
      </c>
      <c r="F25" s="1"/>
      <c r="G25" s="1">
        <v>1800.04</v>
      </c>
      <c r="H25" s="67"/>
    </row>
    <row r="26" spans="1:8" ht="13" x14ac:dyDescent="0.3">
      <c r="A26" s="5">
        <v>58</v>
      </c>
      <c r="C26" s="1">
        <v>1593.41</v>
      </c>
      <c r="D26" s="1"/>
      <c r="E26" s="1">
        <v>1644.27</v>
      </c>
      <c r="F26" s="1"/>
      <c r="G26" s="1">
        <v>1695.12</v>
      </c>
      <c r="H26" s="67"/>
    </row>
    <row r="27" spans="1:8" ht="13" x14ac:dyDescent="0.3">
      <c r="A27" s="5">
        <v>57</v>
      </c>
      <c r="C27" s="1">
        <v>1500.62</v>
      </c>
      <c r="D27" s="1"/>
      <c r="E27" s="1">
        <v>1548.51</v>
      </c>
      <c r="F27" s="1"/>
      <c r="G27" s="1">
        <v>1596.4</v>
      </c>
      <c r="H27" s="67"/>
    </row>
    <row r="28" spans="1:8" ht="13" x14ac:dyDescent="0.3">
      <c r="A28" s="5">
        <v>56</v>
      </c>
      <c r="C28" s="1">
        <v>1413.14</v>
      </c>
      <c r="D28" s="1"/>
      <c r="E28" s="1">
        <v>1458.24</v>
      </c>
      <c r="F28" s="1"/>
      <c r="G28" s="1">
        <v>1503.34</v>
      </c>
      <c r="H28" s="67"/>
    </row>
    <row r="29" spans="1:8" ht="13" x14ac:dyDescent="0.3">
      <c r="A29" s="5"/>
      <c r="C29" s="1" t="s">
        <v>11</v>
      </c>
      <c r="D29" s="1"/>
      <c r="E29" s="1" t="s">
        <v>11</v>
      </c>
      <c r="F29" s="1"/>
      <c r="G29" s="1" t="s">
        <v>11</v>
      </c>
      <c r="H29" s="67"/>
    </row>
    <row r="30" spans="1:8" ht="13" x14ac:dyDescent="0.3">
      <c r="A30" s="5">
        <v>55</v>
      </c>
      <c r="C30" s="1">
        <v>1330.9</v>
      </c>
      <c r="D30" s="1"/>
      <c r="E30" s="1">
        <v>1373.37</v>
      </c>
      <c r="F30" s="1"/>
      <c r="G30" s="1">
        <v>1415.85</v>
      </c>
      <c r="H30" s="67"/>
    </row>
    <row r="31" spans="1:8" ht="13" x14ac:dyDescent="0.3">
      <c r="A31" s="5">
        <v>54</v>
      </c>
      <c r="C31" s="1">
        <v>1253.32</v>
      </c>
      <c r="D31" s="1"/>
      <c r="E31" s="1">
        <v>1293.32</v>
      </c>
      <c r="F31" s="1"/>
      <c r="G31" s="1">
        <v>1333.32</v>
      </c>
      <c r="H31" s="67"/>
    </row>
    <row r="32" spans="1:8" ht="13" x14ac:dyDescent="0.3">
      <c r="A32" s="5">
        <v>53</v>
      </c>
      <c r="C32" s="1">
        <v>1180.29</v>
      </c>
      <c r="D32" s="1"/>
      <c r="E32" s="1">
        <v>1217.96</v>
      </c>
      <c r="F32" s="1"/>
      <c r="G32" s="1">
        <v>1255.6300000000001</v>
      </c>
      <c r="H32" s="67"/>
    </row>
    <row r="33" spans="1:8" ht="13" x14ac:dyDescent="0.3">
      <c r="A33" s="5">
        <v>52</v>
      </c>
      <c r="C33" s="1">
        <v>1111.5999999999999</v>
      </c>
      <c r="D33" s="1"/>
      <c r="E33" s="1">
        <v>1147.07</v>
      </c>
      <c r="F33" s="1"/>
      <c r="G33" s="1">
        <v>1182.55</v>
      </c>
      <c r="H33" s="67"/>
    </row>
    <row r="34" spans="1:8" ht="13" x14ac:dyDescent="0.3">
      <c r="A34" s="5">
        <v>51</v>
      </c>
      <c r="C34" s="1">
        <v>1046.8</v>
      </c>
      <c r="D34" s="1"/>
      <c r="E34" s="1">
        <v>1080.21</v>
      </c>
      <c r="F34" s="1"/>
      <c r="G34" s="1">
        <v>1113.6199999999999</v>
      </c>
      <c r="H34" s="67"/>
    </row>
    <row r="36" spans="1:8" x14ac:dyDescent="0.25">
      <c r="A36" s="3" t="s">
        <v>12</v>
      </c>
    </row>
    <row r="37" spans="1:8" x14ac:dyDescent="0.25">
      <c r="A37" s="3"/>
    </row>
    <row r="38" spans="1:8" x14ac:dyDescent="0.25">
      <c r="A38" s="3" t="s">
        <v>13</v>
      </c>
    </row>
    <row r="47" spans="1:8" x14ac:dyDescent="0.25">
      <c r="G47" s="3" t="s">
        <v>14</v>
      </c>
    </row>
    <row r="48" spans="1:8" x14ac:dyDescent="0.25">
      <c r="G48" s="3" t="s">
        <v>19</v>
      </c>
    </row>
  </sheetData>
  <mergeCells count="6">
    <mergeCell ref="A9:G9"/>
    <mergeCell ref="H2:H3"/>
    <mergeCell ref="A5:G5"/>
    <mergeCell ref="A6:G6"/>
    <mergeCell ref="A7:G7"/>
    <mergeCell ref="A8:G8"/>
  </mergeCells>
  <printOptions horizontalCentered="1"/>
  <pageMargins left="0.23622047244094491" right="0.23622047244094491" top="1.5748031496062993" bottom="0.39370078740157483" header="0.78740157480314965" footer="0.23622047244094491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D9E0-9A68-46BF-9A9E-BC273C95224B}">
  <sheetPr>
    <tabColor rgb="FF92D050"/>
  </sheetPr>
  <dimension ref="A1:R56"/>
  <sheetViews>
    <sheetView showGridLines="0" zoomScaleNormal="100" workbookViewId="0"/>
  </sheetViews>
  <sheetFormatPr defaultRowHeight="12.5" x14ac:dyDescent="0.25"/>
  <cols>
    <col min="1" max="1" width="6.26953125" customWidth="1"/>
    <col min="2" max="2" width="27.1796875" customWidth="1"/>
    <col min="3" max="3" width="8.26953125" bestFit="1" customWidth="1"/>
    <col min="4" max="4" width="6.7265625" bestFit="1" customWidth="1"/>
    <col min="5" max="5" width="1.453125" customWidth="1"/>
    <col min="6" max="6" width="7.7265625" customWidth="1"/>
    <col min="7" max="7" width="1.26953125" customWidth="1"/>
    <col min="8" max="8" width="6" bestFit="1" customWidth="1"/>
    <col min="9" max="9" width="1.1796875" customWidth="1"/>
    <col min="10" max="10" width="6.7265625" bestFit="1" customWidth="1"/>
    <col min="11" max="11" width="6" bestFit="1" customWidth="1"/>
    <col min="12" max="12" width="1.26953125" customWidth="1"/>
    <col min="13" max="13" width="6" bestFit="1" customWidth="1"/>
    <col min="14" max="14" width="1.26953125" customWidth="1"/>
    <col min="15" max="15" width="6" bestFit="1" customWidth="1"/>
    <col min="16" max="16" width="1.453125" customWidth="1"/>
    <col min="17" max="17" width="6" bestFit="1" customWidth="1"/>
    <col min="18" max="18" width="13.1796875" style="64" customWidth="1"/>
  </cols>
  <sheetData>
    <row r="1" spans="1:17" x14ac:dyDescent="0.25">
      <c r="A1" t="s">
        <v>147</v>
      </c>
    </row>
    <row r="2" spans="1:17" ht="19.899999999999999" customHeight="1" x14ac:dyDescent="0.25">
      <c r="O2" s="101" t="s">
        <v>20</v>
      </c>
      <c r="P2" s="102"/>
      <c r="Q2" s="103"/>
    </row>
    <row r="3" spans="1:17" ht="38.25" customHeight="1" x14ac:dyDescent="0.25">
      <c r="O3" s="104"/>
      <c r="P3" s="105"/>
      <c r="Q3" s="106"/>
    </row>
    <row r="4" spans="1:17" ht="13" x14ac:dyDescent="0.3">
      <c r="O4" s="62" t="str">
        <f>'2023 sch20'!H4</f>
        <v>April 1</v>
      </c>
    </row>
    <row r="5" spans="1:17" ht="13" x14ac:dyDescent="0.3">
      <c r="A5" s="98" t="s">
        <v>21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2"/>
      <c r="O5" s="61"/>
      <c r="P5" s="2"/>
      <c r="Q5" s="2"/>
    </row>
    <row r="6" spans="1:17" ht="13" x14ac:dyDescent="0.3">
      <c r="A6" s="98" t="s">
        <v>3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</row>
    <row r="7" spans="1:17" ht="13" x14ac:dyDescent="0.3">
      <c r="A7" s="98" t="s">
        <v>22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</row>
    <row r="8" spans="1:17" ht="13" x14ac:dyDescent="0.3">
      <c r="A8" s="99" t="s">
        <v>23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</row>
    <row r="10" spans="1:17" x14ac:dyDescent="0.25">
      <c r="O10" s="16" t="s">
        <v>24</v>
      </c>
      <c r="P10" s="16"/>
      <c r="Q10" s="16" t="s">
        <v>25</v>
      </c>
    </row>
    <row r="11" spans="1:17" x14ac:dyDescent="0.25">
      <c r="A11" s="17" t="s">
        <v>26</v>
      </c>
      <c r="B11" s="3"/>
      <c r="C11" s="107" t="s">
        <v>27</v>
      </c>
      <c r="D11" s="107"/>
      <c r="E11" s="107"/>
      <c r="F11" s="107"/>
      <c r="G11" s="16"/>
      <c r="H11" s="107" t="s">
        <v>28</v>
      </c>
      <c r="I11" s="107"/>
      <c r="J11" s="107"/>
      <c r="K11" s="107"/>
      <c r="L11" s="16"/>
      <c r="M11" s="23" t="s">
        <v>24</v>
      </c>
      <c r="N11" s="16"/>
      <c r="O11" s="23" t="s">
        <v>29</v>
      </c>
      <c r="P11" s="16"/>
      <c r="Q11" s="23" t="s">
        <v>30</v>
      </c>
    </row>
    <row r="12" spans="1:17" x14ac:dyDescent="0.25">
      <c r="A12" s="22" t="s">
        <v>31</v>
      </c>
      <c r="B12" s="17" t="s">
        <v>32</v>
      </c>
      <c r="C12" s="17" t="s">
        <v>33</v>
      </c>
      <c r="D12" s="17" t="s">
        <v>34</v>
      </c>
      <c r="E12" s="17"/>
      <c r="F12" s="17" t="s">
        <v>35</v>
      </c>
      <c r="G12" s="17"/>
      <c r="H12" s="17" t="s">
        <v>36</v>
      </c>
      <c r="I12" s="17"/>
      <c r="J12" s="17" t="s">
        <v>37</v>
      </c>
      <c r="K12" s="17" t="s">
        <v>38</v>
      </c>
      <c r="L12" s="17"/>
      <c r="M12" s="17" t="s">
        <v>39</v>
      </c>
      <c r="N12" s="17"/>
      <c r="O12" s="17" t="s">
        <v>40</v>
      </c>
      <c r="P12" s="17"/>
      <c r="Q12" s="17" t="s">
        <v>41</v>
      </c>
    </row>
    <row r="14" spans="1:17" x14ac:dyDescent="0.25">
      <c r="A14" s="15" t="s">
        <v>42</v>
      </c>
      <c r="B14" s="3" t="s">
        <v>43</v>
      </c>
      <c r="C14" s="40">
        <v>29.79</v>
      </c>
      <c r="D14" s="40">
        <v>32.270000000000003</v>
      </c>
      <c r="E14" s="40"/>
      <c r="F14" s="40">
        <v>34.76</v>
      </c>
      <c r="G14" s="40"/>
      <c r="H14" s="40">
        <v>37.24</v>
      </c>
      <c r="I14" s="40"/>
      <c r="J14" s="40">
        <v>39.72</v>
      </c>
      <c r="K14" s="40">
        <v>44.69</v>
      </c>
      <c r="L14" s="40"/>
      <c r="M14" s="40">
        <v>49.65</v>
      </c>
      <c r="N14" s="40"/>
      <c r="O14" s="40">
        <v>52.13</v>
      </c>
      <c r="P14" s="40"/>
      <c r="Q14" s="40">
        <v>53.62</v>
      </c>
    </row>
    <row r="15" spans="1:17" x14ac:dyDescent="0.25">
      <c r="A15" s="16" t="s">
        <v>11</v>
      </c>
      <c r="B15" s="3" t="s">
        <v>44</v>
      </c>
      <c r="C15" s="32"/>
      <c r="D15" s="33"/>
      <c r="E15" s="33"/>
      <c r="F15" s="32"/>
      <c r="G15" s="32"/>
      <c r="H15" s="33"/>
      <c r="I15" s="33"/>
      <c r="J15" s="32"/>
      <c r="K15" s="32"/>
      <c r="L15" s="32"/>
      <c r="M15" s="32"/>
      <c r="N15" s="32"/>
      <c r="O15" s="32"/>
      <c r="P15" s="32"/>
      <c r="Q15" s="34" t="s">
        <v>11</v>
      </c>
    </row>
    <row r="16" spans="1:17" x14ac:dyDescent="0.25">
      <c r="A16" s="16" t="s">
        <v>11</v>
      </c>
      <c r="B16" s="3" t="s">
        <v>45</v>
      </c>
      <c r="C16" s="32"/>
      <c r="D16" s="33"/>
      <c r="E16" s="33"/>
      <c r="F16" s="32"/>
      <c r="G16" s="32"/>
      <c r="H16" s="33"/>
      <c r="I16" s="33"/>
      <c r="J16" s="32"/>
      <c r="K16" s="32"/>
      <c r="L16" s="32"/>
      <c r="M16" s="32"/>
      <c r="N16" s="32"/>
      <c r="O16" s="32"/>
      <c r="P16" s="32"/>
      <c r="Q16" s="32"/>
    </row>
    <row r="17" spans="1:17" x14ac:dyDescent="0.25">
      <c r="A17" s="16" t="s">
        <v>11</v>
      </c>
      <c r="B17" s="3" t="s">
        <v>46</v>
      </c>
      <c r="C17" s="32"/>
      <c r="D17" s="33"/>
      <c r="E17" s="33"/>
      <c r="F17" s="32"/>
      <c r="G17" s="32"/>
      <c r="H17" s="33"/>
      <c r="I17" s="33"/>
      <c r="J17" s="32"/>
      <c r="K17" s="32"/>
      <c r="L17" s="32"/>
      <c r="M17" s="32"/>
      <c r="N17" s="32"/>
      <c r="O17" s="32"/>
      <c r="P17" s="32"/>
      <c r="Q17" s="32"/>
    </row>
    <row r="18" spans="1:17" x14ac:dyDescent="0.25">
      <c r="A18" s="16" t="s">
        <v>11</v>
      </c>
      <c r="B18" s="3" t="s">
        <v>47</v>
      </c>
      <c r="C18" s="32"/>
      <c r="D18" s="33"/>
      <c r="E18" s="33"/>
      <c r="F18" s="32"/>
      <c r="G18" s="32"/>
      <c r="H18" s="33"/>
      <c r="I18" s="33"/>
      <c r="J18" s="32"/>
      <c r="K18" s="32"/>
      <c r="L18" s="32"/>
      <c r="M18" s="32"/>
      <c r="N18" s="32"/>
      <c r="O18" s="32"/>
      <c r="P18" s="32"/>
      <c r="Q18" s="32"/>
    </row>
    <row r="19" spans="1:17" x14ac:dyDescent="0.25">
      <c r="A19" s="16" t="s">
        <v>11</v>
      </c>
      <c r="B19" s="3" t="s">
        <v>48</v>
      </c>
      <c r="C19" s="32"/>
      <c r="D19" s="33"/>
      <c r="E19" s="33"/>
      <c r="F19" s="32"/>
      <c r="G19" s="32"/>
      <c r="H19" s="33"/>
      <c r="I19" s="33"/>
      <c r="J19" s="32"/>
      <c r="K19" s="32"/>
      <c r="L19" s="32"/>
      <c r="M19" s="32"/>
      <c r="N19" s="32"/>
      <c r="O19" s="32"/>
      <c r="P19" s="32"/>
      <c r="Q19" s="32"/>
    </row>
    <row r="20" spans="1:17" x14ac:dyDescent="0.25">
      <c r="A20" s="16" t="s">
        <v>11</v>
      </c>
      <c r="B20" s="3"/>
      <c r="C20" s="32"/>
      <c r="D20" s="33"/>
      <c r="E20" s="33"/>
      <c r="F20" s="32"/>
      <c r="G20" s="32"/>
      <c r="H20" s="33"/>
      <c r="I20" s="33"/>
      <c r="J20" s="32"/>
      <c r="K20" s="32"/>
      <c r="L20" s="32"/>
      <c r="M20" s="32"/>
      <c r="N20" s="32"/>
      <c r="O20" s="32"/>
      <c r="P20" s="32"/>
      <c r="Q20" s="32"/>
    </row>
    <row r="21" spans="1:17" x14ac:dyDescent="0.25">
      <c r="A21" s="15" t="s">
        <v>49</v>
      </c>
      <c r="B21" s="3" t="s">
        <v>50</v>
      </c>
      <c r="C21" s="40">
        <v>28.84</v>
      </c>
      <c r="D21" s="40">
        <v>31.24</v>
      </c>
      <c r="E21" s="40"/>
      <c r="F21" s="40">
        <v>33.64</v>
      </c>
      <c r="G21" s="40"/>
      <c r="H21" s="40">
        <v>36.049999999999997</v>
      </c>
      <c r="I21" s="40"/>
      <c r="J21" s="40">
        <v>39.409999999999997</v>
      </c>
      <c r="K21" s="40">
        <v>43.54</v>
      </c>
      <c r="L21" s="40"/>
      <c r="M21" s="40">
        <v>48.06</v>
      </c>
      <c r="N21" s="40"/>
      <c r="O21" s="40">
        <v>50.46</v>
      </c>
      <c r="P21" s="40"/>
      <c r="Q21" s="40">
        <v>51.9</v>
      </c>
    </row>
    <row r="22" spans="1:17" x14ac:dyDescent="0.25">
      <c r="A22" s="16" t="s">
        <v>11</v>
      </c>
      <c r="B22" s="3" t="s">
        <v>51</v>
      </c>
      <c r="C22" s="18"/>
      <c r="D22" s="3"/>
      <c r="E22" s="3"/>
      <c r="F22" s="18"/>
      <c r="G22" s="18"/>
      <c r="H22" s="3"/>
      <c r="I22" s="3"/>
      <c r="J22" s="18"/>
      <c r="K22" s="18"/>
      <c r="L22" s="18"/>
      <c r="M22" s="18"/>
      <c r="N22" s="18"/>
      <c r="O22" s="19" t="s">
        <v>11</v>
      </c>
      <c r="P22" s="19"/>
      <c r="Q22" s="18"/>
    </row>
    <row r="23" spans="1:17" x14ac:dyDescent="0.25">
      <c r="A23" s="16" t="s">
        <v>11</v>
      </c>
      <c r="B23" s="3" t="s">
        <v>52</v>
      </c>
      <c r="C23" s="18"/>
      <c r="D23" s="3"/>
      <c r="E23" s="3"/>
      <c r="F23" s="18"/>
      <c r="G23" s="18"/>
      <c r="H23" s="3"/>
      <c r="I23" s="3"/>
      <c r="J23" s="18"/>
      <c r="K23" s="18"/>
      <c r="L23" s="18"/>
      <c r="M23" s="18"/>
      <c r="N23" s="18"/>
      <c r="O23" s="18"/>
      <c r="P23" s="18"/>
      <c r="Q23" s="18"/>
    </row>
    <row r="24" spans="1:17" x14ac:dyDescent="0.25">
      <c r="A24" s="16" t="s">
        <v>11</v>
      </c>
      <c r="B24" s="3" t="s">
        <v>53</v>
      </c>
      <c r="C24" s="18"/>
      <c r="D24" s="3"/>
      <c r="E24" s="3"/>
      <c r="F24" s="18"/>
      <c r="G24" s="18"/>
      <c r="H24" s="3"/>
      <c r="I24" s="3"/>
      <c r="J24" s="18"/>
      <c r="K24" s="18"/>
      <c r="L24" s="18"/>
      <c r="M24" s="18"/>
      <c r="N24" s="18"/>
      <c r="O24" s="18"/>
      <c r="P24" s="18"/>
      <c r="Q24" s="18"/>
    </row>
    <row r="25" spans="1:17" x14ac:dyDescent="0.25">
      <c r="A25" s="16" t="s">
        <v>11</v>
      </c>
      <c r="B25" s="3" t="s">
        <v>54</v>
      </c>
      <c r="C25" s="18"/>
      <c r="D25" s="3"/>
      <c r="E25" s="3"/>
      <c r="F25" s="18"/>
      <c r="G25" s="18"/>
      <c r="H25" s="3"/>
      <c r="I25" s="3"/>
      <c r="J25" s="18"/>
      <c r="K25" s="18"/>
      <c r="L25" s="18"/>
      <c r="M25" s="18"/>
      <c r="N25" s="18"/>
      <c r="O25" s="18"/>
      <c r="P25" s="18"/>
      <c r="Q25" s="18"/>
    </row>
    <row r="26" spans="1:17" x14ac:dyDescent="0.25">
      <c r="A26" s="16"/>
      <c r="B26" s="3"/>
      <c r="K26" s="18"/>
      <c r="L26" s="18"/>
      <c r="M26" s="18"/>
      <c r="N26" s="18"/>
      <c r="O26" s="18"/>
      <c r="P26" s="18"/>
      <c r="Q26" s="18"/>
    </row>
    <row r="27" spans="1:17" ht="15.5" x14ac:dyDescent="0.55000000000000004">
      <c r="A27" s="16" t="s">
        <v>11</v>
      </c>
      <c r="B27" s="3"/>
      <c r="C27" s="108" t="s">
        <v>27</v>
      </c>
      <c r="D27" s="108"/>
      <c r="E27" s="20"/>
      <c r="F27" s="108" t="s">
        <v>28</v>
      </c>
      <c r="G27" s="108"/>
      <c r="H27" s="108"/>
      <c r="I27" s="28"/>
      <c r="J27" s="29" t="s">
        <v>24</v>
      </c>
      <c r="K27" s="18"/>
      <c r="L27" s="18"/>
      <c r="M27" s="18"/>
      <c r="N27" s="18"/>
      <c r="O27" s="18"/>
      <c r="P27" s="18"/>
      <c r="Q27" s="18"/>
    </row>
    <row r="28" spans="1:17" x14ac:dyDescent="0.25">
      <c r="A28" s="15" t="s">
        <v>55</v>
      </c>
      <c r="B28" s="3" t="s">
        <v>56</v>
      </c>
      <c r="C28" s="40">
        <v>28.11</v>
      </c>
      <c r="D28" s="40">
        <v>31.09</v>
      </c>
      <c r="E28" s="40"/>
      <c r="F28" s="40">
        <v>34.08</v>
      </c>
      <c r="G28" s="40"/>
      <c r="H28" s="40">
        <v>39.590000000000003</v>
      </c>
      <c r="I28" s="40"/>
      <c r="J28" s="40">
        <v>45.93</v>
      </c>
      <c r="K28" s="40"/>
      <c r="L28" s="40"/>
      <c r="M28" s="41"/>
      <c r="N28" s="41"/>
      <c r="O28" s="40">
        <v>48.23</v>
      </c>
      <c r="P28" s="40"/>
      <c r="Q28" s="40">
        <v>49.6</v>
      </c>
    </row>
    <row r="29" spans="1:17" x14ac:dyDescent="0.25">
      <c r="A29" s="16" t="s">
        <v>11</v>
      </c>
      <c r="B29" s="3" t="s">
        <v>57</v>
      </c>
      <c r="C29" s="18"/>
      <c r="D29" s="3"/>
      <c r="E29" s="3"/>
      <c r="F29" s="18"/>
      <c r="G29" s="18"/>
      <c r="H29" s="3"/>
      <c r="I29" s="3"/>
      <c r="J29" s="19" t="s">
        <v>11</v>
      </c>
      <c r="K29" s="18"/>
      <c r="L29" s="18"/>
      <c r="M29" s="18"/>
      <c r="N29" s="18"/>
      <c r="O29" s="18"/>
      <c r="P29" s="18"/>
      <c r="Q29" s="18"/>
    </row>
    <row r="30" spans="1:17" x14ac:dyDescent="0.25">
      <c r="A30" s="16" t="s">
        <v>11</v>
      </c>
      <c r="B30" s="3" t="s">
        <v>58</v>
      </c>
      <c r="C30" s="18"/>
      <c r="D30" s="3"/>
      <c r="E30" s="3"/>
      <c r="F30" s="18"/>
      <c r="G30" s="18"/>
      <c r="H30" s="3"/>
      <c r="I30" s="3"/>
      <c r="J30" s="18"/>
      <c r="K30" s="18"/>
      <c r="L30" s="18"/>
      <c r="M30" s="18"/>
      <c r="N30" s="18"/>
      <c r="O30" s="18"/>
      <c r="P30" s="18"/>
      <c r="Q30" s="18"/>
    </row>
    <row r="31" spans="1:17" x14ac:dyDescent="0.25">
      <c r="A31" s="16"/>
      <c r="B31" s="3" t="s">
        <v>59</v>
      </c>
      <c r="C31" s="18"/>
      <c r="D31" s="3"/>
      <c r="E31" s="3"/>
      <c r="F31" s="18"/>
      <c r="G31" s="18"/>
      <c r="H31" s="3"/>
      <c r="I31" s="3"/>
      <c r="J31" s="18"/>
      <c r="K31" s="18"/>
      <c r="L31" s="18"/>
      <c r="M31" s="18"/>
      <c r="N31" s="18"/>
      <c r="O31" s="18"/>
      <c r="P31" s="18"/>
      <c r="Q31" s="18"/>
    </row>
    <row r="32" spans="1:17" x14ac:dyDescent="0.25">
      <c r="A32" s="16"/>
      <c r="B32" s="3"/>
      <c r="C32" s="18"/>
      <c r="D32" s="3"/>
      <c r="E32" s="3"/>
      <c r="F32" s="18"/>
      <c r="G32" s="18"/>
      <c r="H32" s="3"/>
      <c r="I32" s="3"/>
      <c r="J32" s="18"/>
      <c r="K32" s="18"/>
      <c r="L32" s="18"/>
      <c r="M32" s="18"/>
      <c r="N32" s="18"/>
      <c r="O32" s="18"/>
      <c r="P32" s="18"/>
      <c r="Q32" s="18"/>
    </row>
    <row r="33" spans="1:17" ht="15.5" x14ac:dyDescent="0.55000000000000004">
      <c r="A33" s="16" t="s">
        <v>11</v>
      </c>
      <c r="B33" s="3"/>
      <c r="C33" s="20" t="s">
        <v>27</v>
      </c>
      <c r="D33" s="20"/>
      <c r="E33" s="20"/>
      <c r="F33" s="20" t="s">
        <v>60</v>
      </c>
      <c r="G33" s="20"/>
      <c r="H33" s="20" t="s">
        <v>24</v>
      </c>
      <c r="I33" s="20"/>
      <c r="K33" s="18"/>
      <c r="L33" s="18"/>
      <c r="M33" s="18"/>
      <c r="N33" s="18"/>
      <c r="O33" s="18"/>
      <c r="P33" s="18"/>
      <c r="Q33" s="18"/>
    </row>
    <row r="34" spans="1:17" x14ac:dyDescent="0.25">
      <c r="A34" s="15" t="s">
        <v>61</v>
      </c>
      <c r="B34" s="3" t="s">
        <v>62</v>
      </c>
      <c r="C34" s="40">
        <v>28.17</v>
      </c>
      <c r="D34" s="40">
        <v>31.15</v>
      </c>
      <c r="E34" s="40"/>
      <c r="F34" s="40">
        <v>34.14</v>
      </c>
      <c r="G34" s="40"/>
      <c r="H34" s="40">
        <v>43.88</v>
      </c>
      <c r="I34" s="40"/>
      <c r="J34" s="39"/>
      <c r="K34" s="40" t="s">
        <v>11</v>
      </c>
      <c r="L34" s="40"/>
      <c r="M34" s="40" t="s">
        <v>11</v>
      </c>
      <c r="N34" s="40"/>
      <c r="O34" s="40">
        <v>46.07</v>
      </c>
      <c r="P34" s="40"/>
      <c r="Q34" s="40">
        <v>47.39</v>
      </c>
    </row>
    <row r="35" spans="1:17" x14ac:dyDescent="0.25">
      <c r="A35" s="15"/>
      <c r="B35" s="3"/>
      <c r="C35" s="18"/>
      <c r="D35" s="18"/>
      <c r="E35" s="18"/>
      <c r="F35" s="18"/>
      <c r="G35" s="18"/>
      <c r="H35" s="18"/>
      <c r="I35" s="18"/>
      <c r="K35" s="18"/>
      <c r="L35" s="18"/>
      <c r="M35" s="18"/>
      <c r="N35" s="18"/>
      <c r="O35" s="18"/>
      <c r="P35" s="18"/>
      <c r="Q35" s="18"/>
    </row>
    <row r="36" spans="1:17" x14ac:dyDescent="0.25">
      <c r="A36" s="16" t="s">
        <v>11</v>
      </c>
      <c r="B36" s="3"/>
      <c r="C36" s="18"/>
      <c r="D36" s="3"/>
      <c r="E36" s="3"/>
      <c r="F36" s="18"/>
      <c r="G36" s="18"/>
      <c r="H36" s="16" t="s">
        <v>24</v>
      </c>
      <c r="I36" s="16"/>
      <c r="J36" s="24" t="s">
        <v>25</v>
      </c>
      <c r="K36" s="18"/>
      <c r="L36" s="18"/>
      <c r="M36" s="18"/>
      <c r="N36" s="18"/>
      <c r="O36" s="18"/>
      <c r="P36" s="18"/>
      <c r="Q36" s="18"/>
    </row>
    <row r="37" spans="1:17" ht="15.5" x14ac:dyDescent="0.55000000000000004">
      <c r="A37" s="16"/>
      <c r="B37" s="3"/>
      <c r="C37" s="20"/>
      <c r="D37" s="21"/>
      <c r="E37" s="21"/>
      <c r="F37" s="20"/>
      <c r="G37" s="20"/>
      <c r="H37" s="23" t="s">
        <v>29</v>
      </c>
      <c r="I37" s="16"/>
      <c r="J37" s="28" t="s">
        <v>30</v>
      </c>
      <c r="K37" s="18"/>
      <c r="L37" s="18"/>
      <c r="M37" s="18"/>
      <c r="N37" s="18"/>
      <c r="O37" s="18"/>
      <c r="P37" s="18"/>
      <c r="Q37" s="18"/>
    </row>
    <row r="38" spans="1:17" ht="15.5" x14ac:dyDescent="0.55000000000000004">
      <c r="A38" s="16"/>
      <c r="B38" s="3"/>
      <c r="C38" s="20" t="s">
        <v>63</v>
      </c>
      <c r="D38" s="21" t="s">
        <v>64</v>
      </c>
      <c r="E38" s="21"/>
      <c r="F38" s="20" t="s">
        <v>65</v>
      </c>
      <c r="G38" s="20"/>
      <c r="H38" s="21" t="s">
        <v>66</v>
      </c>
      <c r="I38" s="21"/>
      <c r="J38" s="20" t="s">
        <v>67</v>
      </c>
      <c r="K38" s="18"/>
      <c r="L38" s="18"/>
      <c r="M38" s="18"/>
      <c r="N38" s="18"/>
      <c r="O38" s="18"/>
      <c r="P38" s="18"/>
      <c r="Q38" s="18"/>
    </row>
    <row r="39" spans="1:17" x14ac:dyDescent="0.25">
      <c r="A39" s="15" t="s">
        <v>68</v>
      </c>
      <c r="B39" s="3" t="s">
        <v>69</v>
      </c>
      <c r="C39" s="40">
        <v>28.15</v>
      </c>
      <c r="D39" s="40">
        <v>36.06</v>
      </c>
      <c r="E39" s="40"/>
      <c r="F39" s="40">
        <v>39.76</v>
      </c>
      <c r="G39" s="40"/>
      <c r="H39" s="40">
        <v>41.75</v>
      </c>
      <c r="I39" s="40"/>
      <c r="J39" s="40">
        <v>42.94</v>
      </c>
      <c r="K39" s="18"/>
      <c r="L39" s="18"/>
      <c r="M39" s="18"/>
      <c r="N39" s="18"/>
      <c r="O39" s="18"/>
      <c r="P39" s="18"/>
      <c r="Q39" s="18"/>
    </row>
    <row r="40" spans="1:17" x14ac:dyDescent="0.25">
      <c r="A40" s="15"/>
      <c r="B40" s="3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</row>
    <row r="41" spans="1:17" x14ac:dyDescent="0.25">
      <c r="A41" s="15"/>
      <c r="B41" s="3"/>
      <c r="C41" s="18"/>
      <c r="D41" s="18"/>
      <c r="E41" s="18"/>
      <c r="F41" s="18"/>
      <c r="G41" s="18"/>
      <c r="H41" s="26" t="s">
        <v>25</v>
      </c>
      <c r="I41" s="26"/>
      <c r="J41" s="25" t="s">
        <v>70</v>
      </c>
      <c r="K41" s="18"/>
      <c r="L41" s="18"/>
      <c r="M41" s="18"/>
      <c r="N41" s="18"/>
      <c r="O41" s="18"/>
      <c r="P41" s="18"/>
      <c r="Q41" s="18"/>
    </row>
    <row r="42" spans="1:17" x14ac:dyDescent="0.25">
      <c r="A42" s="15"/>
      <c r="B42" s="3"/>
      <c r="C42" s="3"/>
      <c r="D42" s="3"/>
      <c r="E42" s="3"/>
      <c r="F42" s="3"/>
      <c r="G42" s="3"/>
      <c r="H42" s="31" t="s">
        <v>30</v>
      </c>
      <c r="I42" s="27"/>
      <c r="J42" s="30" t="s">
        <v>71</v>
      </c>
      <c r="K42" s="18"/>
      <c r="L42" s="18"/>
      <c r="M42" s="18"/>
      <c r="N42" s="18"/>
      <c r="O42" s="18"/>
      <c r="P42" s="18"/>
      <c r="Q42" s="18"/>
    </row>
    <row r="43" spans="1:17" ht="15.5" x14ac:dyDescent="0.55000000000000004">
      <c r="A43" s="16" t="s">
        <v>11</v>
      </c>
      <c r="B43" s="3"/>
      <c r="C43" s="20" t="s">
        <v>72</v>
      </c>
      <c r="D43" s="20" t="s">
        <v>63</v>
      </c>
      <c r="E43" s="20"/>
      <c r="F43" s="20" t="s">
        <v>64</v>
      </c>
      <c r="G43" s="20"/>
      <c r="H43" s="21" t="s">
        <v>65</v>
      </c>
      <c r="I43" s="21"/>
      <c r="J43" s="20" t="s">
        <v>73</v>
      </c>
      <c r="K43" s="18"/>
      <c r="L43" s="18"/>
      <c r="M43" s="18"/>
      <c r="N43" s="18"/>
      <c r="O43" s="18"/>
      <c r="P43" s="18"/>
      <c r="Q43" s="18"/>
    </row>
    <row r="44" spans="1:17" x14ac:dyDescent="0.25">
      <c r="A44" s="15" t="s">
        <v>74</v>
      </c>
      <c r="B44" s="3" t="s">
        <v>75</v>
      </c>
      <c r="C44" s="40">
        <v>28.15</v>
      </c>
      <c r="D44" s="40">
        <v>32.54</v>
      </c>
      <c r="E44" s="40"/>
      <c r="F44" s="40">
        <v>36.159999999999997</v>
      </c>
      <c r="G44" s="40"/>
      <c r="H44" s="40">
        <v>39.049999999999997</v>
      </c>
      <c r="I44" s="40"/>
      <c r="J44" s="40">
        <v>42.31</v>
      </c>
      <c r="K44" s="3"/>
      <c r="L44" s="3"/>
      <c r="M44" s="3"/>
      <c r="N44" s="3"/>
      <c r="O44" s="3"/>
      <c r="P44" s="3"/>
      <c r="Q44" s="3"/>
    </row>
    <row r="45" spans="1:17" ht="13" x14ac:dyDescent="0.3">
      <c r="A45" s="10"/>
    </row>
    <row r="46" spans="1:17" x14ac:dyDescent="0.25">
      <c r="A46" s="3" t="s">
        <v>76</v>
      </c>
      <c r="B46" s="3"/>
    </row>
    <row r="47" spans="1:17" x14ac:dyDescent="0.25">
      <c r="A47" s="3">
        <v>1</v>
      </c>
      <c r="B47" s="3" t="s">
        <v>77</v>
      </c>
    </row>
    <row r="48" spans="1:17" x14ac:dyDescent="0.25">
      <c r="A48" s="3">
        <v>4</v>
      </c>
      <c r="B48" s="3" t="s">
        <v>78</v>
      </c>
    </row>
    <row r="49" spans="1:17" x14ac:dyDescent="0.25">
      <c r="A49" s="3">
        <v>6</v>
      </c>
      <c r="B49" s="3" t="s">
        <v>79</v>
      </c>
    </row>
    <row r="50" spans="1:17" ht="22.9" customHeight="1" x14ac:dyDescent="0.25">
      <c r="A50" s="3"/>
      <c r="B50" s="100" t="s">
        <v>80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</row>
    <row r="51" spans="1:17" x14ac:dyDescent="0.25">
      <c r="A51" s="3"/>
      <c r="B51" s="3" t="s">
        <v>81</v>
      </c>
    </row>
    <row r="55" spans="1:17" x14ac:dyDescent="0.25">
      <c r="M55" s="3" t="s">
        <v>14</v>
      </c>
    </row>
    <row r="56" spans="1:17" x14ac:dyDescent="0.25">
      <c r="M56" s="3" t="s">
        <v>15</v>
      </c>
    </row>
  </sheetData>
  <mergeCells count="10">
    <mergeCell ref="A5:M5"/>
    <mergeCell ref="A8:Q8"/>
    <mergeCell ref="B50:Q50"/>
    <mergeCell ref="O2:Q3"/>
    <mergeCell ref="A6:Q6"/>
    <mergeCell ref="A7:Q7"/>
    <mergeCell ref="C11:F11"/>
    <mergeCell ref="C27:D27"/>
    <mergeCell ref="F27:H27"/>
    <mergeCell ref="H11:K11"/>
  </mergeCells>
  <phoneticPr fontId="14" type="noConversion"/>
  <printOptions horizontalCentered="1"/>
  <pageMargins left="0.118110236220472" right="0.118110236220472" top="0.59055118110236204" bottom="0.118110236220472" header="0.23622047244094499" footer="0.118110236220472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B627-A2E3-4A65-829F-8AA4DAE6B234}">
  <sheetPr>
    <tabColor theme="3" tint="0.39997558519241921"/>
  </sheetPr>
  <dimension ref="A1:R56"/>
  <sheetViews>
    <sheetView showGridLines="0" zoomScaleNormal="100" workbookViewId="0"/>
  </sheetViews>
  <sheetFormatPr defaultRowHeight="12.5" x14ac:dyDescent="0.25"/>
  <cols>
    <col min="1" max="1" width="6.26953125" customWidth="1"/>
    <col min="2" max="2" width="27.1796875" customWidth="1"/>
    <col min="3" max="3" width="8.26953125" bestFit="1" customWidth="1"/>
    <col min="4" max="4" width="6.7265625" bestFit="1" customWidth="1"/>
    <col min="5" max="5" width="1.453125" customWidth="1"/>
    <col min="6" max="6" width="7.7265625" customWidth="1"/>
    <col min="7" max="7" width="1.26953125" customWidth="1"/>
    <col min="8" max="8" width="6" bestFit="1" customWidth="1"/>
    <col min="9" max="9" width="1.1796875" customWidth="1"/>
    <col min="10" max="10" width="6.7265625" bestFit="1" customWidth="1"/>
    <col min="11" max="11" width="6" bestFit="1" customWidth="1"/>
    <col min="12" max="12" width="1.26953125" customWidth="1"/>
    <col min="13" max="13" width="6" bestFit="1" customWidth="1"/>
    <col min="14" max="14" width="1.26953125" customWidth="1"/>
    <col min="15" max="15" width="6" bestFit="1" customWidth="1"/>
    <col min="16" max="16" width="1.453125" customWidth="1"/>
    <col min="17" max="17" width="6" bestFit="1" customWidth="1"/>
    <col min="18" max="18" width="13.1796875" customWidth="1"/>
  </cols>
  <sheetData>
    <row r="1" spans="1:18" x14ac:dyDescent="0.25">
      <c r="A1" t="s">
        <v>146</v>
      </c>
    </row>
    <row r="2" spans="1:18" ht="19.899999999999999" customHeight="1" x14ac:dyDescent="0.25">
      <c r="O2" s="101" t="s">
        <v>82</v>
      </c>
      <c r="P2" s="102"/>
      <c r="Q2" s="103"/>
    </row>
    <row r="3" spans="1:18" ht="38.25" customHeight="1" x14ac:dyDescent="0.25">
      <c r="O3" s="104"/>
      <c r="P3" s="105"/>
      <c r="Q3" s="106"/>
    </row>
    <row r="4" spans="1:18" ht="13" x14ac:dyDescent="0.3">
      <c r="O4" s="62" t="str">
        <f>[1]sch20!I3</f>
        <v>April 1</v>
      </c>
    </row>
    <row r="5" spans="1:18" ht="13" x14ac:dyDescent="0.3">
      <c r="A5" s="98" t="s">
        <v>21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2"/>
      <c r="O5" s="61"/>
      <c r="P5" s="2"/>
      <c r="Q5" s="2"/>
    </row>
    <row r="6" spans="1:18" ht="13" x14ac:dyDescent="0.3">
      <c r="A6" s="98" t="s">
        <v>3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</row>
    <row r="7" spans="1:18" ht="13" x14ac:dyDescent="0.3">
      <c r="A7" s="98" t="s">
        <v>22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</row>
    <row r="8" spans="1:18" ht="13" x14ac:dyDescent="0.3">
      <c r="A8" s="99" t="s">
        <v>23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</row>
    <row r="10" spans="1:18" x14ac:dyDescent="0.25">
      <c r="O10" s="16" t="s">
        <v>24</v>
      </c>
      <c r="P10" s="16"/>
      <c r="Q10" s="16" t="s">
        <v>25</v>
      </c>
    </row>
    <row r="11" spans="1:18" x14ac:dyDescent="0.25">
      <c r="A11" s="17" t="s">
        <v>26</v>
      </c>
      <c r="B11" s="3"/>
      <c r="C11" s="107" t="s">
        <v>27</v>
      </c>
      <c r="D11" s="107"/>
      <c r="E11" s="107"/>
      <c r="F11" s="107"/>
      <c r="G11" s="16"/>
      <c r="H11" s="107" t="s">
        <v>28</v>
      </c>
      <c r="I11" s="107"/>
      <c r="J11" s="107"/>
      <c r="K11" s="107"/>
      <c r="L11" s="16"/>
      <c r="M11" s="23" t="s">
        <v>24</v>
      </c>
      <c r="N11" s="16"/>
      <c r="O11" s="23" t="s">
        <v>29</v>
      </c>
      <c r="P11" s="16"/>
      <c r="Q11" s="23" t="s">
        <v>30</v>
      </c>
    </row>
    <row r="12" spans="1:18" x14ac:dyDescent="0.25">
      <c r="A12" s="22" t="s">
        <v>31</v>
      </c>
      <c r="B12" s="17" t="s">
        <v>32</v>
      </c>
      <c r="C12" s="17" t="s">
        <v>33</v>
      </c>
      <c r="D12" s="17" t="s">
        <v>34</v>
      </c>
      <c r="E12" s="17"/>
      <c r="F12" s="17" t="s">
        <v>35</v>
      </c>
      <c r="G12" s="17"/>
      <c r="H12" s="17" t="s">
        <v>36</v>
      </c>
      <c r="I12" s="17"/>
      <c r="J12" s="17" t="s">
        <v>37</v>
      </c>
      <c r="K12" s="17" t="s">
        <v>38</v>
      </c>
      <c r="L12" s="17"/>
      <c r="M12" s="17" t="s">
        <v>39</v>
      </c>
      <c r="N12" s="17"/>
      <c r="O12" s="17" t="s">
        <v>40</v>
      </c>
      <c r="P12" s="17"/>
      <c r="Q12" s="17" t="s">
        <v>41</v>
      </c>
    </row>
    <row r="14" spans="1:18" x14ac:dyDescent="0.25">
      <c r="A14" s="15" t="s">
        <v>42</v>
      </c>
      <c r="B14" s="3" t="s">
        <v>43</v>
      </c>
      <c r="C14" s="68">
        <v>30.61</v>
      </c>
      <c r="D14" s="68">
        <v>33.159999999999997</v>
      </c>
      <c r="E14" s="68"/>
      <c r="F14" s="68">
        <v>35.71</v>
      </c>
      <c r="G14" s="68"/>
      <c r="H14" s="68">
        <v>38.270000000000003</v>
      </c>
      <c r="I14" s="68"/>
      <c r="J14" s="68">
        <v>40.82</v>
      </c>
      <c r="K14" s="68">
        <v>45.92</v>
      </c>
      <c r="L14" s="68"/>
      <c r="M14" s="68">
        <v>51.02</v>
      </c>
      <c r="N14" s="68"/>
      <c r="O14" s="68">
        <v>53.57</v>
      </c>
      <c r="P14" s="68"/>
      <c r="Q14" s="68">
        <v>55.1</v>
      </c>
      <c r="R14" s="67"/>
    </row>
    <row r="15" spans="1:18" x14ac:dyDescent="0.25">
      <c r="A15" s="16" t="s">
        <v>11</v>
      </c>
      <c r="B15" s="3" t="s">
        <v>44</v>
      </c>
      <c r="C15" s="69"/>
      <c r="D15" s="33"/>
      <c r="E15" s="33"/>
      <c r="F15" s="69"/>
      <c r="G15" s="69"/>
      <c r="H15" s="33"/>
      <c r="I15" s="33"/>
      <c r="J15" s="69"/>
      <c r="K15" s="69"/>
      <c r="L15" s="69"/>
      <c r="M15" s="69"/>
      <c r="N15" s="69"/>
      <c r="O15" s="69"/>
      <c r="P15" s="69"/>
      <c r="Q15" s="70" t="s">
        <v>11</v>
      </c>
      <c r="R15" s="67"/>
    </row>
    <row r="16" spans="1:18" x14ac:dyDescent="0.25">
      <c r="A16" s="16" t="s">
        <v>11</v>
      </c>
      <c r="B16" s="3" t="s">
        <v>45</v>
      </c>
      <c r="C16" s="69"/>
      <c r="D16" s="33"/>
      <c r="E16" s="33"/>
      <c r="F16" s="69"/>
      <c r="G16" s="69"/>
      <c r="H16" s="33"/>
      <c r="I16" s="33"/>
      <c r="J16" s="69"/>
      <c r="K16" s="69"/>
      <c r="L16" s="69"/>
      <c r="M16" s="69"/>
      <c r="N16" s="69"/>
      <c r="O16" s="69"/>
      <c r="P16" s="69"/>
      <c r="Q16" s="69"/>
      <c r="R16" s="67"/>
    </row>
    <row r="17" spans="1:18" x14ac:dyDescent="0.25">
      <c r="A17" s="16" t="s">
        <v>11</v>
      </c>
      <c r="B17" s="3" t="s">
        <v>46</v>
      </c>
      <c r="C17" s="69"/>
      <c r="D17" s="33"/>
      <c r="E17" s="33"/>
      <c r="F17" s="69"/>
      <c r="G17" s="69"/>
      <c r="H17" s="33"/>
      <c r="I17" s="33"/>
      <c r="J17" s="69"/>
      <c r="K17" s="69"/>
      <c r="L17" s="69"/>
      <c r="M17" s="69"/>
      <c r="N17" s="69"/>
      <c r="O17" s="69"/>
      <c r="P17" s="69"/>
      <c r="Q17" s="69"/>
      <c r="R17" s="67"/>
    </row>
    <row r="18" spans="1:18" x14ac:dyDescent="0.25">
      <c r="A18" s="16" t="s">
        <v>11</v>
      </c>
      <c r="B18" s="3" t="s">
        <v>47</v>
      </c>
      <c r="C18" s="69"/>
      <c r="D18" s="33"/>
      <c r="E18" s="33"/>
      <c r="F18" s="69"/>
      <c r="G18" s="69"/>
      <c r="H18" s="33"/>
      <c r="I18" s="33"/>
      <c r="J18" s="69"/>
      <c r="K18" s="69"/>
      <c r="L18" s="69"/>
      <c r="M18" s="69"/>
      <c r="N18" s="69"/>
      <c r="O18" s="69"/>
      <c r="P18" s="69"/>
      <c r="Q18" s="69"/>
      <c r="R18" s="67"/>
    </row>
    <row r="19" spans="1:18" x14ac:dyDescent="0.25">
      <c r="A19" s="16" t="s">
        <v>11</v>
      </c>
      <c r="B19" s="3" t="s">
        <v>48</v>
      </c>
      <c r="C19" s="69"/>
      <c r="D19" s="33"/>
      <c r="E19" s="33"/>
      <c r="F19" s="69"/>
      <c r="G19" s="69"/>
      <c r="H19" s="33"/>
      <c r="I19" s="33"/>
      <c r="J19" s="69"/>
      <c r="K19" s="69"/>
      <c r="L19" s="69"/>
      <c r="M19" s="69"/>
      <c r="N19" s="69"/>
      <c r="O19" s="69"/>
      <c r="P19" s="69"/>
      <c r="Q19" s="69"/>
      <c r="R19" s="67"/>
    </row>
    <row r="20" spans="1:18" x14ac:dyDescent="0.25">
      <c r="A20" s="16" t="s">
        <v>11</v>
      </c>
      <c r="B20" s="3"/>
      <c r="C20" s="69"/>
      <c r="D20" s="33"/>
      <c r="E20" s="33"/>
      <c r="F20" s="69"/>
      <c r="G20" s="69"/>
      <c r="H20" s="33"/>
      <c r="I20" s="33"/>
      <c r="J20" s="69"/>
      <c r="K20" s="69"/>
      <c r="L20" s="69"/>
      <c r="M20" s="69"/>
      <c r="N20" s="69"/>
      <c r="O20" s="69"/>
      <c r="P20" s="69"/>
      <c r="Q20" s="69"/>
      <c r="R20" s="67"/>
    </row>
    <row r="21" spans="1:18" x14ac:dyDescent="0.25">
      <c r="A21" s="15" t="s">
        <v>49</v>
      </c>
      <c r="B21" s="3" t="s">
        <v>50</v>
      </c>
      <c r="C21" s="68">
        <v>29.63</v>
      </c>
      <c r="D21" s="68">
        <v>32.1</v>
      </c>
      <c r="E21" s="68"/>
      <c r="F21" s="68">
        <v>34.57</v>
      </c>
      <c r="G21" s="68"/>
      <c r="H21" s="68">
        <v>37.04</v>
      </c>
      <c r="I21" s="68"/>
      <c r="J21" s="68">
        <v>40.49</v>
      </c>
      <c r="K21" s="68">
        <v>44.74</v>
      </c>
      <c r="L21" s="68"/>
      <c r="M21" s="68">
        <v>49.38</v>
      </c>
      <c r="N21" s="68"/>
      <c r="O21" s="68">
        <v>51.85</v>
      </c>
      <c r="P21" s="68"/>
      <c r="Q21" s="68">
        <v>53.33</v>
      </c>
      <c r="R21" s="67"/>
    </row>
    <row r="22" spans="1:18" x14ac:dyDescent="0.25">
      <c r="A22" s="16" t="s">
        <v>11</v>
      </c>
      <c r="B22" s="3" t="s">
        <v>51</v>
      </c>
      <c r="C22" s="71"/>
      <c r="D22" s="3"/>
      <c r="E22" s="3"/>
      <c r="F22" s="71"/>
      <c r="G22" s="71"/>
      <c r="H22" s="3"/>
      <c r="I22" s="3"/>
      <c r="J22" s="71"/>
      <c r="K22" s="71"/>
      <c r="L22" s="71"/>
      <c r="M22" s="71"/>
      <c r="N22" s="71"/>
      <c r="O22" s="72" t="s">
        <v>11</v>
      </c>
      <c r="P22" s="72"/>
      <c r="Q22" s="71"/>
      <c r="R22" s="67"/>
    </row>
    <row r="23" spans="1:18" x14ac:dyDescent="0.25">
      <c r="A23" s="16" t="s">
        <v>11</v>
      </c>
      <c r="B23" s="3" t="s">
        <v>52</v>
      </c>
      <c r="C23" s="71"/>
      <c r="D23" s="3"/>
      <c r="E23" s="3"/>
      <c r="F23" s="71"/>
      <c r="G23" s="71"/>
      <c r="H23" s="3"/>
      <c r="I23" s="3"/>
      <c r="J23" s="71"/>
      <c r="K23" s="71"/>
      <c r="L23" s="71"/>
      <c r="M23" s="71"/>
      <c r="N23" s="71"/>
      <c r="O23" s="71"/>
      <c r="P23" s="71"/>
      <c r="Q23" s="71"/>
      <c r="R23" s="67"/>
    </row>
    <row r="24" spans="1:18" x14ac:dyDescent="0.25">
      <c r="A24" s="16" t="s">
        <v>11</v>
      </c>
      <c r="B24" s="3" t="s">
        <v>53</v>
      </c>
      <c r="C24" s="71"/>
      <c r="D24" s="3"/>
      <c r="E24" s="3"/>
      <c r="F24" s="71"/>
      <c r="G24" s="71"/>
      <c r="H24" s="3"/>
      <c r="I24" s="3"/>
      <c r="J24" s="71"/>
      <c r="K24" s="71"/>
      <c r="L24" s="71"/>
      <c r="M24" s="71"/>
      <c r="N24" s="71"/>
      <c r="O24" s="71"/>
      <c r="P24" s="71"/>
      <c r="Q24" s="71"/>
      <c r="R24" s="67"/>
    </row>
    <row r="25" spans="1:18" x14ac:dyDescent="0.25">
      <c r="A25" s="16" t="s">
        <v>11</v>
      </c>
      <c r="B25" s="3" t="s">
        <v>54</v>
      </c>
      <c r="C25" s="71"/>
      <c r="D25" s="3"/>
      <c r="E25" s="3"/>
      <c r="F25" s="71"/>
      <c r="G25" s="71"/>
      <c r="H25" s="3"/>
      <c r="I25" s="3"/>
      <c r="J25" s="71"/>
      <c r="K25" s="71"/>
      <c r="L25" s="71"/>
      <c r="M25" s="71"/>
      <c r="N25" s="71"/>
      <c r="O25" s="71"/>
      <c r="P25" s="71"/>
      <c r="Q25" s="71"/>
      <c r="R25" s="67"/>
    </row>
    <row r="26" spans="1:18" x14ac:dyDescent="0.25">
      <c r="A26" s="16"/>
      <c r="B26" s="3"/>
      <c r="K26" s="71"/>
      <c r="L26" s="71"/>
      <c r="M26" s="71"/>
      <c r="N26" s="71"/>
      <c r="O26" s="71"/>
      <c r="P26" s="71"/>
      <c r="Q26" s="71"/>
      <c r="R26" s="67"/>
    </row>
    <row r="27" spans="1:18" ht="15.5" x14ac:dyDescent="0.55000000000000004">
      <c r="A27" s="16" t="s">
        <v>11</v>
      </c>
      <c r="B27" s="3"/>
      <c r="C27" s="109" t="s">
        <v>27</v>
      </c>
      <c r="D27" s="109"/>
      <c r="E27" s="74"/>
      <c r="F27" s="109" t="s">
        <v>28</v>
      </c>
      <c r="G27" s="109"/>
      <c r="H27" s="109"/>
      <c r="I27" s="73"/>
      <c r="J27" s="75" t="s">
        <v>24</v>
      </c>
      <c r="K27" s="71"/>
      <c r="L27" s="71"/>
      <c r="M27" s="71"/>
      <c r="N27" s="71"/>
      <c r="O27" s="71"/>
      <c r="P27" s="71"/>
      <c r="Q27" s="71"/>
      <c r="R27" s="67"/>
    </row>
    <row r="28" spans="1:18" x14ac:dyDescent="0.25">
      <c r="A28" s="15" t="s">
        <v>55</v>
      </c>
      <c r="B28" s="3" t="s">
        <v>56</v>
      </c>
      <c r="C28" s="68">
        <v>28.88</v>
      </c>
      <c r="D28" s="68">
        <v>31.95</v>
      </c>
      <c r="E28" s="68"/>
      <c r="F28" s="68">
        <v>35.01</v>
      </c>
      <c r="G28" s="68"/>
      <c r="H28" s="68">
        <v>40.68</v>
      </c>
      <c r="I28" s="68"/>
      <c r="J28" s="68">
        <v>47.19</v>
      </c>
      <c r="K28" s="68"/>
      <c r="L28" s="68"/>
      <c r="M28" s="41"/>
      <c r="N28" s="41"/>
      <c r="O28" s="68">
        <v>49.55</v>
      </c>
      <c r="P28" s="68"/>
      <c r="Q28" s="68">
        <v>50.97</v>
      </c>
      <c r="R28" s="67"/>
    </row>
    <row r="29" spans="1:18" x14ac:dyDescent="0.25">
      <c r="A29" s="16" t="s">
        <v>11</v>
      </c>
      <c r="B29" s="3" t="s">
        <v>57</v>
      </c>
      <c r="C29" s="71"/>
      <c r="D29" s="3"/>
      <c r="E29" s="3"/>
      <c r="F29" s="71"/>
      <c r="G29" s="71"/>
      <c r="H29" s="3"/>
      <c r="I29" s="3"/>
      <c r="J29" s="72" t="s">
        <v>11</v>
      </c>
      <c r="K29" s="71"/>
      <c r="L29" s="71"/>
      <c r="M29" s="71"/>
      <c r="N29" s="71"/>
      <c r="O29" s="71"/>
      <c r="P29" s="71"/>
      <c r="Q29" s="71"/>
      <c r="R29" s="67"/>
    </row>
    <row r="30" spans="1:18" x14ac:dyDescent="0.25">
      <c r="A30" s="16" t="s">
        <v>11</v>
      </c>
      <c r="B30" s="3" t="s">
        <v>58</v>
      </c>
      <c r="C30" s="71"/>
      <c r="D30" s="3"/>
      <c r="E30" s="3"/>
      <c r="F30" s="71"/>
      <c r="G30" s="71"/>
      <c r="H30" s="3"/>
      <c r="I30" s="3"/>
      <c r="J30" s="71"/>
      <c r="K30" s="71"/>
      <c r="L30" s="71"/>
      <c r="M30" s="71"/>
      <c r="N30" s="71"/>
      <c r="O30" s="71"/>
      <c r="P30" s="71"/>
      <c r="Q30" s="71"/>
      <c r="R30" s="67"/>
    </row>
    <row r="31" spans="1:18" x14ac:dyDescent="0.25">
      <c r="A31" s="16"/>
      <c r="B31" s="3" t="s">
        <v>59</v>
      </c>
      <c r="C31" s="71"/>
      <c r="D31" s="3"/>
      <c r="E31" s="3"/>
      <c r="F31" s="71"/>
      <c r="G31" s="71"/>
      <c r="H31" s="3"/>
      <c r="I31" s="3"/>
      <c r="J31" s="71"/>
      <c r="K31" s="71"/>
      <c r="L31" s="71"/>
      <c r="M31" s="71"/>
      <c r="N31" s="71"/>
      <c r="O31" s="71"/>
      <c r="P31" s="71"/>
      <c r="Q31" s="71"/>
      <c r="R31" s="67"/>
    </row>
    <row r="32" spans="1:18" x14ac:dyDescent="0.25">
      <c r="A32" s="16"/>
      <c r="B32" s="3"/>
      <c r="C32" s="71"/>
      <c r="D32" s="3"/>
      <c r="E32" s="3"/>
      <c r="F32" s="71"/>
      <c r="G32" s="71"/>
      <c r="H32" s="3"/>
      <c r="I32" s="3"/>
      <c r="J32" s="71"/>
      <c r="K32" s="71"/>
      <c r="L32" s="71"/>
      <c r="M32" s="71"/>
      <c r="N32" s="71"/>
      <c r="O32" s="71"/>
      <c r="P32" s="71"/>
      <c r="Q32" s="71"/>
      <c r="R32" s="67"/>
    </row>
    <row r="33" spans="1:18" ht="15.5" x14ac:dyDescent="0.55000000000000004">
      <c r="A33" s="16" t="s">
        <v>11</v>
      </c>
      <c r="B33" s="3"/>
      <c r="C33" s="74" t="s">
        <v>27</v>
      </c>
      <c r="D33" s="74"/>
      <c r="E33" s="74"/>
      <c r="F33" s="74" t="s">
        <v>60</v>
      </c>
      <c r="G33" s="74"/>
      <c r="H33" s="74" t="s">
        <v>24</v>
      </c>
      <c r="I33" s="74"/>
      <c r="K33" s="71"/>
      <c r="L33" s="71"/>
      <c r="M33" s="71"/>
      <c r="N33" s="71"/>
      <c r="O33" s="71"/>
      <c r="P33" s="71"/>
      <c r="Q33" s="71"/>
      <c r="R33" s="67"/>
    </row>
    <row r="34" spans="1:18" x14ac:dyDescent="0.25">
      <c r="A34" s="15" t="s">
        <v>61</v>
      </c>
      <c r="B34" s="3" t="s">
        <v>62</v>
      </c>
      <c r="C34" s="68">
        <v>28.95</v>
      </c>
      <c r="D34" s="68">
        <v>32.01</v>
      </c>
      <c r="E34" s="68"/>
      <c r="F34" s="68">
        <v>35.08</v>
      </c>
      <c r="G34" s="68"/>
      <c r="H34" s="68">
        <v>45.09</v>
      </c>
      <c r="I34" s="68"/>
      <c r="J34" s="39"/>
      <c r="K34" s="68" t="s">
        <v>11</v>
      </c>
      <c r="L34" s="68"/>
      <c r="M34" s="68" t="s">
        <v>11</v>
      </c>
      <c r="N34" s="68"/>
      <c r="O34" s="68">
        <v>47.34</v>
      </c>
      <c r="P34" s="68"/>
      <c r="Q34" s="68">
        <v>48.7</v>
      </c>
      <c r="R34" s="67"/>
    </row>
    <row r="35" spans="1:18" x14ac:dyDescent="0.25">
      <c r="A35" s="15"/>
      <c r="B35" s="3"/>
      <c r="C35" s="71"/>
      <c r="D35" s="71"/>
      <c r="E35" s="71"/>
      <c r="F35" s="71"/>
      <c r="G35" s="71"/>
      <c r="H35" s="71"/>
      <c r="I35" s="71"/>
      <c r="K35" s="71"/>
      <c r="L35" s="71"/>
      <c r="M35" s="71"/>
      <c r="N35" s="71"/>
      <c r="O35" s="71"/>
      <c r="P35" s="71"/>
      <c r="Q35" s="71"/>
      <c r="R35" s="67"/>
    </row>
    <row r="36" spans="1:18" x14ac:dyDescent="0.25">
      <c r="A36" s="16" t="s">
        <v>11</v>
      </c>
      <c r="B36" s="3"/>
      <c r="C36" s="71"/>
      <c r="D36" s="3"/>
      <c r="E36" s="3"/>
      <c r="F36" s="71"/>
      <c r="G36" s="71"/>
      <c r="H36" s="16" t="s">
        <v>24</v>
      </c>
      <c r="I36" s="16"/>
      <c r="J36" s="76" t="s">
        <v>25</v>
      </c>
      <c r="K36" s="71"/>
      <c r="L36" s="71"/>
      <c r="M36" s="71"/>
      <c r="N36" s="71"/>
      <c r="O36" s="71"/>
      <c r="P36" s="71"/>
      <c r="Q36" s="71"/>
      <c r="R36" s="67"/>
    </row>
    <row r="37" spans="1:18" ht="15.5" x14ac:dyDescent="0.55000000000000004">
      <c r="A37" s="16"/>
      <c r="B37" s="3"/>
      <c r="C37" s="74"/>
      <c r="D37" s="21"/>
      <c r="E37" s="21"/>
      <c r="F37" s="74"/>
      <c r="G37" s="74"/>
      <c r="H37" s="23" t="s">
        <v>29</v>
      </c>
      <c r="I37" s="16"/>
      <c r="J37" s="73" t="s">
        <v>30</v>
      </c>
      <c r="K37" s="71"/>
      <c r="L37" s="71"/>
      <c r="M37" s="71"/>
      <c r="N37" s="71"/>
      <c r="O37" s="71"/>
      <c r="P37" s="71"/>
      <c r="Q37" s="71"/>
      <c r="R37" s="67"/>
    </row>
    <row r="38" spans="1:18" ht="15.5" x14ac:dyDescent="0.55000000000000004">
      <c r="A38" s="16"/>
      <c r="B38" s="3"/>
      <c r="C38" s="74" t="s">
        <v>63</v>
      </c>
      <c r="D38" s="21" t="s">
        <v>64</v>
      </c>
      <c r="E38" s="21"/>
      <c r="F38" s="74" t="s">
        <v>65</v>
      </c>
      <c r="G38" s="74"/>
      <c r="H38" s="21" t="s">
        <v>66</v>
      </c>
      <c r="I38" s="21"/>
      <c r="J38" s="74" t="s">
        <v>67</v>
      </c>
      <c r="K38" s="71"/>
      <c r="L38" s="71"/>
      <c r="M38" s="71"/>
      <c r="N38" s="71"/>
      <c r="O38" s="71"/>
      <c r="P38" s="71"/>
      <c r="Q38" s="71"/>
      <c r="R38" s="67"/>
    </row>
    <row r="39" spans="1:18" x14ac:dyDescent="0.25">
      <c r="A39" s="15" t="s">
        <v>68</v>
      </c>
      <c r="B39" s="3" t="s">
        <v>69</v>
      </c>
      <c r="C39" s="68">
        <v>28.92</v>
      </c>
      <c r="D39" s="68">
        <v>37.049999999999997</v>
      </c>
      <c r="E39" s="68"/>
      <c r="F39" s="68">
        <v>40.85</v>
      </c>
      <c r="G39" s="68"/>
      <c r="H39" s="68">
        <v>42.89</v>
      </c>
      <c r="I39" s="68"/>
      <c r="J39" s="68">
        <v>44.12</v>
      </c>
      <c r="K39" s="71"/>
      <c r="L39" s="71"/>
      <c r="M39" s="71"/>
      <c r="N39" s="71"/>
      <c r="O39" s="71"/>
      <c r="P39" s="71"/>
      <c r="Q39" s="71"/>
      <c r="R39" s="67"/>
    </row>
    <row r="40" spans="1:18" x14ac:dyDescent="0.25">
      <c r="A40" s="15"/>
      <c r="B40" s="3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67"/>
    </row>
    <row r="41" spans="1:18" x14ac:dyDescent="0.25">
      <c r="A41" s="15"/>
      <c r="B41" s="3"/>
      <c r="C41" s="71"/>
      <c r="D41" s="71"/>
      <c r="E41" s="71"/>
      <c r="F41" s="71"/>
      <c r="G41" s="71"/>
      <c r="H41" s="26" t="s">
        <v>25</v>
      </c>
      <c r="I41" s="26"/>
      <c r="J41" s="77" t="s">
        <v>70</v>
      </c>
      <c r="K41" s="71"/>
      <c r="L41" s="71"/>
      <c r="M41" s="71"/>
      <c r="N41" s="71"/>
      <c r="O41" s="71"/>
      <c r="P41" s="71"/>
      <c r="Q41" s="71"/>
      <c r="R41" s="67"/>
    </row>
    <row r="42" spans="1:18" x14ac:dyDescent="0.25">
      <c r="A42" s="15"/>
      <c r="B42" s="3"/>
      <c r="C42" s="3"/>
      <c r="D42" s="3"/>
      <c r="E42" s="3"/>
      <c r="F42" s="3"/>
      <c r="G42" s="3"/>
      <c r="H42" s="31" t="s">
        <v>30</v>
      </c>
      <c r="I42" s="27"/>
      <c r="J42" s="78" t="s">
        <v>71</v>
      </c>
      <c r="K42" s="71"/>
      <c r="L42" s="71"/>
      <c r="M42" s="71"/>
      <c r="N42" s="71"/>
      <c r="O42" s="71"/>
      <c r="P42" s="71"/>
      <c r="Q42" s="71"/>
      <c r="R42" s="67"/>
    </row>
    <row r="43" spans="1:18" ht="15.5" x14ac:dyDescent="0.55000000000000004">
      <c r="A43" s="16" t="s">
        <v>11</v>
      </c>
      <c r="B43" s="3"/>
      <c r="C43" s="74" t="s">
        <v>72</v>
      </c>
      <c r="D43" s="74" t="s">
        <v>63</v>
      </c>
      <c r="E43" s="74"/>
      <c r="F43" s="74" t="s">
        <v>64</v>
      </c>
      <c r="G43" s="74"/>
      <c r="H43" s="21" t="s">
        <v>65</v>
      </c>
      <c r="I43" s="21"/>
      <c r="J43" s="74" t="s">
        <v>73</v>
      </c>
      <c r="K43" s="71"/>
      <c r="L43" s="71"/>
      <c r="M43" s="71"/>
      <c r="N43" s="71"/>
      <c r="O43" s="71"/>
      <c r="P43" s="71"/>
      <c r="Q43" s="71"/>
      <c r="R43" s="67"/>
    </row>
    <row r="44" spans="1:18" x14ac:dyDescent="0.25">
      <c r="A44" s="15" t="s">
        <v>74</v>
      </c>
      <c r="B44" s="3" t="s">
        <v>75</v>
      </c>
      <c r="C44" s="68">
        <v>28.92</v>
      </c>
      <c r="D44" s="68">
        <v>33.44</v>
      </c>
      <c r="E44" s="68"/>
      <c r="F44" s="68">
        <v>37.15</v>
      </c>
      <c r="G44" s="68"/>
      <c r="H44" s="68">
        <v>40.119999999999997</v>
      </c>
      <c r="I44" s="68"/>
      <c r="J44" s="68">
        <v>43.47</v>
      </c>
      <c r="K44" s="3"/>
      <c r="L44" s="3"/>
      <c r="M44" s="3"/>
      <c r="N44" s="3"/>
      <c r="O44" s="3"/>
      <c r="P44" s="3"/>
      <c r="Q44" s="3"/>
      <c r="R44" s="67"/>
    </row>
    <row r="45" spans="1:18" ht="13" x14ac:dyDescent="0.3">
      <c r="A45" s="10"/>
    </row>
    <row r="46" spans="1:18" x14ac:dyDescent="0.25">
      <c r="A46" s="3" t="s">
        <v>76</v>
      </c>
      <c r="B46" s="3"/>
    </row>
    <row r="47" spans="1:18" x14ac:dyDescent="0.25">
      <c r="A47" s="3">
        <v>1</v>
      </c>
      <c r="B47" s="3" t="s">
        <v>77</v>
      </c>
    </row>
    <row r="48" spans="1:18" x14ac:dyDescent="0.25">
      <c r="A48" s="3">
        <v>4</v>
      </c>
      <c r="B48" s="3" t="s">
        <v>78</v>
      </c>
    </row>
    <row r="49" spans="1:17" x14ac:dyDescent="0.25">
      <c r="A49" s="3">
        <v>6</v>
      </c>
      <c r="B49" s="3" t="s">
        <v>79</v>
      </c>
    </row>
    <row r="50" spans="1:17" ht="22.9" customHeight="1" x14ac:dyDescent="0.25">
      <c r="A50" s="3"/>
      <c r="B50" s="100" t="s">
        <v>80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</row>
    <row r="51" spans="1:17" x14ac:dyDescent="0.25">
      <c r="A51" s="3"/>
      <c r="B51" s="3" t="s">
        <v>81</v>
      </c>
    </row>
    <row r="55" spans="1:17" x14ac:dyDescent="0.25">
      <c r="M55" s="3" t="s">
        <v>14</v>
      </c>
    </row>
    <row r="56" spans="1:17" x14ac:dyDescent="0.25">
      <c r="M56" s="3" t="s">
        <v>17</v>
      </c>
    </row>
  </sheetData>
  <mergeCells count="10">
    <mergeCell ref="C27:D27"/>
    <mergeCell ref="F27:H27"/>
    <mergeCell ref="B50:Q50"/>
    <mergeCell ref="O2:Q3"/>
    <mergeCell ref="A5:M5"/>
    <mergeCell ref="A6:Q6"/>
    <mergeCell ref="A7:Q7"/>
    <mergeCell ref="A8:Q8"/>
    <mergeCell ref="C11:F11"/>
    <mergeCell ref="H11:K11"/>
  </mergeCells>
  <printOptions horizontalCentered="1"/>
  <pageMargins left="0.118110236220472" right="0.118110236220472" top="0.59055118110236204" bottom="0.118110236220472" header="0.23622047244094499" footer="0.118110236220472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C23AF-D2E0-4C83-8C0C-81FF9A777533}">
  <sheetPr>
    <tabColor theme="5" tint="-0.249977111117893"/>
  </sheetPr>
  <dimension ref="A1:R56"/>
  <sheetViews>
    <sheetView showGridLines="0" zoomScaleNormal="100" workbookViewId="0"/>
  </sheetViews>
  <sheetFormatPr defaultRowHeight="12.5" x14ac:dyDescent="0.25"/>
  <cols>
    <col min="1" max="1" width="6.26953125" customWidth="1"/>
    <col min="2" max="2" width="27.1796875" customWidth="1"/>
    <col min="3" max="3" width="8.26953125" bestFit="1" customWidth="1"/>
    <col min="4" max="4" width="6.7265625" bestFit="1" customWidth="1"/>
    <col min="5" max="5" width="1.453125" customWidth="1"/>
    <col min="6" max="6" width="7.7265625" customWidth="1"/>
    <col min="7" max="7" width="1.26953125" customWidth="1"/>
    <col min="8" max="8" width="6" bestFit="1" customWidth="1"/>
    <col min="9" max="9" width="1.1796875" customWidth="1"/>
    <col min="10" max="10" width="6.7265625" bestFit="1" customWidth="1"/>
    <col min="11" max="11" width="6" bestFit="1" customWidth="1"/>
    <col min="12" max="12" width="1.26953125" customWidth="1"/>
    <col min="13" max="13" width="6" bestFit="1" customWidth="1"/>
    <col min="14" max="14" width="1.26953125" customWidth="1"/>
    <col min="15" max="15" width="6" bestFit="1" customWidth="1"/>
    <col min="16" max="16" width="1.453125" customWidth="1"/>
    <col min="17" max="17" width="5.81640625" bestFit="1" customWidth="1"/>
    <col min="18" max="18" width="13.1796875" customWidth="1"/>
  </cols>
  <sheetData>
    <row r="1" spans="1:18" x14ac:dyDescent="0.25">
      <c r="A1" t="s">
        <v>145</v>
      </c>
    </row>
    <row r="2" spans="1:18" ht="19.899999999999999" customHeight="1" x14ac:dyDescent="0.25">
      <c r="O2" s="101" t="s">
        <v>83</v>
      </c>
      <c r="P2" s="102"/>
      <c r="Q2" s="103"/>
    </row>
    <row r="3" spans="1:18" ht="38.25" customHeight="1" x14ac:dyDescent="0.25">
      <c r="O3" s="104"/>
      <c r="P3" s="105"/>
      <c r="Q3" s="106"/>
    </row>
    <row r="4" spans="1:18" ht="13" x14ac:dyDescent="0.3">
      <c r="O4" s="62" t="s">
        <v>1</v>
      </c>
    </row>
    <row r="5" spans="1:18" ht="13" x14ac:dyDescent="0.3">
      <c r="A5" s="98" t="s">
        <v>21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2"/>
      <c r="O5" s="61"/>
      <c r="P5" s="2"/>
      <c r="Q5" s="2"/>
    </row>
    <row r="6" spans="1:18" ht="13" x14ac:dyDescent="0.3">
      <c r="A6" s="98" t="s">
        <v>3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</row>
    <row r="7" spans="1:18" ht="13" x14ac:dyDescent="0.3">
      <c r="A7" s="98" t="s">
        <v>22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</row>
    <row r="8" spans="1:18" ht="13" x14ac:dyDescent="0.3">
      <c r="A8" s="99" t="s">
        <v>23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</row>
    <row r="10" spans="1:18" x14ac:dyDescent="0.25">
      <c r="O10" s="16" t="s">
        <v>24</v>
      </c>
      <c r="P10" s="16"/>
      <c r="Q10" s="16" t="s">
        <v>25</v>
      </c>
    </row>
    <row r="11" spans="1:18" x14ac:dyDescent="0.25">
      <c r="A11" s="17" t="s">
        <v>26</v>
      </c>
      <c r="B11" s="3"/>
      <c r="C11" s="107" t="s">
        <v>27</v>
      </c>
      <c r="D11" s="107"/>
      <c r="E11" s="107"/>
      <c r="F11" s="107"/>
      <c r="G11" s="16"/>
      <c r="H11" s="107" t="s">
        <v>28</v>
      </c>
      <c r="I11" s="107"/>
      <c r="J11" s="107"/>
      <c r="K11" s="107"/>
      <c r="L11" s="16"/>
      <c r="M11" s="23" t="s">
        <v>24</v>
      </c>
      <c r="N11" s="16"/>
      <c r="O11" s="23" t="s">
        <v>29</v>
      </c>
      <c r="P11" s="16"/>
      <c r="Q11" s="23" t="s">
        <v>30</v>
      </c>
    </row>
    <row r="12" spans="1:18" x14ac:dyDescent="0.25">
      <c r="A12" s="22" t="s">
        <v>31</v>
      </c>
      <c r="B12" s="17" t="s">
        <v>32</v>
      </c>
      <c r="C12" s="17" t="s">
        <v>33</v>
      </c>
      <c r="D12" s="17" t="s">
        <v>34</v>
      </c>
      <c r="E12" s="17"/>
      <c r="F12" s="17" t="s">
        <v>35</v>
      </c>
      <c r="G12" s="17"/>
      <c r="H12" s="17" t="s">
        <v>36</v>
      </c>
      <c r="I12" s="17"/>
      <c r="J12" s="17" t="s">
        <v>37</v>
      </c>
      <c r="K12" s="17" t="s">
        <v>38</v>
      </c>
      <c r="L12" s="17"/>
      <c r="M12" s="17" t="s">
        <v>39</v>
      </c>
      <c r="N12" s="17"/>
      <c r="O12" s="17" t="s">
        <v>40</v>
      </c>
      <c r="P12" s="17"/>
      <c r="Q12" s="17" t="s">
        <v>41</v>
      </c>
    </row>
    <row r="14" spans="1:18" x14ac:dyDescent="0.25">
      <c r="A14" s="15" t="s">
        <v>42</v>
      </c>
      <c r="B14" s="3" t="s">
        <v>43</v>
      </c>
      <c r="C14" s="68">
        <v>31.38</v>
      </c>
      <c r="D14" s="68">
        <v>34</v>
      </c>
      <c r="E14" s="68"/>
      <c r="F14" s="68">
        <v>36.61</v>
      </c>
      <c r="G14" s="68"/>
      <c r="H14" s="68">
        <v>39.229999999999997</v>
      </c>
      <c r="I14" s="68"/>
      <c r="J14" s="68">
        <v>41.84</v>
      </c>
      <c r="K14" s="68">
        <v>47.07</v>
      </c>
      <c r="L14" s="68"/>
      <c r="M14" s="68">
        <v>52.3</v>
      </c>
      <c r="N14" s="68"/>
      <c r="O14" s="68">
        <v>54.92</v>
      </c>
      <c r="P14" s="68"/>
      <c r="Q14" s="68">
        <v>56.48</v>
      </c>
      <c r="R14" s="67"/>
    </row>
    <row r="15" spans="1:18" x14ac:dyDescent="0.25">
      <c r="A15" s="16" t="s">
        <v>11</v>
      </c>
      <c r="B15" s="3" t="s">
        <v>44</v>
      </c>
      <c r="C15" s="69"/>
      <c r="D15" s="33"/>
      <c r="E15" s="33"/>
      <c r="F15" s="69"/>
      <c r="G15" s="69"/>
      <c r="H15" s="33"/>
      <c r="I15" s="33"/>
      <c r="J15" s="69"/>
      <c r="K15" s="69"/>
      <c r="L15" s="69"/>
      <c r="M15" s="69"/>
      <c r="N15" s="69"/>
      <c r="O15" s="69"/>
      <c r="P15" s="69"/>
      <c r="Q15" s="70" t="s">
        <v>11</v>
      </c>
      <c r="R15" s="67"/>
    </row>
    <row r="16" spans="1:18" x14ac:dyDescent="0.25">
      <c r="A16" s="16" t="s">
        <v>11</v>
      </c>
      <c r="B16" s="3" t="s">
        <v>45</v>
      </c>
      <c r="C16" s="69"/>
      <c r="D16" s="33"/>
      <c r="E16" s="33"/>
      <c r="F16" s="69"/>
      <c r="G16" s="69"/>
      <c r="H16" s="33"/>
      <c r="I16" s="33"/>
      <c r="J16" s="69"/>
      <c r="K16" s="69"/>
      <c r="L16" s="69"/>
      <c r="M16" s="69"/>
      <c r="N16" s="69"/>
      <c r="O16" s="69"/>
      <c r="P16" s="69"/>
      <c r="Q16" s="69"/>
      <c r="R16" s="67"/>
    </row>
    <row r="17" spans="1:18" x14ac:dyDescent="0.25">
      <c r="A17" s="16" t="s">
        <v>11</v>
      </c>
      <c r="B17" s="3" t="s">
        <v>46</v>
      </c>
      <c r="C17" s="69"/>
      <c r="D17" s="33"/>
      <c r="E17" s="33"/>
      <c r="F17" s="69"/>
      <c r="G17" s="69"/>
      <c r="H17" s="33"/>
      <c r="I17" s="33"/>
      <c r="J17" s="69"/>
      <c r="K17" s="69"/>
      <c r="L17" s="69"/>
      <c r="M17" s="69"/>
      <c r="N17" s="69"/>
      <c r="O17" s="69"/>
      <c r="P17" s="69"/>
      <c r="Q17" s="69"/>
      <c r="R17" s="67"/>
    </row>
    <row r="18" spans="1:18" x14ac:dyDescent="0.25">
      <c r="A18" s="16" t="s">
        <v>11</v>
      </c>
      <c r="B18" s="3" t="s">
        <v>47</v>
      </c>
      <c r="C18" s="69"/>
      <c r="D18" s="33"/>
      <c r="E18" s="33"/>
      <c r="F18" s="69"/>
      <c r="G18" s="69"/>
      <c r="H18" s="33"/>
      <c r="I18" s="33"/>
      <c r="J18" s="69"/>
      <c r="K18" s="69"/>
      <c r="L18" s="69"/>
      <c r="M18" s="69"/>
      <c r="N18" s="69"/>
      <c r="O18" s="69"/>
      <c r="P18" s="69"/>
      <c r="Q18" s="69"/>
      <c r="R18" s="67"/>
    </row>
    <row r="19" spans="1:18" x14ac:dyDescent="0.25">
      <c r="A19" s="16" t="s">
        <v>11</v>
      </c>
      <c r="B19" s="3" t="s">
        <v>48</v>
      </c>
      <c r="C19" s="69"/>
      <c r="D19" s="33"/>
      <c r="E19" s="33"/>
      <c r="F19" s="69"/>
      <c r="G19" s="69"/>
      <c r="H19" s="33"/>
      <c r="I19" s="33"/>
      <c r="J19" s="69"/>
      <c r="K19" s="69"/>
      <c r="L19" s="69"/>
      <c r="M19" s="69"/>
      <c r="N19" s="69"/>
      <c r="O19" s="69"/>
      <c r="P19" s="69"/>
      <c r="Q19" s="69"/>
      <c r="R19" s="67"/>
    </row>
    <row r="20" spans="1:18" x14ac:dyDescent="0.25">
      <c r="A20" s="16" t="s">
        <v>11</v>
      </c>
      <c r="B20" s="3"/>
      <c r="C20" s="69"/>
      <c r="D20" s="33"/>
      <c r="E20" s="33"/>
      <c r="F20" s="69"/>
      <c r="G20" s="69"/>
      <c r="H20" s="33"/>
      <c r="I20" s="33"/>
      <c r="J20" s="69"/>
      <c r="K20" s="69"/>
      <c r="L20" s="69"/>
      <c r="M20" s="69"/>
      <c r="N20" s="69"/>
      <c r="O20" s="69"/>
      <c r="P20" s="69"/>
      <c r="Q20" s="69"/>
      <c r="R20" s="67"/>
    </row>
    <row r="21" spans="1:18" x14ac:dyDescent="0.25">
      <c r="A21" s="15" t="s">
        <v>49</v>
      </c>
      <c r="B21" s="3" t="s">
        <v>50</v>
      </c>
      <c r="C21" s="68">
        <v>30.37</v>
      </c>
      <c r="D21" s="68">
        <v>32.9</v>
      </c>
      <c r="E21" s="68"/>
      <c r="F21" s="68">
        <v>35.43</v>
      </c>
      <c r="G21" s="68"/>
      <c r="H21" s="68">
        <v>37.96</v>
      </c>
      <c r="I21" s="68"/>
      <c r="J21" s="68">
        <v>41.5</v>
      </c>
      <c r="K21" s="68">
        <v>45.85</v>
      </c>
      <c r="L21" s="68"/>
      <c r="M21" s="68">
        <v>50.61</v>
      </c>
      <c r="N21" s="68"/>
      <c r="O21" s="68">
        <v>53.14</v>
      </c>
      <c r="P21" s="68"/>
      <c r="Q21" s="68">
        <v>54.66</v>
      </c>
      <c r="R21" s="67"/>
    </row>
    <row r="22" spans="1:18" x14ac:dyDescent="0.25">
      <c r="A22" s="16" t="s">
        <v>11</v>
      </c>
      <c r="B22" s="3" t="s">
        <v>51</v>
      </c>
      <c r="C22" s="71"/>
      <c r="D22" s="3"/>
      <c r="E22" s="3"/>
      <c r="F22" s="71"/>
      <c r="G22" s="71"/>
      <c r="H22" s="3"/>
      <c r="I22" s="3"/>
      <c r="J22" s="71"/>
      <c r="K22" s="71"/>
      <c r="L22" s="71"/>
      <c r="M22" s="71"/>
      <c r="N22" s="71"/>
      <c r="O22" s="72" t="s">
        <v>11</v>
      </c>
      <c r="P22" s="72"/>
      <c r="Q22" s="71"/>
      <c r="R22" s="67"/>
    </row>
    <row r="23" spans="1:18" x14ac:dyDescent="0.25">
      <c r="A23" s="16" t="s">
        <v>11</v>
      </c>
      <c r="B23" s="3" t="s">
        <v>52</v>
      </c>
      <c r="C23" s="71"/>
      <c r="D23" s="3"/>
      <c r="E23" s="3"/>
      <c r="F23" s="71"/>
      <c r="G23" s="71"/>
      <c r="H23" s="3"/>
      <c r="I23" s="3"/>
      <c r="J23" s="71"/>
      <c r="K23" s="71"/>
      <c r="L23" s="71"/>
      <c r="M23" s="71"/>
      <c r="N23" s="71"/>
      <c r="O23" s="71"/>
      <c r="P23" s="71"/>
      <c r="Q23" s="71"/>
      <c r="R23" s="67"/>
    </row>
    <row r="24" spans="1:18" x14ac:dyDescent="0.25">
      <c r="A24" s="16" t="s">
        <v>11</v>
      </c>
      <c r="B24" s="3" t="s">
        <v>53</v>
      </c>
      <c r="C24" s="71"/>
      <c r="D24" s="3"/>
      <c r="E24" s="3"/>
      <c r="F24" s="71"/>
      <c r="G24" s="71"/>
      <c r="H24" s="3"/>
      <c r="I24" s="3"/>
      <c r="J24" s="71"/>
      <c r="K24" s="71"/>
      <c r="L24" s="71"/>
      <c r="M24" s="71"/>
      <c r="N24" s="71"/>
      <c r="O24" s="71"/>
      <c r="P24" s="71"/>
      <c r="Q24" s="71"/>
      <c r="R24" s="67"/>
    </row>
    <row r="25" spans="1:18" x14ac:dyDescent="0.25">
      <c r="A25" s="16" t="s">
        <v>11</v>
      </c>
      <c r="B25" s="3" t="s">
        <v>54</v>
      </c>
      <c r="C25" s="71"/>
      <c r="D25" s="3"/>
      <c r="E25" s="3"/>
      <c r="F25" s="71"/>
      <c r="G25" s="71"/>
      <c r="H25" s="3"/>
      <c r="I25" s="3"/>
      <c r="J25" s="71"/>
      <c r="K25" s="71"/>
      <c r="L25" s="71"/>
      <c r="M25" s="71"/>
      <c r="N25" s="71"/>
      <c r="O25" s="71"/>
      <c r="P25" s="71"/>
      <c r="Q25" s="71"/>
      <c r="R25" s="67"/>
    </row>
    <row r="26" spans="1:18" x14ac:dyDescent="0.25">
      <c r="A26" s="16"/>
      <c r="B26" s="3"/>
      <c r="K26" s="71"/>
      <c r="L26" s="71"/>
      <c r="M26" s="71"/>
      <c r="N26" s="71"/>
      <c r="O26" s="71"/>
      <c r="P26" s="71"/>
      <c r="Q26" s="71"/>
      <c r="R26" s="67"/>
    </row>
    <row r="27" spans="1:18" ht="15.5" x14ac:dyDescent="0.55000000000000004">
      <c r="A27" s="16" t="s">
        <v>11</v>
      </c>
      <c r="B27" s="3"/>
      <c r="C27" s="109" t="s">
        <v>27</v>
      </c>
      <c r="D27" s="109"/>
      <c r="E27" s="74"/>
      <c r="F27" s="109" t="s">
        <v>28</v>
      </c>
      <c r="G27" s="109"/>
      <c r="H27" s="109"/>
      <c r="I27" s="73"/>
      <c r="J27" s="75" t="s">
        <v>24</v>
      </c>
      <c r="K27" s="71"/>
      <c r="L27" s="71"/>
      <c r="M27" s="71"/>
      <c r="N27" s="71"/>
      <c r="O27" s="71"/>
      <c r="P27" s="71"/>
      <c r="Q27" s="71"/>
      <c r="R27" s="67"/>
    </row>
    <row r="28" spans="1:18" x14ac:dyDescent="0.25">
      <c r="A28" s="15" t="s">
        <v>55</v>
      </c>
      <c r="B28" s="3" t="s">
        <v>56</v>
      </c>
      <c r="C28" s="68">
        <v>29.6</v>
      </c>
      <c r="D28" s="68">
        <v>32.75</v>
      </c>
      <c r="E28" s="68"/>
      <c r="F28" s="68">
        <v>35.89</v>
      </c>
      <c r="G28" s="68"/>
      <c r="H28" s="68">
        <v>41.69</v>
      </c>
      <c r="I28" s="68"/>
      <c r="J28" s="68">
        <v>48.37</v>
      </c>
      <c r="K28" s="68"/>
      <c r="L28" s="68"/>
      <c r="M28" s="41"/>
      <c r="N28" s="41"/>
      <c r="O28" s="68">
        <v>50.79</v>
      </c>
      <c r="P28" s="68"/>
      <c r="Q28" s="68">
        <v>52.24</v>
      </c>
      <c r="R28" s="67"/>
    </row>
    <row r="29" spans="1:18" x14ac:dyDescent="0.25">
      <c r="A29" s="16" t="s">
        <v>11</v>
      </c>
      <c r="B29" s="3" t="s">
        <v>57</v>
      </c>
      <c r="C29" s="71"/>
      <c r="D29" s="3"/>
      <c r="E29" s="3"/>
      <c r="F29" s="71"/>
      <c r="G29" s="71"/>
      <c r="H29" s="3"/>
      <c r="I29" s="3"/>
      <c r="J29" s="72" t="s">
        <v>11</v>
      </c>
      <c r="K29" s="71"/>
      <c r="L29" s="71"/>
      <c r="M29" s="71"/>
      <c r="N29" s="71"/>
      <c r="O29" s="71"/>
      <c r="P29" s="71"/>
      <c r="Q29" s="71"/>
      <c r="R29" s="67"/>
    </row>
    <row r="30" spans="1:18" x14ac:dyDescent="0.25">
      <c r="A30" s="16" t="s">
        <v>11</v>
      </c>
      <c r="B30" s="3" t="s">
        <v>58</v>
      </c>
      <c r="C30" s="71"/>
      <c r="D30" s="3"/>
      <c r="E30" s="3"/>
      <c r="F30" s="71"/>
      <c r="G30" s="71"/>
      <c r="H30" s="3"/>
      <c r="I30" s="3"/>
      <c r="J30" s="71"/>
      <c r="K30" s="71"/>
      <c r="L30" s="71"/>
      <c r="M30" s="71"/>
      <c r="N30" s="71"/>
      <c r="O30" s="71"/>
      <c r="P30" s="71"/>
      <c r="Q30" s="71"/>
      <c r="R30" s="67"/>
    </row>
    <row r="31" spans="1:18" x14ac:dyDescent="0.25">
      <c r="A31" s="16"/>
      <c r="B31" s="3" t="s">
        <v>59</v>
      </c>
      <c r="C31" s="71"/>
      <c r="D31" s="3"/>
      <c r="E31" s="3"/>
      <c r="F31" s="71"/>
      <c r="G31" s="71"/>
      <c r="H31" s="3"/>
      <c r="I31" s="3"/>
      <c r="J31" s="71"/>
      <c r="K31" s="71"/>
      <c r="L31" s="71"/>
      <c r="M31" s="71"/>
      <c r="N31" s="71"/>
      <c r="O31" s="71"/>
      <c r="P31" s="71"/>
      <c r="Q31" s="71"/>
      <c r="R31" s="67"/>
    </row>
    <row r="32" spans="1:18" x14ac:dyDescent="0.25">
      <c r="A32" s="16"/>
      <c r="B32" s="3"/>
      <c r="C32" s="71"/>
      <c r="D32" s="3"/>
      <c r="E32" s="3"/>
      <c r="F32" s="71"/>
      <c r="G32" s="71"/>
      <c r="H32" s="3"/>
      <c r="I32" s="3"/>
      <c r="J32" s="71"/>
      <c r="K32" s="71"/>
      <c r="L32" s="71"/>
      <c r="M32" s="71"/>
      <c r="N32" s="71"/>
      <c r="O32" s="71"/>
      <c r="P32" s="71"/>
      <c r="Q32" s="71"/>
      <c r="R32" s="67"/>
    </row>
    <row r="33" spans="1:18" ht="15.5" x14ac:dyDescent="0.55000000000000004">
      <c r="A33" s="16" t="s">
        <v>11</v>
      </c>
      <c r="B33" s="3"/>
      <c r="C33" s="74" t="s">
        <v>27</v>
      </c>
      <c r="D33" s="74"/>
      <c r="E33" s="74"/>
      <c r="F33" s="74" t="s">
        <v>60</v>
      </c>
      <c r="G33" s="74"/>
      <c r="H33" s="74" t="s">
        <v>24</v>
      </c>
      <c r="I33" s="74"/>
      <c r="K33" s="71"/>
      <c r="L33" s="71"/>
      <c r="M33" s="71"/>
      <c r="N33" s="71"/>
      <c r="O33" s="71"/>
      <c r="P33" s="71"/>
      <c r="Q33" s="71"/>
      <c r="R33" s="67"/>
    </row>
    <row r="34" spans="1:18" x14ac:dyDescent="0.25">
      <c r="A34" s="15" t="s">
        <v>61</v>
      </c>
      <c r="B34" s="3" t="s">
        <v>62</v>
      </c>
      <c r="C34" s="68">
        <v>29.67</v>
      </c>
      <c r="D34" s="68">
        <v>32.82</v>
      </c>
      <c r="E34" s="68"/>
      <c r="F34" s="68">
        <v>35.96</v>
      </c>
      <c r="G34" s="68"/>
      <c r="H34" s="68">
        <v>46.22</v>
      </c>
      <c r="I34" s="68"/>
      <c r="J34" s="39"/>
      <c r="K34" s="68" t="s">
        <v>11</v>
      </c>
      <c r="L34" s="68"/>
      <c r="M34" s="68" t="s">
        <v>11</v>
      </c>
      <c r="N34" s="68"/>
      <c r="O34" s="68">
        <v>48.53</v>
      </c>
      <c r="P34" s="68"/>
      <c r="Q34" s="68">
        <v>49.92</v>
      </c>
      <c r="R34" s="67"/>
    </row>
    <row r="35" spans="1:18" x14ac:dyDescent="0.25">
      <c r="A35" s="15"/>
      <c r="B35" s="3"/>
      <c r="C35" s="71"/>
      <c r="D35" s="71"/>
      <c r="E35" s="71"/>
      <c r="F35" s="71"/>
      <c r="G35" s="71"/>
      <c r="H35" s="71"/>
      <c r="I35" s="71"/>
      <c r="K35" s="71"/>
      <c r="L35" s="71"/>
      <c r="M35" s="71"/>
      <c r="N35" s="71"/>
      <c r="O35" s="71"/>
      <c r="P35" s="71"/>
      <c r="Q35" s="71"/>
      <c r="R35" s="67"/>
    </row>
    <row r="36" spans="1:18" x14ac:dyDescent="0.25">
      <c r="A36" s="16" t="s">
        <v>11</v>
      </c>
      <c r="B36" s="3"/>
      <c r="C36" s="71"/>
      <c r="D36" s="3"/>
      <c r="E36" s="3"/>
      <c r="F36" s="71"/>
      <c r="G36" s="71"/>
      <c r="H36" s="16" t="s">
        <v>24</v>
      </c>
      <c r="I36" s="16"/>
      <c r="J36" s="76" t="s">
        <v>25</v>
      </c>
      <c r="K36" s="71"/>
      <c r="L36" s="71"/>
      <c r="M36" s="71"/>
      <c r="N36" s="71"/>
      <c r="O36" s="71"/>
      <c r="P36" s="71"/>
      <c r="Q36" s="71"/>
      <c r="R36" s="67"/>
    </row>
    <row r="37" spans="1:18" ht="15.5" x14ac:dyDescent="0.55000000000000004">
      <c r="A37" s="16"/>
      <c r="B37" s="3"/>
      <c r="C37" s="74"/>
      <c r="D37" s="21"/>
      <c r="E37" s="21"/>
      <c r="F37" s="74"/>
      <c r="G37" s="74"/>
      <c r="H37" s="23" t="s">
        <v>29</v>
      </c>
      <c r="I37" s="16"/>
      <c r="J37" s="73" t="s">
        <v>30</v>
      </c>
      <c r="K37" s="71"/>
      <c r="L37" s="71"/>
      <c r="M37" s="71"/>
      <c r="N37" s="71"/>
      <c r="O37" s="71"/>
      <c r="P37" s="71"/>
      <c r="Q37" s="71"/>
      <c r="R37" s="67"/>
    </row>
    <row r="38" spans="1:18" ht="15.5" x14ac:dyDescent="0.55000000000000004">
      <c r="A38" s="16"/>
      <c r="B38" s="3"/>
      <c r="C38" s="74" t="s">
        <v>63</v>
      </c>
      <c r="D38" s="21" t="s">
        <v>64</v>
      </c>
      <c r="E38" s="21"/>
      <c r="F38" s="74" t="s">
        <v>65</v>
      </c>
      <c r="G38" s="74"/>
      <c r="H38" s="21" t="s">
        <v>66</v>
      </c>
      <c r="I38" s="21"/>
      <c r="J38" s="74" t="s">
        <v>67</v>
      </c>
      <c r="K38" s="71"/>
      <c r="L38" s="71"/>
      <c r="M38" s="71"/>
      <c r="N38" s="71"/>
      <c r="O38" s="71"/>
      <c r="P38" s="71"/>
      <c r="Q38" s="71"/>
      <c r="R38" s="67"/>
    </row>
    <row r="39" spans="1:18" x14ac:dyDescent="0.25">
      <c r="A39" s="15" t="s">
        <v>68</v>
      </c>
      <c r="B39" s="3" t="s">
        <v>69</v>
      </c>
      <c r="C39" s="68">
        <v>29.64</v>
      </c>
      <c r="D39" s="68">
        <v>37.979999999999997</v>
      </c>
      <c r="E39" s="68"/>
      <c r="F39" s="68">
        <v>41.87</v>
      </c>
      <c r="G39" s="68"/>
      <c r="H39" s="68">
        <v>43.96</v>
      </c>
      <c r="I39" s="68"/>
      <c r="J39" s="68">
        <v>45.22</v>
      </c>
      <c r="K39" s="71"/>
      <c r="L39" s="71"/>
      <c r="M39" s="71"/>
      <c r="N39" s="71"/>
      <c r="O39" s="71"/>
      <c r="P39" s="71"/>
      <c r="Q39" s="71"/>
      <c r="R39" s="67"/>
    </row>
    <row r="40" spans="1:18" x14ac:dyDescent="0.25">
      <c r="A40" s="15"/>
      <c r="B40" s="3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67"/>
    </row>
    <row r="41" spans="1:18" x14ac:dyDescent="0.25">
      <c r="A41" s="15"/>
      <c r="B41" s="3"/>
      <c r="C41" s="71"/>
      <c r="D41" s="71"/>
      <c r="E41" s="71"/>
      <c r="F41" s="71"/>
      <c r="G41" s="71"/>
      <c r="H41" s="26" t="s">
        <v>25</v>
      </c>
      <c r="I41" s="26"/>
      <c r="J41" s="77" t="s">
        <v>70</v>
      </c>
      <c r="K41" s="71"/>
      <c r="L41" s="71"/>
      <c r="M41" s="71"/>
      <c r="N41" s="71"/>
      <c r="O41" s="71"/>
      <c r="P41" s="71"/>
      <c r="Q41" s="71"/>
      <c r="R41" s="67"/>
    </row>
    <row r="42" spans="1:18" x14ac:dyDescent="0.25">
      <c r="A42" s="15"/>
      <c r="B42" s="3"/>
      <c r="C42" s="3"/>
      <c r="D42" s="3"/>
      <c r="E42" s="3"/>
      <c r="F42" s="3"/>
      <c r="G42" s="3"/>
      <c r="H42" s="31" t="s">
        <v>30</v>
      </c>
      <c r="I42" s="27"/>
      <c r="J42" s="78" t="s">
        <v>71</v>
      </c>
      <c r="K42" s="71"/>
      <c r="L42" s="71"/>
      <c r="M42" s="71"/>
      <c r="N42" s="71"/>
      <c r="O42" s="71"/>
      <c r="P42" s="71"/>
      <c r="Q42" s="71"/>
      <c r="R42" s="67"/>
    </row>
    <row r="43" spans="1:18" ht="15.5" x14ac:dyDescent="0.55000000000000004">
      <c r="A43" s="16" t="s">
        <v>11</v>
      </c>
      <c r="B43" s="3"/>
      <c r="C43" s="74" t="s">
        <v>72</v>
      </c>
      <c r="D43" s="74" t="s">
        <v>63</v>
      </c>
      <c r="E43" s="74"/>
      <c r="F43" s="74" t="s">
        <v>64</v>
      </c>
      <c r="G43" s="74"/>
      <c r="H43" s="21" t="s">
        <v>65</v>
      </c>
      <c r="I43" s="21"/>
      <c r="J43" s="74" t="s">
        <v>73</v>
      </c>
      <c r="K43" s="71"/>
      <c r="L43" s="71"/>
      <c r="M43" s="71"/>
      <c r="N43" s="71"/>
      <c r="O43" s="71"/>
      <c r="P43" s="71"/>
      <c r="Q43" s="71"/>
      <c r="R43" s="67"/>
    </row>
    <row r="44" spans="1:18" x14ac:dyDescent="0.25">
      <c r="A44" s="15" t="s">
        <v>74</v>
      </c>
      <c r="B44" s="3" t="s">
        <v>75</v>
      </c>
      <c r="C44" s="68">
        <v>29.64</v>
      </c>
      <c r="D44" s="68">
        <v>34.270000000000003</v>
      </c>
      <c r="E44" s="68"/>
      <c r="F44" s="68">
        <v>38.08</v>
      </c>
      <c r="G44" s="68"/>
      <c r="H44" s="68">
        <v>41.13</v>
      </c>
      <c r="I44" s="68"/>
      <c r="J44" s="68">
        <v>44.55</v>
      </c>
      <c r="K44" s="3"/>
      <c r="L44" s="3"/>
      <c r="M44" s="3"/>
      <c r="N44" s="3"/>
      <c r="O44" s="3"/>
      <c r="P44" s="3"/>
      <c r="Q44" s="3"/>
      <c r="R44" s="67"/>
    </row>
    <row r="45" spans="1:18" ht="13" x14ac:dyDescent="0.3">
      <c r="A45" s="10"/>
    </row>
    <row r="46" spans="1:18" x14ac:dyDescent="0.25">
      <c r="A46" s="3" t="s">
        <v>76</v>
      </c>
      <c r="B46" s="3"/>
    </row>
    <row r="47" spans="1:18" x14ac:dyDescent="0.25">
      <c r="A47" s="3">
        <v>1</v>
      </c>
      <c r="B47" s="3" t="s">
        <v>77</v>
      </c>
    </row>
    <row r="48" spans="1:18" x14ac:dyDescent="0.25">
      <c r="A48" s="3">
        <v>4</v>
      </c>
      <c r="B48" s="3" t="s">
        <v>78</v>
      </c>
    </row>
    <row r="49" spans="1:17" x14ac:dyDescent="0.25">
      <c r="A49" s="3">
        <v>6</v>
      </c>
      <c r="B49" s="3" t="s">
        <v>79</v>
      </c>
    </row>
    <row r="50" spans="1:17" ht="22.9" customHeight="1" x14ac:dyDescent="0.25">
      <c r="A50" s="3"/>
      <c r="B50" s="100" t="s">
        <v>80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</row>
    <row r="51" spans="1:17" x14ac:dyDescent="0.25">
      <c r="A51" s="3"/>
      <c r="B51" s="3" t="s">
        <v>81</v>
      </c>
    </row>
    <row r="55" spans="1:17" x14ac:dyDescent="0.25">
      <c r="M55" s="3" t="s">
        <v>14</v>
      </c>
    </row>
    <row r="56" spans="1:17" x14ac:dyDescent="0.25">
      <c r="M56" s="3" t="s">
        <v>19</v>
      </c>
    </row>
  </sheetData>
  <mergeCells count="10">
    <mergeCell ref="C27:D27"/>
    <mergeCell ref="F27:H27"/>
    <mergeCell ref="B50:Q50"/>
    <mergeCell ref="O2:Q3"/>
    <mergeCell ref="A5:M5"/>
    <mergeCell ref="A6:Q6"/>
    <mergeCell ref="A7:Q7"/>
    <mergeCell ref="A8:Q8"/>
    <mergeCell ref="C11:F11"/>
    <mergeCell ref="H11:K11"/>
  </mergeCells>
  <printOptions horizontalCentered="1"/>
  <pageMargins left="0.118110236220472" right="0.118110236220472" top="0.59055118110236204" bottom="0.118110236220472" header="0.23622047244094499" footer="0.118110236220472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4A406-1573-46BB-B6E5-28A53EAA9654}">
  <sheetPr>
    <tabColor rgb="FF92D050"/>
  </sheetPr>
  <dimension ref="A1:O56"/>
  <sheetViews>
    <sheetView showGridLines="0" workbookViewId="0"/>
  </sheetViews>
  <sheetFormatPr defaultRowHeight="12.5" x14ac:dyDescent="0.25"/>
  <cols>
    <col min="1" max="1" width="5.7265625" customWidth="1"/>
    <col min="2" max="2" width="22.26953125" customWidth="1"/>
    <col min="3" max="3" width="6.453125" customWidth="1"/>
    <col min="4" max="4" width="6.7265625" customWidth="1"/>
    <col min="5" max="5" width="6.54296875" customWidth="1"/>
    <col min="6" max="6" width="6.453125" customWidth="1"/>
    <col min="7" max="7" width="1.1796875" customWidth="1"/>
    <col min="8" max="8" width="6.81640625" customWidth="1"/>
    <col min="9" max="9" width="6.453125" customWidth="1"/>
    <col min="10" max="10" width="1.1796875" customWidth="1"/>
    <col min="11" max="11" width="6.7265625" bestFit="1" customWidth="1"/>
    <col min="12" max="12" width="7" customWidth="1"/>
    <col min="13" max="13" width="6.7265625" bestFit="1" customWidth="1"/>
    <col min="14" max="14" width="7" customWidth="1"/>
  </cols>
  <sheetData>
    <row r="1" spans="1:15" x14ac:dyDescent="0.25">
      <c r="A1" t="s">
        <v>144</v>
      </c>
    </row>
    <row r="2" spans="1:15" ht="24" customHeight="1" x14ac:dyDescent="0.25">
      <c r="M2" s="101" t="s">
        <v>84</v>
      </c>
      <c r="N2" s="103"/>
    </row>
    <row r="3" spans="1:15" ht="18" customHeight="1" x14ac:dyDescent="0.25">
      <c r="A3" s="114"/>
      <c r="B3" s="114"/>
      <c r="C3" s="114"/>
      <c r="M3" s="104"/>
      <c r="N3" s="106"/>
    </row>
    <row r="4" spans="1:15" ht="18" x14ac:dyDescent="0.4">
      <c r="A4" s="6"/>
      <c r="B4" s="6"/>
      <c r="C4" s="6"/>
      <c r="M4" s="63" t="str">
        <f>'2023 sch20'!H4</f>
        <v>April 1</v>
      </c>
      <c r="N4" s="37"/>
    </row>
    <row r="5" spans="1:15" ht="13" x14ac:dyDescent="0.3">
      <c r="A5" s="114"/>
      <c r="B5" s="115"/>
      <c r="C5" s="115"/>
      <c r="M5" s="61"/>
    </row>
    <row r="6" spans="1:15" ht="13" x14ac:dyDescent="0.3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5"/>
    </row>
    <row r="7" spans="1:15" ht="13" x14ac:dyDescent="0.3">
      <c r="A7" s="98" t="s">
        <v>3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5"/>
    </row>
    <row r="8" spans="1:15" ht="13" x14ac:dyDescent="0.3">
      <c r="A8" s="98" t="s">
        <v>85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5"/>
    </row>
    <row r="9" spans="1:15" ht="13" x14ac:dyDescent="0.3">
      <c r="A9" s="98" t="s">
        <v>86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5"/>
    </row>
    <row r="10" spans="1:15" ht="13" x14ac:dyDescent="0.3">
      <c r="A10" s="98" t="s">
        <v>87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10"/>
    </row>
    <row r="11" spans="1:15" ht="13" x14ac:dyDescent="0.3">
      <c r="A11" s="99" t="s">
        <v>88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</row>
    <row r="14" spans="1:15" x14ac:dyDescent="0.25">
      <c r="A14" s="8"/>
      <c r="B14" s="8"/>
      <c r="C14" s="8"/>
      <c r="D14" s="8"/>
      <c r="E14" s="8"/>
      <c r="F14" s="9"/>
      <c r="G14" s="9"/>
      <c r="H14" s="9"/>
      <c r="I14" s="9"/>
      <c r="J14" s="9"/>
      <c r="K14" s="111" t="s">
        <v>89</v>
      </c>
      <c r="L14" s="111"/>
      <c r="M14" s="12" t="s">
        <v>90</v>
      </c>
      <c r="N14" s="12" t="s">
        <v>91</v>
      </c>
    </row>
    <row r="15" spans="1:15" x14ac:dyDescent="0.25">
      <c r="A15" s="8"/>
      <c r="B15" s="8"/>
      <c r="C15" s="110" t="s">
        <v>27</v>
      </c>
      <c r="D15" s="110"/>
      <c r="E15" s="110"/>
      <c r="F15" s="110"/>
      <c r="G15" s="12"/>
      <c r="H15" s="110" t="s">
        <v>28</v>
      </c>
      <c r="I15" s="110"/>
      <c r="J15" s="12"/>
      <c r="K15" s="110" t="s">
        <v>92</v>
      </c>
      <c r="L15" s="110"/>
      <c r="M15" s="9" t="s">
        <v>93</v>
      </c>
      <c r="N15" s="9" t="s">
        <v>30</v>
      </c>
    </row>
    <row r="16" spans="1:15" x14ac:dyDescent="0.25">
      <c r="A16" s="9" t="s">
        <v>7</v>
      </c>
      <c r="B16" s="9" t="s">
        <v>32</v>
      </c>
      <c r="C16" s="9" t="s">
        <v>33</v>
      </c>
      <c r="D16" s="9" t="s">
        <v>34</v>
      </c>
      <c r="E16" s="9" t="s">
        <v>35</v>
      </c>
      <c r="F16" s="9" t="s">
        <v>36</v>
      </c>
      <c r="G16" s="9"/>
      <c r="H16" s="9" t="s">
        <v>37</v>
      </c>
      <c r="I16" s="9" t="s">
        <v>38</v>
      </c>
      <c r="J16" s="9"/>
      <c r="K16" s="9" t="s">
        <v>39</v>
      </c>
      <c r="L16" s="9" t="s">
        <v>40</v>
      </c>
      <c r="M16" s="9" t="s">
        <v>41</v>
      </c>
      <c r="N16" s="9" t="s">
        <v>94</v>
      </c>
    </row>
    <row r="17" spans="1:1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5" x14ac:dyDescent="0.25">
      <c r="A18" s="14" t="s">
        <v>42</v>
      </c>
      <c r="B18" s="3" t="s">
        <v>95</v>
      </c>
      <c r="C18" s="36">
        <v>29.79</v>
      </c>
      <c r="D18" s="36">
        <v>32.270000000000003</v>
      </c>
      <c r="E18" s="36">
        <v>34.76</v>
      </c>
      <c r="F18" s="36">
        <v>37.24</v>
      </c>
      <c r="G18" s="36"/>
      <c r="H18" s="36">
        <v>39.72</v>
      </c>
      <c r="I18" s="36">
        <v>44.69</v>
      </c>
      <c r="J18" s="36"/>
      <c r="K18" s="36">
        <v>49.65</v>
      </c>
      <c r="L18" s="36">
        <v>51.64</v>
      </c>
      <c r="M18" s="36">
        <v>53.62</v>
      </c>
      <c r="N18" s="36">
        <v>57.91</v>
      </c>
      <c r="O18" s="64"/>
    </row>
    <row r="19" spans="1:15" x14ac:dyDescent="0.25">
      <c r="A19" s="14"/>
      <c r="B19" s="3" t="s">
        <v>96</v>
      </c>
      <c r="C19" s="13"/>
      <c r="D19" s="13"/>
      <c r="E19" s="13"/>
      <c r="F19" s="13"/>
      <c r="G19" s="13"/>
      <c r="H19" s="13"/>
      <c r="I19" s="35" t="s">
        <v>11</v>
      </c>
      <c r="J19" s="35"/>
      <c r="K19" s="13"/>
      <c r="L19" s="13"/>
      <c r="M19" s="13"/>
      <c r="N19" s="13"/>
    </row>
    <row r="20" spans="1:15" x14ac:dyDescent="0.25">
      <c r="A20" s="14"/>
      <c r="B20" s="3"/>
      <c r="C20" s="113"/>
      <c r="D20" s="113"/>
      <c r="E20" s="113"/>
      <c r="F20" s="113"/>
      <c r="G20" s="9"/>
      <c r="H20" s="9"/>
      <c r="I20" s="9"/>
      <c r="J20" s="9"/>
      <c r="K20" s="112" t="s">
        <v>97</v>
      </c>
      <c r="L20" s="112"/>
      <c r="M20" s="9"/>
      <c r="N20" s="12" t="s">
        <v>25</v>
      </c>
    </row>
    <row r="21" spans="1:15" x14ac:dyDescent="0.25">
      <c r="A21" s="14"/>
      <c r="B21" s="3"/>
      <c r="C21" s="110" t="s">
        <v>27</v>
      </c>
      <c r="D21" s="110"/>
      <c r="E21" s="110"/>
      <c r="F21" s="110"/>
      <c r="G21" s="9"/>
      <c r="H21" s="110" t="s">
        <v>28</v>
      </c>
      <c r="I21" s="110"/>
      <c r="J21" s="12"/>
      <c r="K21" s="9" t="s">
        <v>98</v>
      </c>
      <c r="L21" s="9" t="s">
        <v>93</v>
      </c>
      <c r="M21" s="9"/>
      <c r="N21" s="9" t="s">
        <v>30</v>
      </c>
    </row>
    <row r="22" spans="1:15" x14ac:dyDescent="0.25">
      <c r="A22" s="14"/>
      <c r="B22" s="3" t="s">
        <v>11</v>
      </c>
      <c r="C22" s="9" t="s">
        <v>33</v>
      </c>
      <c r="D22" s="9" t="s">
        <v>34</v>
      </c>
      <c r="E22" s="9" t="s">
        <v>35</v>
      </c>
      <c r="F22" s="9" t="s">
        <v>36</v>
      </c>
      <c r="G22" s="9"/>
      <c r="H22" s="9" t="s">
        <v>37</v>
      </c>
      <c r="I22" s="9" t="s">
        <v>38</v>
      </c>
      <c r="J22" s="9"/>
      <c r="K22" s="9" t="s">
        <v>39</v>
      </c>
      <c r="L22" s="9" t="s">
        <v>40</v>
      </c>
      <c r="M22" s="9"/>
      <c r="N22" s="9" t="s">
        <v>94</v>
      </c>
    </row>
    <row r="23" spans="1:15" x14ac:dyDescent="0.25">
      <c r="A23" s="14"/>
      <c r="B23" s="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5" x14ac:dyDescent="0.25">
      <c r="A24" s="14" t="s">
        <v>49</v>
      </c>
      <c r="B24" s="3" t="s">
        <v>99</v>
      </c>
      <c r="C24" s="36">
        <v>28.84</v>
      </c>
      <c r="D24" s="36">
        <v>31.24</v>
      </c>
      <c r="E24" s="36">
        <v>33.64</v>
      </c>
      <c r="F24" s="36">
        <v>36.049999999999997</v>
      </c>
      <c r="G24" s="36"/>
      <c r="H24" s="36">
        <v>39.409999999999997</v>
      </c>
      <c r="I24" s="36">
        <v>43.54</v>
      </c>
      <c r="J24" s="36"/>
      <c r="K24" s="36">
        <v>48.06</v>
      </c>
      <c r="L24" s="36">
        <v>50.46</v>
      </c>
      <c r="M24" s="36" t="s">
        <v>11</v>
      </c>
      <c r="N24" s="36">
        <v>54.5</v>
      </c>
      <c r="O24" s="64"/>
    </row>
    <row r="25" spans="1:15" x14ac:dyDescent="0.25">
      <c r="A25" s="12"/>
      <c r="B25" s="3" t="s">
        <v>100</v>
      </c>
      <c r="C25" s="13"/>
      <c r="D25" s="8"/>
      <c r="E25" s="13"/>
      <c r="F25" s="8"/>
      <c r="G25" s="8"/>
      <c r="H25" s="13"/>
      <c r="I25" s="13"/>
      <c r="J25" s="13"/>
      <c r="K25" s="13"/>
      <c r="L25" s="35" t="s">
        <v>11</v>
      </c>
      <c r="M25" s="13"/>
      <c r="N25" s="13"/>
    </row>
    <row r="26" spans="1:15" ht="13" x14ac:dyDescent="0.3">
      <c r="A26" s="5" t="s">
        <v>11</v>
      </c>
      <c r="C26" s="11"/>
      <c r="E26" s="11"/>
      <c r="H26" s="11"/>
      <c r="I26" s="11"/>
      <c r="J26" s="11"/>
      <c r="K26" s="11"/>
      <c r="L26" s="11"/>
      <c r="M26" s="11"/>
      <c r="N26" s="11"/>
    </row>
    <row r="27" spans="1:15" ht="6" customHeight="1" x14ac:dyDescent="0.3">
      <c r="A27" s="5" t="s">
        <v>11</v>
      </c>
      <c r="C27" s="11"/>
      <c r="E27" s="11"/>
      <c r="H27" s="11"/>
      <c r="I27" s="11"/>
      <c r="J27" s="11"/>
      <c r="K27" s="11"/>
      <c r="L27" s="11"/>
      <c r="M27" s="11"/>
      <c r="N27" s="11"/>
    </row>
    <row r="28" spans="1:15" ht="13" x14ac:dyDescent="0.3">
      <c r="A28" s="5" t="s">
        <v>11</v>
      </c>
      <c r="C28" s="11"/>
      <c r="E28" s="11"/>
      <c r="H28" s="11"/>
      <c r="I28" s="11"/>
      <c r="J28" s="11"/>
      <c r="K28" s="11"/>
      <c r="L28" s="11"/>
      <c r="M28" s="11"/>
      <c r="N28" s="11"/>
    </row>
    <row r="29" spans="1:15" x14ac:dyDescent="0.25">
      <c r="A29" s="38" t="s">
        <v>101</v>
      </c>
      <c r="C29" s="11"/>
      <c r="E29" s="11"/>
      <c r="H29" s="11"/>
      <c r="I29" s="11"/>
      <c r="J29" s="11"/>
      <c r="K29" s="11"/>
      <c r="L29" s="11"/>
      <c r="M29" s="11"/>
      <c r="N29" s="11"/>
    </row>
    <row r="30" spans="1:15" x14ac:dyDescent="0.25">
      <c r="A30" s="38"/>
      <c r="C30" s="11"/>
      <c r="E30" s="11"/>
      <c r="H30" s="11"/>
      <c r="I30" s="11"/>
      <c r="J30" s="11"/>
      <c r="K30" s="11"/>
      <c r="L30" s="11"/>
      <c r="M30" s="11"/>
      <c r="N30" s="11"/>
    </row>
    <row r="31" spans="1:15" x14ac:dyDescent="0.25">
      <c r="A31" s="38" t="s">
        <v>102</v>
      </c>
      <c r="C31" s="11"/>
      <c r="E31" s="11"/>
      <c r="H31" s="11"/>
      <c r="I31" s="11"/>
      <c r="J31" s="11"/>
      <c r="K31" s="11"/>
      <c r="L31" s="11"/>
      <c r="M31" s="11"/>
      <c r="N31" s="11"/>
    </row>
    <row r="32" spans="1:15" x14ac:dyDescent="0.25">
      <c r="A32" s="38"/>
      <c r="C32" s="11"/>
      <c r="E32" s="11"/>
      <c r="H32" s="11"/>
      <c r="I32" s="11"/>
      <c r="J32" s="11"/>
      <c r="K32" s="11"/>
      <c r="L32" s="11"/>
      <c r="M32" s="11"/>
      <c r="N32" s="11"/>
    </row>
    <row r="33" spans="1:1" x14ac:dyDescent="0.25">
      <c r="A33" s="38" t="s">
        <v>103</v>
      </c>
    </row>
    <row r="34" spans="1:1" x14ac:dyDescent="0.25">
      <c r="A34" s="38"/>
    </row>
    <row r="35" spans="1:1" x14ac:dyDescent="0.25">
      <c r="A35" s="38" t="s">
        <v>81</v>
      </c>
    </row>
    <row r="55" spans="12:12" x14ac:dyDescent="0.25">
      <c r="L55" s="3" t="s">
        <v>14</v>
      </c>
    </row>
    <row r="56" spans="12:12" x14ac:dyDescent="0.25">
      <c r="L56" s="3" t="s">
        <v>15</v>
      </c>
    </row>
  </sheetData>
  <mergeCells count="17">
    <mergeCell ref="A11:N11"/>
    <mergeCell ref="A10:N10"/>
    <mergeCell ref="C21:F21"/>
    <mergeCell ref="M2:N3"/>
    <mergeCell ref="A6:N6"/>
    <mergeCell ref="A7:N7"/>
    <mergeCell ref="A8:N8"/>
    <mergeCell ref="H21:I21"/>
    <mergeCell ref="K14:L14"/>
    <mergeCell ref="K15:L15"/>
    <mergeCell ref="C15:F15"/>
    <mergeCell ref="H15:I15"/>
    <mergeCell ref="K20:L20"/>
    <mergeCell ref="C20:F20"/>
    <mergeCell ref="A3:C3"/>
    <mergeCell ref="A5:C5"/>
    <mergeCell ref="A9:N9"/>
  </mergeCells>
  <phoneticPr fontId="14" type="noConversion"/>
  <printOptions horizontalCentered="1"/>
  <pageMargins left="0.11811023622047245" right="0.11811023622047245" top="0.74803149606299213" bottom="0.51181102362204722" header="0.51181102362204722" footer="0.23622047244094491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DD72D-E916-416A-B096-3D0467CBE288}">
  <sheetPr>
    <tabColor theme="3" tint="0.39997558519241921"/>
  </sheetPr>
  <dimension ref="A1:O56"/>
  <sheetViews>
    <sheetView showGridLines="0" workbookViewId="0"/>
  </sheetViews>
  <sheetFormatPr defaultRowHeight="12.5" x14ac:dyDescent="0.25"/>
  <cols>
    <col min="1" max="1" width="5.7265625" customWidth="1"/>
    <col min="2" max="2" width="22.26953125" customWidth="1"/>
    <col min="3" max="3" width="6.453125" customWidth="1"/>
    <col min="4" max="4" width="6.7265625" customWidth="1"/>
    <col min="5" max="5" width="6.54296875" customWidth="1"/>
    <col min="6" max="6" width="6.453125" customWidth="1"/>
    <col min="7" max="7" width="1.1796875" customWidth="1"/>
    <col min="8" max="8" width="6.81640625" customWidth="1"/>
    <col min="9" max="9" width="6.453125" customWidth="1"/>
    <col min="10" max="10" width="1.1796875" customWidth="1"/>
    <col min="11" max="11" width="6.7265625" bestFit="1" customWidth="1"/>
    <col min="12" max="12" width="7" customWidth="1"/>
    <col min="13" max="13" width="6.7265625" bestFit="1" customWidth="1"/>
    <col min="14" max="14" width="7" customWidth="1"/>
  </cols>
  <sheetData>
    <row r="1" spans="1:15" x14ac:dyDescent="0.25">
      <c r="A1" t="s">
        <v>143</v>
      </c>
    </row>
    <row r="2" spans="1:15" ht="24" customHeight="1" x14ac:dyDescent="0.25">
      <c r="M2" s="101" t="s">
        <v>104</v>
      </c>
      <c r="N2" s="103"/>
    </row>
    <row r="3" spans="1:15" ht="18" customHeight="1" x14ac:dyDescent="0.25">
      <c r="A3" s="114"/>
      <c r="B3" s="114"/>
      <c r="C3" s="114"/>
      <c r="M3" s="104"/>
      <c r="N3" s="106"/>
    </row>
    <row r="4" spans="1:15" ht="18" x14ac:dyDescent="0.4">
      <c r="A4" s="6"/>
      <c r="B4" s="6"/>
      <c r="C4" s="6"/>
      <c r="M4" s="63" t="str">
        <f>[1]sch20!I3</f>
        <v>April 1</v>
      </c>
      <c r="N4" s="37"/>
    </row>
    <row r="5" spans="1:15" ht="13" x14ac:dyDescent="0.3">
      <c r="A5" s="114"/>
      <c r="B5" s="115"/>
      <c r="C5" s="115"/>
      <c r="M5" s="61"/>
    </row>
    <row r="6" spans="1:15" ht="13" x14ac:dyDescent="0.3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5"/>
    </row>
    <row r="7" spans="1:15" ht="13" x14ac:dyDescent="0.3">
      <c r="A7" s="98" t="s">
        <v>3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5"/>
    </row>
    <row r="8" spans="1:15" ht="13" x14ac:dyDescent="0.3">
      <c r="A8" s="98" t="s">
        <v>85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5"/>
    </row>
    <row r="9" spans="1:15" ht="13" x14ac:dyDescent="0.3">
      <c r="A9" s="98" t="s">
        <v>86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5"/>
    </row>
    <row r="10" spans="1:15" ht="13" x14ac:dyDescent="0.3">
      <c r="A10" s="98" t="s">
        <v>87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10"/>
    </row>
    <row r="11" spans="1:15" ht="13" x14ac:dyDescent="0.3">
      <c r="A11" s="99" t="s">
        <v>88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</row>
    <row r="14" spans="1:15" x14ac:dyDescent="0.25">
      <c r="A14" s="8"/>
      <c r="B14" s="8"/>
      <c r="C14" s="8"/>
      <c r="D14" s="8"/>
      <c r="E14" s="8"/>
      <c r="F14" s="9"/>
      <c r="G14" s="9"/>
      <c r="H14" s="9"/>
      <c r="I14" s="9"/>
      <c r="J14" s="9"/>
      <c r="K14" s="111" t="s">
        <v>89</v>
      </c>
      <c r="L14" s="111"/>
      <c r="M14" s="12" t="s">
        <v>90</v>
      </c>
      <c r="N14" s="12" t="s">
        <v>91</v>
      </c>
    </row>
    <row r="15" spans="1:15" x14ac:dyDescent="0.25">
      <c r="A15" s="8"/>
      <c r="B15" s="8"/>
      <c r="C15" s="110" t="s">
        <v>27</v>
      </c>
      <c r="D15" s="110"/>
      <c r="E15" s="110"/>
      <c r="F15" s="110"/>
      <c r="G15" s="12"/>
      <c r="H15" s="110" t="s">
        <v>28</v>
      </c>
      <c r="I15" s="110"/>
      <c r="J15" s="12"/>
      <c r="K15" s="110" t="s">
        <v>92</v>
      </c>
      <c r="L15" s="110"/>
      <c r="M15" s="9" t="s">
        <v>93</v>
      </c>
      <c r="N15" s="9" t="s">
        <v>30</v>
      </c>
    </row>
    <row r="16" spans="1:15" x14ac:dyDescent="0.25">
      <c r="A16" s="9" t="s">
        <v>7</v>
      </c>
      <c r="B16" s="9" t="s">
        <v>32</v>
      </c>
      <c r="C16" s="9" t="s">
        <v>33</v>
      </c>
      <c r="D16" s="9" t="s">
        <v>34</v>
      </c>
      <c r="E16" s="9" t="s">
        <v>35</v>
      </c>
      <c r="F16" s="9" t="s">
        <v>36</v>
      </c>
      <c r="G16" s="9"/>
      <c r="H16" s="9" t="s">
        <v>37</v>
      </c>
      <c r="I16" s="9" t="s">
        <v>38</v>
      </c>
      <c r="J16" s="9"/>
      <c r="K16" s="9" t="s">
        <v>39</v>
      </c>
      <c r="L16" s="9" t="s">
        <v>40</v>
      </c>
      <c r="M16" s="9" t="s">
        <v>41</v>
      </c>
      <c r="N16" s="9" t="s">
        <v>94</v>
      </c>
    </row>
    <row r="17" spans="1:1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25">
      <c r="A18" s="14" t="s">
        <v>42</v>
      </c>
      <c r="B18" s="3" t="s">
        <v>95</v>
      </c>
      <c r="C18" s="79">
        <v>30.61</v>
      </c>
      <c r="D18" s="79">
        <v>33.159999999999997</v>
      </c>
      <c r="E18" s="79">
        <v>35.71</v>
      </c>
      <c r="F18" s="79">
        <v>38.270000000000003</v>
      </c>
      <c r="G18" s="79"/>
      <c r="H18" s="79">
        <v>40.82</v>
      </c>
      <c r="I18" s="79">
        <v>45.92</v>
      </c>
      <c r="J18" s="79"/>
      <c r="K18" s="79">
        <v>51.02</v>
      </c>
      <c r="L18" s="79">
        <v>53.06</v>
      </c>
      <c r="M18" s="79">
        <v>55.1</v>
      </c>
      <c r="N18" s="79">
        <v>59.51</v>
      </c>
    </row>
    <row r="19" spans="1:14" x14ac:dyDescent="0.25">
      <c r="A19" s="14"/>
      <c r="B19" s="3" t="s">
        <v>96</v>
      </c>
      <c r="C19" s="80"/>
      <c r="D19" s="80"/>
      <c r="E19" s="80"/>
      <c r="F19" s="80"/>
      <c r="G19" s="80"/>
      <c r="H19" s="80"/>
      <c r="I19" s="81" t="s">
        <v>11</v>
      </c>
      <c r="J19" s="81"/>
      <c r="K19" s="80"/>
      <c r="L19" s="80"/>
      <c r="M19" s="80"/>
      <c r="N19" s="80"/>
    </row>
    <row r="20" spans="1:14" x14ac:dyDescent="0.25">
      <c r="A20" s="14"/>
      <c r="B20" s="3"/>
      <c r="C20" s="113"/>
      <c r="D20" s="113"/>
      <c r="E20" s="113"/>
      <c r="F20" s="113"/>
      <c r="G20" s="9"/>
      <c r="H20" s="9"/>
      <c r="I20" s="9"/>
      <c r="J20" s="9"/>
      <c r="K20" s="112" t="s">
        <v>97</v>
      </c>
      <c r="L20" s="112"/>
      <c r="M20" s="9"/>
      <c r="N20" s="12" t="s">
        <v>25</v>
      </c>
    </row>
    <row r="21" spans="1:14" x14ac:dyDescent="0.25">
      <c r="A21" s="14"/>
      <c r="B21" s="3"/>
      <c r="C21" s="110" t="s">
        <v>27</v>
      </c>
      <c r="D21" s="110"/>
      <c r="E21" s="110"/>
      <c r="F21" s="110"/>
      <c r="G21" s="9"/>
      <c r="H21" s="110" t="s">
        <v>28</v>
      </c>
      <c r="I21" s="110"/>
      <c r="J21" s="12"/>
      <c r="K21" s="9" t="s">
        <v>98</v>
      </c>
      <c r="L21" s="9" t="s">
        <v>93</v>
      </c>
      <c r="M21" s="9"/>
      <c r="N21" s="9" t="s">
        <v>30</v>
      </c>
    </row>
    <row r="22" spans="1:14" x14ac:dyDescent="0.25">
      <c r="A22" s="14"/>
      <c r="B22" s="3" t="s">
        <v>11</v>
      </c>
      <c r="C22" s="9" t="s">
        <v>33</v>
      </c>
      <c r="D22" s="9" t="s">
        <v>34</v>
      </c>
      <c r="E22" s="9" t="s">
        <v>35</v>
      </c>
      <c r="F22" s="9" t="s">
        <v>36</v>
      </c>
      <c r="G22" s="9"/>
      <c r="H22" s="9" t="s">
        <v>37</v>
      </c>
      <c r="I22" s="9" t="s">
        <v>38</v>
      </c>
      <c r="J22" s="9"/>
      <c r="K22" s="9" t="s">
        <v>39</v>
      </c>
      <c r="L22" s="9" t="s">
        <v>40</v>
      </c>
      <c r="M22" s="9"/>
      <c r="N22" s="9" t="s">
        <v>94</v>
      </c>
    </row>
    <row r="23" spans="1:14" x14ac:dyDescent="0.25">
      <c r="A23" s="14"/>
      <c r="B23" s="3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</row>
    <row r="24" spans="1:14" x14ac:dyDescent="0.25">
      <c r="A24" s="14" t="s">
        <v>49</v>
      </c>
      <c r="B24" s="3" t="s">
        <v>99</v>
      </c>
      <c r="C24" s="79">
        <v>29.63</v>
      </c>
      <c r="D24" s="79">
        <v>32.1</v>
      </c>
      <c r="E24" s="79">
        <v>34.57</v>
      </c>
      <c r="F24" s="79">
        <v>37.04</v>
      </c>
      <c r="G24" s="79"/>
      <c r="H24" s="79">
        <v>40.49</v>
      </c>
      <c r="I24" s="79">
        <v>44.74</v>
      </c>
      <c r="J24" s="79"/>
      <c r="K24" s="79">
        <v>49.38</v>
      </c>
      <c r="L24" s="79">
        <v>51.85</v>
      </c>
      <c r="M24" s="79" t="s">
        <v>11</v>
      </c>
      <c r="N24" s="79">
        <v>56</v>
      </c>
    </row>
    <row r="25" spans="1:14" x14ac:dyDescent="0.25">
      <c r="A25" s="12"/>
      <c r="B25" s="3" t="s">
        <v>100</v>
      </c>
      <c r="C25" s="80"/>
      <c r="D25" s="8"/>
      <c r="E25" s="80"/>
      <c r="F25" s="8"/>
      <c r="G25" s="8"/>
      <c r="H25" s="80"/>
      <c r="I25" s="80"/>
      <c r="J25" s="80"/>
      <c r="K25" s="80"/>
      <c r="L25" s="81" t="s">
        <v>11</v>
      </c>
      <c r="M25" s="80"/>
      <c r="N25" s="80"/>
    </row>
    <row r="26" spans="1:14" ht="13" x14ac:dyDescent="0.3">
      <c r="A26" s="5" t="s">
        <v>11</v>
      </c>
      <c r="C26" s="82"/>
      <c r="E26" s="82"/>
      <c r="H26" s="82"/>
      <c r="I26" s="82"/>
      <c r="J26" s="82"/>
      <c r="K26" s="82"/>
      <c r="L26" s="82"/>
      <c r="M26" s="82"/>
      <c r="N26" s="82"/>
    </row>
    <row r="27" spans="1:14" ht="6" customHeight="1" x14ac:dyDescent="0.3">
      <c r="A27" s="5" t="s">
        <v>11</v>
      </c>
      <c r="C27" s="82"/>
      <c r="E27" s="82"/>
      <c r="H27" s="82"/>
      <c r="I27" s="82"/>
      <c r="J27" s="82"/>
      <c r="K27" s="82"/>
      <c r="L27" s="82"/>
      <c r="M27" s="82"/>
      <c r="N27" s="82"/>
    </row>
    <row r="28" spans="1:14" ht="13" x14ac:dyDescent="0.3">
      <c r="A28" s="5" t="s">
        <v>11</v>
      </c>
      <c r="C28" s="82"/>
      <c r="E28" s="82"/>
      <c r="H28" s="82"/>
      <c r="I28" s="82"/>
      <c r="J28" s="82"/>
      <c r="K28" s="82"/>
      <c r="L28" s="82"/>
      <c r="M28" s="82"/>
      <c r="N28" s="82"/>
    </row>
    <row r="29" spans="1:14" x14ac:dyDescent="0.25">
      <c r="A29" s="38" t="s">
        <v>101</v>
      </c>
      <c r="C29" s="82"/>
      <c r="E29" s="82"/>
      <c r="H29" s="82"/>
      <c r="I29" s="82"/>
      <c r="J29" s="82"/>
      <c r="K29" s="82"/>
      <c r="L29" s="82"/>
      <c r="M29" s="82"/>
      <c r="N29" s="82"/>
    </row>
    <row r="30" spans="1:14" x14ac:dyDescent="0.25">
      <c r="A30" s="38"/>
      <c r="C30" s="82"/>
      <c r="E30" s="82"/>
      <c r="H30" s="82"/>
      <c r="I30" s="82"/>
      <c r="J30" s="82"/>
      <c r="K30" s="82"/>
      <c r="L30" s="82"/>
      <c r="M30" s="82"/>
      <c r="N30" s="82"/>
    </row>
    <row r="31" spans="1:14" x14ac:dyDescent="0.25">
      <c r="A31" s="38" t="s">
        <v>102</v>
      </c>
      <c r="C31" s="82"/>
      <c r="E31" s="82"/>
      <c r="H31" s="82"/>
      <c r="I31" s="82"/>
      <c r="J31" s="82"/>
      <c r="K31" s="82"/>
      <c r="L31" s="82"/>
      <c r="M31" s="82"/>
      <c r="N31" s="82"/>
    </row>
    <row r="32" spans="1:14" x14ac:dyDescent="0.25">
      <c r="A32" s="38"/>
      <c r="C32" s="82"/>
      <c r="E32" s="82"/>
      <c r="H32" s="82"/>
      <c r="I32" s="82"/>
      <c r="J32" s="82"/>
      <c r="K32" s="82"/>
      <c r="L32" s="82"/>
      <c r="M32" s="82"/>
      <c r="N32" s="82"/>
    </row>
    <row r="33" spans="1:1" x14ac:dyDescent="0.25">
      <c r="A33" s="38" t="s">
        <v>103</v>
      </c>
    </row>
    <row r="34" spans="1:1" x14ac:dyDescent="0.25">
      <c r="A34" s="38"/>
    </row>
    <row r="35" spans="1:1" x14ac:dyDescent="0.25">
      <c r="A35" s="38" t="s">
        <v>81</v>
      </c>
    </row>
    <row r="55" spans="12:12" x14ac:dyDescent="0.25">
      <c r="L55" s="3" t="s">
        <v>14</v>
      </c>
    </row>
    <row r="56" spans="12:12" x14ac:dyDescent="0.25">
      <c r="L56" s="3" t="s">
        <v>17</v>
      </c>
    </row>
  </sheetData>
  <mergeCells count="17">
    <mergeCell ref="C20:F20"/>
    <mergeCell ref="K20:L20"/>
    <mergeCell ref="C21:F21"/>
    <mergeCell ref="H21:I21"/>
    <mergeCell ref="A9:N9"/>
    <mergeCell ref="A10:N10"/>
    <mergeCell ref="A11:N11"/>
    <mergeCell ref="K14:L14"/>
    <mergeCell ref="C15:F15"/>
    <mergeCell ref="H15:I15"/>
    <mergeCell ref="K15:L15"/>
    <mergeCell ref="A8:N8"/>
    <mergeCell ref="M2:N3"/>
    <mergeCell ref="A3:C3"/>
    <mergeCell ref="A5:C5"/>
    <mergeCell ref="A6:N6"/>
    <mergeCell ref="A7:N7"/>
  </mergeCells>
  <printOptions horizontalCentered="1"/>
  <pageMargins left="0.11811023622047245" right="0.11811023622047245" top="0.74803149606299213" bottom="0.51181102362204722" header="0.51181102362204722" footer="0.23622047244094491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B8B56-8EDF-4F4A-8C79-1F0624507C2E}">
  <sheetPr>
    <tabColor theme="5" tint="-0.249977111117893"/>
  </sheetPr>
  <dimension ref="A1:O56"/>
  <sheetViews>
    <sheetView showGridLines="0" workbookViewId="0"/>
  </sheetViews>
  <sheetFormatPr defaultRowHeight="12.5" x14ac:dyDescent="0.25"/>
  <cols>
    <col min="1" max="1" width="5.7265625" customWidth="1"/>
    <col min="2" max="2" width="22.26953125" customWidth="1"/>
    <col min="3" max="3" width="6.453125" customWidth="1"/>
    <col min="4" max="4" width="6.7265625" customWidth="1"/>
    <col min="5" max="5" width="6.54296875" customWidth="1"/>
    <col min="6" max="6" width="6.453125" customWidth="1"/>
    <col min="7" max="7" width="1.1796875" customWidth="1"/>
    <col min="8" max="8" width="6.81640625" customWidth="1"/>
    <col min="9" max="9" width="6.453125" customWidth="1"/>
    <col min="10" max="10" width="1.1796875" customWidth="1"/>
    <col min="11" max="11" width="6.7265625" bestFit="1" customWidth="1"/>
    <col min="12" max="12" width="7" customWidth="1"/>
    <col min="13" max="13" width="6.7265625" bestFit="1" customWidth="1"/>
    <col min="14" max="14" width="7" customWidth="1"/>
  </cols>
  <sheetData>
    <row r="1" spans="1:15" x14ac:dyDescent="0.25">
      <c r="A1" t="s">
        <v>142</v>
      </c>
    </row>
    <row r="2" spans="1:15" ht="24" customHeight="1" x14ac:dyDescent="0.25">
      <c r="M2" s="101" t="s">
        <v>105</v>
      </c>
      <c r="N2" s="103"/>
    </row>
    <row r="3" spans="1:15" ht="18" customHeight="1" x14ac:dyDescent="0.25">
      <c r="A3" s="114"/>
      <c r="B3" s="114"/>
      <c r="C3" s="114"/>
      <c r="M3" s="104"/>
      <c r="N3" s="106"/>
    </row>
    <row r="4" spans="1:15" ht="18" x14ac:dyDescent="0.4">
      <c r="A4" s="6"/>
      <c r="B4" s="6"/>
      <c r="C4" s="6"/>
      <c r="M4" s="63" t="s">
        <v>1</v>
      </c>
      <c r="N4" s="37"/>
    </row>
    <row r="5" spans="1:15" ht="13" x14ac:dyDescent="0.3">
      <c r="A5" s="114"/>
      <c r="B5" s="115"/>
      <c r="C5" s="115"/>
      <c r="M5" s="61"/>
    </row>
    <row r="6" spans="1:15" ht="13" x14ac:dyDescent="0.3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5"/>
    </row>
    <row r="7" spans="1:15" ht="13" x14ac:dyDescent="0.3">
      <c r="A7" s="98" t="s">
        <v>3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5"/>
    </row>
    <row r="8" spans="1:15" ht="13" x14ac:dyDescent="0.3">
      <c r="A8" s="98" t="s">
        <v>85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5"/>
    </row>
    <row r="9" spans="1:15" ht="13" x14ac:dyDescent="0.3">
      <c r="A9" s="98" t="s">
        <v>86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5"/>
    </row>
    <row r="10" spans="1:15" ht="13" x14ac:dyDescent="0.3">
      <c r="A10" s="98" t="s">
        <v>87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10"/>
    </row>
    <row r="11" spans="1:15" ht="13" x14ac:dyDescent="0.3">
      <c r="A11" s="99" t="s">
        <v>88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</row>
    <row r="14" spans="1:15" x14ac:dyDescent="0.25">
      <c r="A14" s="8"/>
      <c r="B14" s="8"/>
      <c r="C14" s="8"/>
      <c r="D14" s="8"/>
      <c r="E14" s="8"/>
      <c r="F14" s="9"/>
      <c r="G14" s="9"/>
      <c r="H14" s="9"/>
      <c r="I14" s="9"/>
      <c r="J14" s="9"/>
      <c r="K14" s="111" t="s">
        <v>89</v>
      </c>
      <c r="L14" s="111"/>
      <c r="M14" s="12" t="s">
        <v>90</v>
      </c>
      <c r="N14" s="12" t="s">
        <v>91</v>
      </c>
    </row>
    <row r="15" spans="1:15" x14ac:dyDescent="0.25">
      <c r="A15" s="8"/>
      <c r="B15" s="8"/>
      <c r="C15" s="110" t="s">
        <v>27</v>
      </c>
      <c r="D15" s="110"/>
      <c r="E15" s="110"/>
      <c r="F15" s="110"/>
      <c r="G15" s="12"/>
      <c r="H15" s="110" t="s">
        <v>28</v>
      </c>
      <c r="I15" s="110"/>
      <c r="J15" s="12"/>
      <c r="K15" s="110" t="s">
        <v>92</v>
      </c>
      <c r="L15" s="110"/>
      <c r="M15" s="9" t="s">
        <v>93</v>
      </c>
      <c r="N15" s="9" t="s">
        <v>30</v>
      </c>
    </row>
    <row r="16" spans="1:15" x14ac:dyDescent="0.25">
      <c r="A16" s="9" t="s">
        <v>7</v>
      </c>
      <c r="B16" s="9" t="s">
        <v>32</v>
      </c>
      <c r="C16" s="9" t="s">
        <v>33</v>
      </c>
      <c r="D16" s="9" t="s">
        <v>34</v>
      </c>
      <c r="E16" s="9" t="s">
        <v>35</v>
      </c>
      <c r="F16" s="9" t="s">
        <v>36</v>
      </c>
      <c r="G16" s="9"/>
      <c r="H16" s="9" t="s">
        <v>37</v>
      </c>
      <c r="I16" s="9" t="s">
        <v>38</v>
      </c>
      <c r="J16" s="9"/>
      <c r="K16" s="9" t="s">
        <v>39</v>
      </c>
      <c r="L16" s="9" t="s">
        <v>40</v>
      </c>
      <c r="M16" s="9" t="s">
        <v>41</v>
      </c>
      <c r="N16" s="9" t="s">
        <v>94</v>
      </c>
    </row>
    <row r="17" spans="1:1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25">
      <c r="A18" s="14" t="s">
        <v>42</v>
      </c>
      <c r="B18" s="3" t="s">
        <v>95</v>
      </c>
      <c r="C18" s="79">
        <v>31.38</v>
      </c>
      <c r="D18" s="79">
        <v>34</v>
      </c>
      <c r="E18" s="79">
        <v>36.61</v>
      </c>
      <c r="F18" s="79">
        <v>39.229999999999997</v>
      </c>
      <c r="G18" s="79"/>
      <c r="H18" s="79">
        <v>41.84</v>
      </c>
      <c r="I18" s="79">
        <v>47.07</v>
      </c>
      <c r="J18" s="79"/>
      <c r="K18" s="79">
        <v>52.3</v>
      </c>
      <c r="L18" s="79">
        <v>54.39</v>
      </c>
      <c r="M18" s="79">
        <v>56.48</v>
      </c>
      <c r="N18" s="79">
        <v>61</v>
      </c>
    </row>
    <row r="19" spans="1:14" x14ac:dyDescent="0.25">
      <c r="A19" s="14"/>
      <c r="B19" s="3" t="s">
        <v>96</v>
      </c>
      <c r="C19" s="80"/>
      <c r="D19" s="80"/>
      <c r="E19" s="80"/>
      <c r="F19" s="80"/>
      <c r="G19" s="80"/>
      <c r="H19" s="80"/>
      <c r="I19" s="81" t="s">
        <v>11</v>
      </c>
      <c r="J19" s="81"/>
      <c r="K19" s="80"/>
      <c r="L19" s="80"/>
      <c r="M19" s="80"/>
      <c r="N19" s="80"/>
    </row>
    <row r="20" spans="1:14" x14ac:dyDescent="0.25">
      <c r="A20" s="14"/>
      <c r="B20" s="3"/>
      <c r="C20" s="113"/>
      <c r="D20" s="113"/>
      <c r="E20" s="113"/>
      <c r="F20" s="113"/>
      <c r="G20" s="9"/>
      <c r="H20" s="9"/>
      <c r="I20" s="9"/>
      <c r="J20" s="9"/>
      <c r="K20" s="112" t="s">
        <v>97</v>
      </c>
      <c r="L20" s="112"/>
      <c r="M20" s="9"/>
      <c r="N20" s="12" t="s">
        <v>25</v>
      </c>
    </row>
    <row r="21" spans="1:14" x14ac:dyDescent="0.25">
      <c r="A21" s="14"/>
      <c r="B21" s="3"/>
      <c r="C21" s="110" t="s">
        <v>27</v>
      </c>
      <c r="D21" s="110"/>
      <c r="E21" s="110"/>
      <c r="F21" s="110"/>
      <c r="G21" s="9"/>
      <c r="H21" s="110" t="s">
        <v>28</v>
      </c>
      <c r="I21" s="110"/>
      <c r="J21" s="12"/>
      <c r="K21" s="9" t="s">
        <v>98</v>
      </c>
      <c r="L21" s="9" t="s">
        <v>93</v>
      </c>
      <c r="M21" s="9"/>
      <c r="N21" s="9" t="s">
        <v>30</v>
      </c>
    </row>
    <row r="22" spans="1:14" x14ac:dyDescent="0.25">
      <c r="A22" s="14"/>
      <c r="B22" s="3" t="s">
        <v>11</v>
      </c>
      <c r="C22" s="9" t="s">
        <v>33</v>
      </c>
      <c r="D22" s="9" t="s">
        <v>34</v>
      </c>
      <c r="E22" s="9" t="s">
        <v>35</v>
      </c>
      <c r="F22" s="9" t="s">
        <v>36</v>
      </c>
      <c r="G22" s="9"/>
      <c r="H22" s="9" t="s">
        <v>37</v>
      </c>
      <c r="I22" s="9" t="s">
        <v>38</v>
      </c>
      <c r="J22" s="9"/>
      <c r="K22" s="9" t="s">
        <v>39</v>
      </c>
      <c r="L22" s="9" t="s">
        <v>40</v>
      </c>
      <c r="M22" s="9"/>
      <c r="N22" s="9" t="s">
        <v>94</v>
      </c>
    </row>
    <row r="23" spans="1:14" x14ac:dyDescent="0.25">
      <c r="A23" s="14"/>
      <c r="B23" s="3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</row>
    <row r="24" spans="1:14" x14ac:dyDescent="0.25">
      <c r="A24" s="14" t="s">
        <v>49</v>
      </c>
      <c r="B24" s="3" t="s">
        <v>99</v>
      </c>
      <c r="C24" s="79">
        <v>30.37</v>
      </c>
      <c r="D24" s="79">
        <v>32.9</v>
      </c>
      <c r="E24" s="79">
        <v>35.43</v>
      </c>
      <c r="F24" s="79">
        <v>37.96</v>
      </c>
      <c r="G24" s="79"/>
      <c r="H24" s="79">
        <v>41.5</v>
      </c>
      <c r="I24" s="79">
        <v>45.85</v>
      </c>
      <c r="J24" s="79"/>
      <c r="K24" s="79">
        <v>50.61</v>
      </c>
      <c r="L24" s="79">
        <v>53.14</v>
      </c>
      <c r="M24" s="79" t="s">
        <v>11</v>
      </c>
      <c r="N24" s="79">
        <v>57.39</v>
      </c>
    </row>
    <row r="25" spans="1:14" x14ac:dyDescent="0.25">
      <c r="A25" s="12"/>
      <c r="B25" s="3" t="s">
        <v>100</v>
      </c>
      <c r="C25" s="80"/>
      <c r="D25" s="8"/>
      <c r="E25" s="80"/>
      <c r="F25" s="8"/>
      <c r="G25" s="8"/>
      <c r="H25" s="80"/>
      <c r="I25" s="80"/>
      <c r="J25" s="80"/>
      <c r="K25" s="80"/>
      <c r="L25" s="81" t="s">
        <v>11</v>
      </c>
      <c r="M25" s="80"/>
      <c r="N25" s="80"/>
    </row>
    <row r="26" spans="1:14" ht="13" x14ac:dyDescent="0.3">
      <c r="A26" s="5" t="s">
        <v>11</v>
      </c>
      <c r="C26" s="82"/>
      <c r="E26" s="82"/>
      <c r="H26" s="82"/>
      <c r="I26" s="82"/>
      <c r="J26" s="82"/>
      <c r="K26" s="82"/>
      <c r="L26" s="82"/>
      <c r="M26" s="82"/>
      <c r="N26" s="82"/>
    </row>
    <row r="27" spans="1:14" ht="6" customHeight="1" x14ac:dyDescent="0.3">
      <c r="A27" s="5" t="s">
        <v>11</v>
      </c>
      <c r="C27" s="82"/>
      <c r="E27" s="82"/>
      <c r="H27" s="82"/>
      <c r="I27" s="82"/>
      <c r="J27" s="82"/>
      <c r="K27" s="82"/>
      <c r="L27" s="82"/>
      <c r="M27" s="82"/>
      <c r="N27" s="82"/>
    </row>
    <row r="28" spans="1:14" ht="13" x14ac:dyDescent="0.3">
      <c r="A28" s="5" t="s">
        <v>11</v>
      </c>
      <c r="C28" s="82"/>
      <c r="E28" s="82"/>
      <c r="H28" s="82"/>
      <c r="I28" s="82"/>
      <c r="J28" s="82"/>
      <c r="K28" s="82"/>
      <c r="L28" s="82"/>
      <c r="M28" s="82"/>
      <c r="N28" s="82"/>
    </row>
    <row r="29" spans="1:14" x14ac:dyDescent="0.25">
      <c r="A29" s="38" t="s">
        <v>101</v>
      </c>
      <c r="C29" s="82"/>
      <c r="E29" s="82"/>
      <c r="H29" s="82"/>
      <c r="I29" s="82"/>
      <c r="J29" s="82"/>
      <c r="K29" s="82"/>
      <c r="L29" s="82"/>
      <c r="M29" s="82"/>
      <c r="N29" s="82"/>
    </row>
    <row r="30" spans="1:14" x14ac:dyDescent="0.25">
      <c r="A30" s="38"/>
      <c r="C30" s="82"/>
      <c r="E30" s="82"/>
      <c r="H30" s="82"/>
      <c r="I30" s="82"/>
      <c r="J30" s="82"/>
      <c r="K30" s="82"/>
      <c r="L30" s="82"/>
      <c r="M30" s="82"/>
      <c r="N30" s="82"/>
    </row>
    <row r="31" spans="1:14" x14ac:dyDescent="0.25">
      <c r="A31" s="38" t="s">
        <v>102</v>
      </c>
      <c r="C31" s="82"/>
      <c r="E31" s="82"/>
      <c r="H31" s="82"/>
      <c r="I31" s="82"/>
      <c r="J31" s="82"/>
      <c r="K31" s="82"/>
      <c r="L31" s="82"/>
      <c r="M31" s="82"/>
      <c r="N31" s="82"/>
    </row>
    <row r="32" spans="1:14" x14ac:dyDescent="0.25">
      <c r="A32" s="38"/>
      <c r="C32" s="82"/>
      <c r="E32" s="82"/>
      <c r="H32" s="82"/>
      <c r="I32" s="82"/>
      <c r="J32" s="82"/>
      <c r="K32" s="82"/>
      <c r="L32" s="82"/>
      <c r="M32" s="82"/>
      <c r="N32" s="82"/>
    </row>
    <row r="33" spans="1:1" x14ac:dyDescent="0.25">
      <c r="A33" s="38" t="s">
        <v>103</v>
      </c>
    </row>
    <row r="34" spans="1:1" x14ac:dyDescent="0.25">
      <c r="A34" s="38"/>
    </row>
    <row r="35" spans="1:1" x14ac:dyDescent="0.25">
      <c r="A35" s="38" t="s">
        <v>81</v>
      </c>
    </row>
    <row r="55" spans="12:12" x14ac:dyDescent="0.25">
      <c r="L55" s="3" t="s">
        <v>14</v>
      </c>
    </row>
    <row r="56" spans="12:12" x14ac:dyDescent="0.25">
      <c r="L56" s="3" t="s">
        <v>19</v>
      </c>
    </row>
  </sheetData>
  <mergeCells count="17">
    <mergeCell ref="C20:F20"/>
    <mergeCell ref="K20:L20"/>
    <mergeCell ref="C21:F21"/>
    <mergeCell ref="H21:I21"/>
    <mergeCell ref="A9:N9"/>
    <mergeCell ref="A10:N10"/>
    <mergeCell ref="A11:N11"/>
    <mergeCell ref="K14:L14"/>
    <mergeCell ref="C15:F15"/>
    <mergeCell ref="H15:I15"/>
    <mergeCell ref="K15:L15"/>
    <mergeCell ref="A8:N8"/>
    <mergeCell ref="M2:N3"/>
    <mergeCell ref="A3:C3"/>
    <mergeCell ref="A5:C5"/>
    <mergeCell ref="A6:N6"/>
    <mergeCell ref="A7:N7"/>
  </mergeCells>
  <printOptions horizontalCentered="1"/>
  <pageMargins left="0.11811023622047245" right="0.11811023622047245" top="0.74803149606299213" bottom="0.51181102362204722" header="0.51181102362204722" footer="0.23622047244094491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0C02-5BDC-4AB5-AB85-E992B07C9AB2}">
  <sheetPr>
    <tabColor rgb="FF92D050"/>
  </sheetPr>
  <dimension ref="A1:G44"/>
  <sheetViews>
    <sheetView showGridLines="0" workbookViewId="0"/>
  </sheetViews>
  <sheetFormatPr defaultRowHeight="12.5" x14ac:dyDescent="0.25"/>
  <cols>
    <col min="1" max="7" width="12.7265625" customWidth="1"/>
  </cols>
  <sheetData>
    <row r="1" spans="1:7" x14ac:dyDescent="0.25">
      <c r="A1" t="s">
        <v>141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ht="13" x14ac:dyDescent="0.3">
      <c r="A3" s="98" t="s">
        <v>106</v>
      </c>
      <c r="B3" s="98"/>
      <c r="C3" s="98"/>
      <c r="D3" s="98"/>
      <c r="E3" s="98"/>
      <c r="F3" s="98"/>
      <c r="G3" s="98"/>
    </row>
    <row r="4" spans="1:7" x14ac:dyDescent="0.25">
      <c r="B4" s="3"/>
      <c r="C4" s="3"/>
      <c r="D4" s="3"/>
      <c r="E4" s="3"/>
      <c r="F4" s="3"/>
      <c r="G4" s="3"/>
    </row>
    <row r="5" spans="1:7" ht="13" x14ac:dyDescent="0.3">
      <c r="A5" s="98">
        <v>2023</v>
      </c>
      <c r="B5" s="98"/>
      <c r="C5" s="98"/>
      <c r="D5" s="98"/>
      <c r="E5" s="98"/>
      <c r="F5" s="98"/>
      <c r="G5" s="98"/>
    </row>
    <row r="6" spans="1:7" ht="13" x14ac:dyDescent="0.3">
      <c r="B6" s="3"/>
      <c r="C6" s="3"/>
      <c r="D6" s="3"/>
      <c r="E6" s="61"/>
      <c r="F6" s="3"/>
      <c r="G6" s="3"/>
    </row>
    <row r="7" spans="1:7" ht="13" x14ac:dyDescent="0.3">
      <c r="A7" s="98" t="s">
        <v>107</v>
      </c>
      <c r="B7" s="98"/>
      <c r="C7" s="98"/>
      <c r="D7" s="98"/>
      <c r="E7" s="98"/>
      <c r="F7" s="98"/>
      <c r="G7" s="98"/>
    </row>
    <row r="9" spans="1:7" ht="13" x14ac:dyDescent="0.3">
      <c r="A9" s="47" t="s">
        <v>108</v>
      </c>
      <c r="B9" s="47" t="s">
        <v>109</v>
      </c>
      <c r="C9" s="47" t="s">
        <v>110</v>
      </c>
      <c r="D9" s="47" t="s">
        <v>111</v>
      </c>
      <c r="E9" s="47" t="s">
        <v>112</v>
      </c>
      <c r="F9" s="47" t="s">
        <v>113</v>
      </c>
      <c r="G9" s="47" t="s">
        <v>114</v>
      </c>
    </row>
    <row r="10" spans="1:7" ht="13" x14ac:dyDescent="0.3">
      <c r="A10" s="47">
        <v>51</v>
      </c>
      <c r="B10" s="48" t="s">
        <v>115</v>
      </c>
      <c r="C10" s="48" t="s">
        <v>115</v>
      </c>
      <c r="D10" s="48" t="s">
        <v>115</v>
      </c>
      <c r="E10" s="48" t="s">
        <v>115</v>
      </c>
      <c r="F10" s="48" t="s">
        <v>115</v>
      </c>
      <c r="G10" s="48" t="s">
        <v>115</v>
      </c>
    </row>
    <row r="11" spans="1:7" ht="13" x14ac:dyDescent="0.3">
      <c r="A11" s="47">
        <v>52</v>
      </c>
      <c r="B11" s="48" t="s">
        <v>115</v>
      </c>
      <c r="C11" s="48" t="s">
        <v>115</v>
      </c>
      <c r="D11" s="48" t="s">
        <v>115</v>
      </c>
      <c r="E11" s="48" t="s">
        <v>115</v>
      </c>
      <c r="F11" s="48" t="s">
        <v>115</v>
      </c>
      <c r="G11" s="48" t="s">
        <v>115</v>
      </c>
    </row>
    <row r="12" spans="1:7" ht="13" x14ac:dyDescent="0.3">
      <c r="A12" s="47">
        <v>53</v>
      </c>
      <c r="B12" s="48" t="s">
        <v>115</v>
      </c>
      <c r="C12" s="48" t="s">
        <v>115</v>
      </c>
      <c r="D12" s="48" t="s">
        <v>115</v>
      </c>
      <c r="E12" s="48" t="s">
        <v>115</v>
      </c>
      <c r="F12" s="48" t="s">
        <v>115</v>
      </c>
      <c r="G12" s="48" t="s">
        <v>115</v>
      </c>
    </row>
    <row r="13" spans="1:7" ht="13" x14ac:dyDescent="0.3">
      <c r="A13" s="47">
        <v>54</v>
      </c>
      <c r="B13" s="48" t="s">
        <v>115</v>
      </c>
      <c r="C13" s="48" t="s">
        <v>115</v>
      </c>
      <c r="D13" s="48" t="s">
        <v>115</v>
      </c>
      <c r="E13" s="48" t="s">
        <v>115</v>
      </c>
      <c r="F13" s="48" t="s">
        <v>115</v>
      </c>
      <c r="G13" s="48" t="s">
        <v>115</v>
      </c>
    </row>
    <row r="14" spans="1:7" ht="13" x14ac:dyDescent="0.3">
      <c r="A14" s="47">
        <v>55</v>
      </c>
      <c r="B14" s="48" t="s">
        <v>115</v>
      </c>
      <c r="C14" s="48" t="s">
        <v>115</v>
      </c>
      <c r="D14" s="48" t="s">
        <v>115</v>
      </c>
      <c r="E14" s="48" t="s">
        <v>115</v>
      </c>
      <c r="F14" s="48" t="s">
        <v>115</v>
      </c>
      <c r="G14" s="48" t="s">
        <v>115</v>
      </c>
    </row>
    <row r="15" spans="1:7" ht="13" x14ac:dyDescent="0.3">
      <c r="A15" s="47">
        <v>56</v>
      </c>
      <c r="B15" s="48" t="s">
        <v>115</v>
      </c>
      <c r="C15" s="48" t="s">
        <v>115</v>
      </c>
      <c r="D15" s="48" t="s">
        <v>115</v>
      </c>
      <c r="E15" s="48" t="s">
        <v>115</v>
      </c>
      <c r="F15" s="48" t="s">
        <v>115</v>
      </c>
      <c r="G15" s="48" t="s">
        <v>115</v>
      </c>
    </row>
    <row r="16" spans="1:7" ht="13" x14ac:dyDescent="0.3">
      <c r="A16" s="47">
        <v>57</v>
      </c>
      <c r="B16" s="48" t="s">
        <v>115</v>
      </c>
      <c r="C16" s="48" t="s">
        <v>115</v>
      </c>
      <c r="D16" s="48" t="s">
        <v>115</v>
      </c>
      <c r="E16" s="48" t="s">
        <v>115</v>
      </c>
      <c r="F16" s="48" t="s">
        <v>115</v>
      </c>
      <c r="G16" s="48" t="s">
        <v>115</v>
      </c>
    </row>
    <row r="17" spans="1:7" ht="13" x14ac:dyDescent="0.3">
      <c r="A17" s="47">
        <v>58</v>
      </c>
      <c r="B17" s="48" t="s">
        <v>115</v>
      </c>
      <c r="C17" s="48" t="s">
        <v>115</v>
      </c>
      <c r="D17" s="48" t="s">
        <v>115</v>
      </c>
      <c r="E17" s="48" t="s">
        <v>115</v>
      </c>
      <c r="F17" s="48" t="s">
        <v>115</v>
      </c>
      <c r="G17" s="48" t="s">
        <v>115</v>
      </c>
    </row>
    <row r="18" spans="1:7" ht="13" x14ac:dyDescent="0.3">
      <c r="A18" s="47">
        <v>59</v>
      </c>
      <c r="B18" s="49"/>
      <c r="C18" s="48" t="s">
        <v>115</v>
      </c>
      <c r="D18" s="48" t="s">
        <v>115</v>
      </c>
      <c r="E18" s="48" t="s">
        <v>115</v>
      </c>
      <c r="F18" s="48" t="s">
        <v>115</v>
      </c>
      <c r="G18" s="48" t="s">
        <v>115</v>
      </c>
    </row>
    <row r="19" spans="1:7" ht="13" x14ac:dyDescent="0.3">
      <c r="A19" s="47">
        <v>60</v>
      </c>
      <c r="B19" s="49"/>
      <c r="C19" s="48" t="s">
        <v>115</v>
      </c>
      <c r="D19" s="48" t="s">
        <v>115</v>
      </c>
      <c r="E19" s="48" t="s">
        <v>115</v>
      </c>
      <c r="F19" s="48" t="s">
        <v>115</v>
      </c>
      <c r="G19" s="48" t="s">
        <v>115</v>
      </c>
    </row>
    <row r="20" spans="1:7" ht="13" x14ac:dyDescent="0.3">
      <c r="A20" s="47">
        <v>61</v>
      </c>
      <c r="B20" s="49"/>
      <c r="C20" s="49"/>
      <c r="D20" s="48" t="s">
        <v>115</v>
      </c>
      <c r="E20" s="48" t="s">
        <v>115</v>
      </c>
      <c r="F20" s="48" t="s">
        <v>115</v>
      </c>
      <c r="G20" s="48" t="s">
        <v>115</v>
      </c>
    </row>
    <row r="21" spans="1:7" ht="13" x14ac:dyDescent="0.3">
      <c r="A21" s="47">
        <v>62</v>
      </c>
      <c r="B21" s="49"/>
      <c r="C21" s="49"/>
      <c r="D21" s="49"/>
      <c r="E21" s="49"/>
      <c r="F21" s="48" t="s">
        <v>115</v>
      </c>
      <c r="G21" s="48" t="s">
        <v>115</v>
      </c>
    </row>
    <row r="22" spans="1:7" ht="13" x14ac:dyDescent="0.3">
      <c r="A22" s="47">
        <v>63</v>
      </c>
      <c r="B22" s="49"/>
      <c r="C22" s="49"/>
      <c r="D22" s="49"/>
      <c r="E22" s="49"/>
      <c r="F22" s="49"/>
      <c r="G22" s="48" t="s">
        <v>115</v>
      </c>
    </row>
    <row r="23" spans="1:7" ht="13" x14ac:dyDescent="0.3">
      <c r="A23" s="47">
        <v>64</v>
      </c>
      <c r="B23" s="49"/>
      <c r="C23" s="49"/>
      <c r="D23" s="49"/>
      <c r="E23" s="49"/>
      <c r="F23" s="49"/>
      <c r="G23" s="49"/>
    </row>
    <row r="24" spans="1:7" ht="13" x14ac:dyDescent="0.3">
      <c r="A24" s="47">
        <v>65</v>
      </c>
      <c r="B24" s="49"/>
      <c r="C24" s="49"/>
      <c r="D24" s="49"/>
      <c r="E24" s="49"/>
      <c r="F24" s="49"/>
      <c r="G24" s="49"/>
    </row>
    <row r="25" spans="1:7" ht="13" x14ac:dyDescent="0.3">
      <c r="A25" s="47">
        <v>66</v>
      </c>
      <c r="B25" s="49"/>
      <c r="C25" s="49"/>
      <c r="D25" s="49"/>
      <c r="E25" s="49"/>
      <c r="F25" s="49"/>
      <c r="G25" s="49"/>
    </row>
    <row r="26" spans="1:7" ht="13" x14ac:dyDescent="0.3">
      <c r="A26" s="47">
        <v>67</v>
      </c>
      <c r="B26" s="49"/>
      <c r="C26" s="49"/>
      <c r="D26" s="49"/>
      <c r="E26" s="49"/>
      <c r="F26" s="49"/>
      <c r="G26" s="49"/>
    </row>
    <row r="27" spans="1:7" ht="13" x14ac:dyDescent="0.3">
      <c r="A27" s="47">
        <v>68</v>
      </c>
      <c r="B27" s="49"/>
      <c r="C27" s="49"/>
      <c r="D27" s="49"/>
      <c r="E27" s="49"/>
      <c r="F27" s="49"/>
      <c r="G27" s="49"/>
    </row>
    <row r="29" spans="1:7" x14ac:dyDescent="0.25">
      <c r="A29" s="42" t="s">
        <v>76</v>
      </c>
      <c r="B29" s="43" t="s">
        <v>116</v>
      </c>
      <c r="C29" s="3"/>
      <c r="D29" s="3"/>
    </row>
    <row r="30" spans="1:7" x14ac:dyDescent="0.25">
      <c r="A30" s="3"/>
      <c r="B30" s="43" t="s">
        <v>117</v>
      </c>
      <c r="C30" s="3"/>
      <c r="D30" s="3"/>
    </row>
    <row r="32" spans="1:7" ht="13" x14ac:dyDescent="0.3">
      <c r="B32" s="117" t="s">
        <v>118</v>
      </c>
      <c r="C32" s="117"/>
      <c r="D32" s="117"/>
      <c r="E32" s="117"/>
      <c r="F32" s="117"/>
    </row>
    <row r="33" spans="1:7" ht="13" x14ac:dyDescent="0.3">
      <c r="B33" s="56" t="s">
        <v>119</v>
      </c>
      <c r="C33" s="59"/>
      <c r="D33" s="47" t="s">
        <v>34</v>
      </c>
      <c r="E33" s="47" t="s">
        <v>35</v>
      </c>
      <c r="F33" s="47" t="s">
        <v>36</v>
      </c>
      <c r="G33" s="5" t="s">
        <v>11</v>
      </c>
    </row>
    <row r="34" spans="1:7" ht="13" x14ac:dyDescent="0.3">
      <c r="B34" s="50" t="s">
        <v>120</v>
      </c>
      <c r="C34" s="53" t="s">
        <v>121</v>
      </c>
      <c r="D34" s="58">
        <v>1606.59</v>
      </c>
      <c r="E34" s="58">
        <v>1657.87</v>
      </c>
      <c r="F34" s="66">
        <v>1709.14</v>
      </c>
    </row>
    <row r="35" spans="1:7" ht="13" x14ac:dyDescent="0.3">
      <c r="B35" s="52"/>
      <c r="C35" s="53" t="s">
        <v>122</v>
      </c>
      <c r="D35" s="58">
        <v>1721.35</v>
      </c>
      <c r="E35" s="58">
        <v>1776.28</v>
      </c>
      <c r="F35" s="58">
        <v>1831.22</v>
      </c>
    </row>
    <row r="36" spans="1:7" ht="13" x14ac:dyDescent="0.3">
      <c r="B36" s="54"/>
      <c r="C36" s="53" t="s">
        <v>123</v>
      </c>
      <c r="D36" s="58">
        <v>1836.1</v>
      </c>
      <c r="E36" s="58">
        <v>1894.7</v>
      </c>
      <c r="F36" s="58">
        <v>1953.3</v>
      </c>
    </row>
    <row r="37" spans="1:7" ht="13" x14ac:dyDescent="0.3">
      <c r="B37" s="50" t="s">
        <v>124</v>
      </c>
      <c r="C37" s="53" t="s">
        <v>125</v>
      </c>
      <c r="D37" s="58">
        <v>1871.68</v>
      </c>
      <c r="E37" s="58">
        <v>1931.42</v>
      </c>
      <c r="F37" s="58">
        <v>1991.15</v>
      </c>
    </row>
    <row r="38" spans="1:7" ht="13" x14ac:dyDescent="0.3">
      <c r="B38" s="52"/>
      <c r="C38" s="53" t="s">
        <v>126</v>
      </c>
      <c r="D38" s="58">
        <v>2005.38</v>
      </c>
      <c r="E38" s="58">
        <v>2069.38</v>
      </c>
      <c r="F38" s="58">
        <v>2133.38</v>
      </c>
    </row>
    <row r="39" spans="1:7" ht="13" x14ac:dyDescent="0.3">
      <c r="B39" s="54"/>
      <c r="C39" s="53" t="s">
        <v>127</v>
      </c>
      <c r="D39" s="58">
        <v>2139.06</v>
      </c>
      <c r="E39" s="58">
        <v>2207.33</v>
      </c>
      <c r="F39" s="58">
        <v>2275.6</v>
      </c>
    </row>
    <row r="40" spans="1:7" ht="33" customHeight="1" x14ac:dyDescent="0.3">
      <c r="A40" s="2"/>
      <c r="B40" s="44" t="s">
        <v>128</v>
      </c>
      <c r="C40" s="116" t="s">
        <v>129</v>
      </c>
      <c r="D40" s="116"/>
      <c r="E40" s="116"/>
      <c r="F40" s="116"/>
    </row>
    <row r="41" spans="1:7" ht="13" x14ac:dyDescent="0.3">
      <c r="A41" s="2"/>
      <c r="B41" s="45"/>
      <c r="C41" s="46"/>
      <c r="D41" s="46"/>
      <c r="E41" s="46"/>
    </row>
    <row r="42" spans="1:7" ht="13" x14ac:dyDescent="0.3">
      <c r="A42" s="2"/>
      <c r="B42" s="45"/>
      <c r="C42" s="46"/>
      <c r="D42" s="46"/>
      <c r="E42" s="46"/>
    </row>
    <row r="43" spans="1:7" ht="13" x14ac:dyDescent="0.3">
      <c r="A43" s="2"/>
      <c r="B43" s="45"/>
      <c r="C43" s="46"/>
      <c r="D43" s="46"/>
      <c r="E43" s="46"/>
    </row>
    <row r="44" spans="1:7" x14ac:dyDescent="0.25">
      <c r="B44" s="46"/>
      <c r="C44" s="46"/>
      <c r="D44" s="46"/>
      <c r="E44" s="46"/>
    </row>
  </sheetData>
  <mergeCells count="5">
    <mergeCell ref="C40:F40"/>
    <mergeCell ref="A3:G3"/>
    <mergeCell ref="A5:G5"/>
    <mergeCell ref="A7:G7"/>
    <mergeCell ref="B32:F32"/>
  </mergeCells>
  <phoneticPr fontId="14" type="noConversion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E131C-195E-4894-A10D-2FFEBDA49BEC}">
  <sheetPr>
    <tabColor theme="3" tint="0.39997558519241921"/>
  </sheetPr>
  <dimension ref="A1:G44"/>
  <sheetViews>
    <sheetView showGridLines="0" workbookViewId="0"/>
  </sheetViews>
  <sheetFormatPr defaultRowHeight="12.5" x14ac:dyDescent="0.25"/>
  <cols>
    <col min="1" max="7" width="12.7265625" customWidth="1"/>
  </cols>
  <sheetData>
    <row r="1" spans="1:7" x14ac:dyDescent="0.25">
      <c r="A1" t="s">
        <v>140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ht="13" x14ac:dyDescent="0.3">
      <c r="A3" s="98" t="s">
        <v>106</v>
      </c>
      <c r="B3" s="98"/>
      <c r="C3" s="98"/>
      <c r="D3" s="98"/>
      <c r="E3" s="98"/>
      <c r="F3" s="98"/>
      <c r="G3" s="98"/>
    </row>
    <row r="4" spans="1:7" x14ac:dyDescent="0.25">
      <c r="B4" s="3"/>
      <c r="C4" s="3"/>
      <c r="D4" s="3"/>
      <c r="E4" s="3"/>
      <c r="F4" s="3"/>
      <c r="G4" s="3"/>
    </row>
    <row r="5" spans="1:7" ht="13" x14ac:dyDescent="0.3">
      <c r="A5" s="98" t="str">
        <f>[1]PEA5!A4</f>
        <v>Schedule 20 Pay Equity Rates - Effective April 1, 2024</v>
      </c>
      <c r="B5" s="98"/>
      <c r="C5" s="98"/>
      <c r="D5" s="98"/>
      <c r="E5" s="98"/>
      <c r="F5" s="98"/>
      <c r="G5" s="98"/>
    </row>
    <row r="6" spans="1:7" ht="13" x14ac:dyDescent="0.3">
      <c r="B6" s="3"/>
      <c r="C6" s="3"/>
      <c r="D6" s="3"/>
      <c r="E6" s="61"/>
      <c r="F6" s="3"/>
      <c r="G6" s="3"/>
    </row>
    <row r="7" spans="1:7" ht="13" x14ac:dyDescent="0.3">
      <c r="A7" s="98" t="s">
        <v>107</v>
      </c>
      <c r="B7" s="98"/>
      <c r="C7" s="98"/>
      <c r="D7" s="98"/>
      <c r="E7" s="98"/>
      <c r="F7" s="98"/>
      <c r="G7" s="98"/>
    </row>
    <row r="9" spans="1:7" ht="13" x14ac:dyDescent="0.3">
      <c r="A9" s="47" t="s">
        <v>108</v>
      </c>
      <c r="B9" s="47" t="s">
        <v>109</v>
      </c>
      <c r="C9" s="47" t="s">
        <v>110</v>
      </c>
      <c r="D9" s="47" t="s">
        <v>111</v>
      </c>
      <c r="E9" s="47" t="s">
        <v>112</v>
      </c>
      <c r="F9" s="47" t="s">
        <v>113</v>
      </c>
      <c r="G9" s="47" t="s">
        <v>114</v>
      </c>
    </row>
    <row r="10" spans="1:7" ht="13" x14ac:dyDescent="0.3">
      <c r="A10" s="47">
        <v>51</v>
      </c>
      <c r="B10" s="93" t="s">
        <v>115</v>
      </c>
      <c r="C10" s="93" t="s">
        <v>115</v>
      </c>
      <c r="D10" s="93" t="s">
        <v>115</v>
      </c>
      <c r="E10" s="93" t="s">
        <v>115</v>
      </c>
      <c r="F10" s="93" t="s">
        <v>115</v>
      </c>
      <c r="G10" s="93" t="s">
        <v>115</v>
      </c>
    </row>
    <row r="11" spans="1:7" ht="13" x14ac:dyDescent="0.3">
      <c r="A11" s="47">
        <v>52</v>
      </c>
      <c r="B11" s="93" t="s">
        <v>115</v>
      </c>
      <c r="C11" s="93" t="s">
        <v>115</v>
      </c>
      <c r="D11" s="93" t="s">
        <v>115</v>
      </c>
      <c r="E11" s="93" t="s">
        <v>115</v>
      </c>
      <c r="F11" s="93" t="s">
        <v>115</v>
      </c>
      <c r="G11" s="93" t="s">
        <v>115</v>
      </c>
    </row>
    <row r="12" spans="1:7" ht="13" x14ac:dyDescent="0.3">
      <c r="A12" s="47">
        <v>53</v>
      </c>
      <c r="B12" s="93" t="s">
        <v>115</v>
      </c>
      <c r="C12" s="93" t="s">
        <v>115</v>
      </c>
      <c r="D12" s="93" t="s">
        <v>115</v>
      </c>
      <c r="E12" s="93" t="s">
        <v>115</v>
      </c>
      <c r="F12" s="93" t="s">
        <v>115</v>
      </c>
      <c r="G12" s="93" t="s">
        <v>115</v>
      </c>
    </row>
    <row r="13" spans="1:7" ht="13" x14ac:dyDescent="0.3">
      <c r="A13" s="47">
        <v>54</v>
      </c>
      <c r="B13" s="93" t="s">
        <v>115</v>
      </c>
      <c r="C13" s="93" t="s">
        <v>115</v>
      </c>
      <c r="D13" s="93" t="s">
        <v>115</v>
      </c>
      <c r="E13" s="93" t="s">
        <v>115</v>
      </c>
      <c r="F13" s="93" t="s">
        <v>115</v>
      </c>
      <c r="G13" s="93" t="s">
        <v>115</v>
      </c>
    </row>
    <row r="14" spans="1:7" ht="13" x14ac:dyDescent="0.3">
      <c r="A14" s="47">
        <v>55</v>
      </c>
      <c r="B14" s="93" t="s">
        <v>115</v>
      </c>
      <c r="C14" s="93" t="s">
        <v>115</v>
      </c>
      <c r="D14" s="93" t="s">
        <v>115</v>
      </c>
      <c r="E14" s="93" t="s">
        <v>115</v>
      </c>
      <c r="F14" s="93" t="s">
        <v>115</v>
      </c>
      <c r="G14" s="93" t="s">
        <v>115</v>
      </c>
    </row>
    <row r="15" spans="1:7" ht="13" x14ac:dyDescent="0.3">
      <c r="A15" s="47">
        <v>56</v>
      </c>
      <c r="B15" s="93" t="s">
        <v>115</v>
      </c>
      <c r="C15" s="93" t="s">
        <v>115</v>
      </c>
      <c r="D15" s="93" t="s">
        <v>115</v>
      </c>
      <c r="E15" s="93" t="s">
        <v>115</v>
      </c>
      <c r="F15" s="93" t="s">
        <v>115</v>
      </c>
      <c r="G15" s="93" t="s">
        <v>115</v>
      </c>
    </row>
    <row r="16" spans="1:7" ht="13" x14ac:dyDescent="0.3">
      <c r="A16" s="47">
        <v>57</v>
      </c>
      <c r="B16" s="93" t="s">
        <v>115</v>
      </c>
      <c r="C16" s="93" t="s">
        <v>115</v>
      </c>
      <c r="D16" s="93" t="s">
        <v>115</v>
      </c>
      <c r="E16" s="93" t="s">
        <v>115</v>
      </c>
      <c r="F16" s="93" t="s">
        <v>115</v>
      </c>
      <c r="G16" s="93" t="s">
        <v>115</v>
      </c>
    </row>
    <row r="17" spans="1:7" ht="13" x14ac:dyDescent="0.3">
      <c r="A17" s="47">
        <v>58</v>
      </c>
      <c r="B17" s="93" t="s">
        <v>115</v>
      </c>
      <c r="C17" s="93" t="s">
        <v>115</v>
      </c>
      <c r="D17" s="93" t="s">
        <v>115</v>
      </c>
      <c r="E17" s="93" t="s">
        <v>115</v>
      </c>
      <c r="F17" s="93" t="s">
        <v>115</v>
      </c>
      <c r="G17" s="93" t="s">
        <v>115</v>
      </c>
    </row>
    <row r="18" spans="1:7" ht="13" x14ac:dyDescent="0.3">
      <c r="A18" s="47">
        <v>59</v>
      </c>
      <c r="B18" s="83"/>
      <c r="C18" s="93" t="s">
        <v>115</v>
      </c>
      <c r="D18" s="93" t="s">
        <v>115</v>
      </c>
      <c r="E18" s="93" t="s">
        <v>115</v>
      </c>
      <c r="F18" s="93" t="s">
        <v>115</v>
      </c>
      <c r="G18" s="93" t="s">
        <v>115</v>
      </c>
    </row>
    <row r="19" spans="1:7" ht="13" x14ac:dyDescent="0.3">
      <c r="A19" s="47">
        <v>60</v>
      </c>
      <c r="B19" s="83"/>
      <c r="C19" s="93" t="s">
        <v>115</v>
      </c>
      <c r="D19" s="93" t="s">
        <v>115</v>
      </c>
      <c r="E19" s="93" t="s">
        <v>115</v>
      </c>
      <c r="F19" s="93" t="s">
        <v>115</v>
      </c>
      <c r="G19" s="93" t="s">
        <v>115</v>
      </c>
    </row>
    <row r="20" spans="1:7" ht="13" x14ac:dyDescent="0.3">
      <c r="A20" s="47">
        <v>61</v>
      </c>
      <c r="B20" s="83"/>
      <c r="C20" s="83"/>
      <c r="D20" s="93" t="s">
        <v>115</v>
      </c>
      <c r="E20" s="93" t="s">
        <v>115</v>
      </c>
      <c r="F20" s="93" t="s">
        <v>115</v>
      </c>
      <c r="G20" s="93" t="s">
        <v>115</v>
      </c>
    </row>
    <row r="21" spans="1:7" ht="13" x14ac:dyDescent="0.3">
      <c r="A21" s="47">
        <v>62</v>
      </c>
      <c r="B21" s="83"/>
      <c r="C21" s="83"/>
      <c r="D21" s="83"/>
      <c r="E21" s="83"/>
      <c r="F21" s="93" t="s">
        <v>115</v>
      </c>
      <c r="G21" s="93" t="s">
        <v>115</v>
      </c>
    </row>
    <row r="22" spans="1:7" ht="13" x14ac:dyDescent="0.3">
      <c r="A22" s="47">
        <v>63</v>
      </c>
      <c r="B22" s="83"/>
      <c r="C22" s="83"/>
      <c r="D22" s="83"/>
      <c r="E22" s="83"/>
      <c r="F22" s="83"/>
      <c r="G22" s="93" t="s">
        <v>115</v>
      </c>
    </row>
    <row r="23" spans="1:7" ht="13" x14ac:dyDescent="0.3">
      <c r="A23" s="47">
        <v>64</v>
      </c>
      <c r="B23" s="83"/>
      <c r="C23" s="83"/>
      <c r="D23" s="83"/>
      <c r="E23" s="83"/>
      <c r="F23" s="83"/>
      <c r="G23" s="83"/>
    </row>
    <row r="24" spans="1:7" ht="13" x14ac:dyDescent="0.3">
      <c r="A24" s="47">
        <v>65</v>
      </c>
      <c r="B24" s="83"/>
      <c r="C24" s="83"/>
      <c r="D24" s="83"/>
      <c r="E24" s="83"/>
      <c r="F24" s="83"/>
      <c r="G24" s="83"/>
    </row>
    <row r="25" spans="1:7" ht="13" x14ac:dyDescent="0.3">
      <c r="A25" s="47">
        <v>66</v>
      </c>
      <c r="B25" s="83"/>
      <c r="C25" s="83"/>
      <c r="D25" s="83"/>
      <c r="E25" s="83"/>
      <c r="F25" s="83"/>
      <c r="G25" s="83"/>
    </row>
    <row r="26" spans="1:7" ht="13" x14ac:dyDescent="0.3">
      <c r="A26" s="47">
        <v>67</v>
      </c>
      <c r="B26" s="83"/>
      <c r="C26" s="83"/>
      <c r="D26" s="83"/>
      <c r="E26" s="83"/>
      <c r="F26" s="83"/>
      <c r="G26" s="83"/>
    </row>
    <row r="27" spans="1:7" ht="13" x14ac:dyDescent="0.3">
      <c r="A27" s="47">
        <v>68</v>
      </c>
      <c r="B27" s="83"/>
      <c r="C27" s="83"/>
      <c r="D27" s="83"/>
      <c r="E27" s="83"/>
      <c r="F27" s="83"/>
      <c r="G27" s="83"/>
    </row>
    <row r="29" spans="1:7" x14ac:dyDescent="0.25">
      <c r="A29" s="42" t="s">
        <v>76</v>
      </c>
      <c r="B29" s="43" t="s">
        <v>116</v>
      </c>
      <c r="C29" s="3"/>
      <c r="D29" s="3"/>
    </row>
    <row r="30" spans="1:7" x14ac:dyDescent="0.25">
      <c r="A30" s="3"/>
      <c r="B30" s="43" t="s">
        <v>117</v>
      </c>
      <c r="C30" s="3"/>
      <c r="D30" s="3"/>
    </row>
    <row r="32" spans="1:7" ht="13" x14ac:dyDescent="0.3">
      <c r="B32" s="117" t="s">
        <v>118</v>
      </c>
      <c r="C32" s="117"/>
      <c r="D32" s="117"/>
      <c r="E32" s="117"/>
      <c r="F32" s="117"/>
    </row>
    <row r="33" spans="1:7" ht="13" x14ac:dyDescent="0.3">
      <c r="B33" s="56" t="s">
        <v>119</v>
      </c>
      <c r="C33" s="59"/>
      <c r="D33" s="47" t="s">
        <v>34</v>
      </c>
      <c r="E33" s="47" t="s">
        <v>35</v>
      </c>
      <c r="F33" s="47" t="s">
        <v>36</v>
      </c>
      <c r="G33" s="5" t="s">
        <v>11</v>
      </c>
    </row>
    <row r="34" spans="1:7" ht="13" x14ac:dyDescent="0.3">
      <c r="B34" s="50" t="s">
        <v>120</v>
      </c>
      <c r="C34" s="84" t="s">
        <v>121</v>
      </c>
      <c r="D34" s="85">
        <v>1650.77</v>
      </c>
      <c r="E34" s="85">
        <v>1703.46</v>
      </c>
      <c r="F34" s="86">
        <v>1756.14</v>
      </c>
    </row>
    <row r="35" spans="1:7" ht="13" x14ac:dyDescent="0.3">
      <c r="B35" s="52"/>
      <c r="C35" s="84" t="s">
        <v>122</v>
      </c>
      <c r="D35" s="85">
        <v>1768.69</v>
      </c>
      <c r="E35" s="85">
        <v>1825.13</v>
      </c>
      <c r="F35" s="85">
        <v>1881.58</v>
      </c>
    </row>
    <row r="36" spans="1:7" ht="13" x14ac:dyDescent="0.3">
      <c r="B36" s="54"/>
      <c r="C36" s="84" t="s">
        <v>123</v>
      </c>
      <c r="D36" s="85">
        <v>1886.6</v>
      </c>
      <c r="E36" s="85">
        <v>1946.81</v>
      </c>
      <c r="F36" s="85">
        <v>2007.02</v>
      </c>
    </row>
    <row r="37" spans="1:7" ht="13" x14ac:dyDescent="0.3">
      <c r="B37" s="50" t="s">
        <v>124</v>
      </c>
      <c r="C37" s="84" t="s">
        <v>125</v>
      </c>
      <c r="D37" s="85">
        <v>1923.15</v>
      </c>
      <c r="E37" s="85">
        <v>1984.52</v>
      </c>
      <c r="F37" s="85">
        <v>2045.9</v>
      </c>
    </row>
    <row r="38" spans="1:7" ht="13" x14ac:dyDescent="0.3">
      <c r="B38" s="52"/>
      <c r="C38" s="84" t="s">
        <v>126</v>
      </c>
      <c r="D38" s="85">
        <v>2060.52</v>
      </c>
      <c r="E38" s="85">
        <v>2126.2800000000002</v>
      </c>
      <c r="F38" s="85">
        <v>2192.04</v>
      </c>
    </row>
    <row r="39" spans="1:7" ht="13" x14ac:dyDescent="0.3">
      <c r="B39" s="54"/>
      <c r="C39" s="84" t="s">
        <v>127</v>
      </c>
      <c r="D39" s="85">
        <v>2197.88</v>
      </c>
      <c r="E39" s="85">
        <v>2268.02</v>
      </c>
      <c r="F39" s="85">
        <v>2338.17</v>
      </c>
    </row>
    <row r="40" spans="1:7" ht="33" customHeight="1" x14ac:dyDescent="0.3">
      <c r="A40" s="2"/>
      <c r="B40" s="87" t="s">
        <v>128</v>
      </c>
      <c r="C40" s="118" t="s">
        <v>129</v>
      </c>
      <c r="D40" s="118"/>
      <c r="E40" s="118"/>
      <c r="F40" s="118"/>
    </row>
    <row r="41" spans="1:7" ht="13" x14ac:dyDescent="0.3">
      <c r="A41" s="2"/>
      <c r="B41" s="88"/>
      <c r="C41" s="89"/>
      <c r="D41" s="89"/>
      <c r="E41" s="89"/>
    </row>
    <row r="42" spans="1:7" ht="13" x14ac:dyDescent="0.3">
      <c r="A42" s="2"/>
      <c r="B42" s="88"/>
      <c r="C42" s="89"/>
      <c r="D42" s="89"/>
      <c r="E42" s="89"/>
    </row>
    <row r="43" spans="1:7" ht="13" x14ac:dyDescent="0.3">
      <c r="A43" s="2"/>
      <c r="B43" s="88"/>
      <c r="C43" s="89"/>
      <c r="D43" s="89"/>
      <c r="E43" s="89"/>
    </row>
    <row r="44" spans="1:7" x14ac:dyDescent="0.25">
      <c r="B44" s="89"/>
      <c r="C44" s="89"/>
      <c r="D44" s="89"/>
      <c r="E44" s="89"/>
    </row>
  </sheetData>
  <mergeCells count="5">
    <mergeCell ref="A3:G3"/>
    <mergeCell ref="A5:G5"/>
    <mergeCell ref="A7:G7"/>
    <mergeCell ref="B32:F32"/>
    <mergeCell ref="C40:F40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95E9-8504-4D4D-83DF-34DAEC87F907}">
  <sheetPr>
    <tabColor theme="5" tint="-0.249977111117893"/>
  </sheetPr>
  <dimension ref="A1:G44"/>
  <sheetViews>
    <sheetView showGridLines="0" workbookViewId="0"/>
  </sheetViews>
  <sheetFormatPr defaultRowHeight="12.5" x14ac:dyDescent="0.25"/>
  <cols>
    <col min="1" max="7" width="12.7265625" customWidth="1"/>
  </cols>
  <sheetData>
    <row r="1" spans="1:7" x14ac:dyDescent="0.25">
      <c r="A1" t="s">
        <v>139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ht="13" x14ac:dyDescent="0.3">
      <c r="A3" s="98" t="s">
        <v>106</v>
      </c>
      <c r="B3" s="98"/>
      <c r="C3" s="98"/>
      <c r="D3" s="98"/>
      <c r="E3" s="98"/>
      <c r="F3" s="98"/>
      <c r="G3" s="98"/>
    </row>
    <row r="4" spans="1:7" x14ac:dyDescent="0.25">
      <c r="B4" s="3"/>
      <c r="C4" s="3"/>
      <c r="D4" s="3"/>
      <c r="E4" s="3"/>
      <c r="F4" s="3"/>
      <c r="G4" s="3"/>
    </row>
    <row r="5" spans="1:7" ht="13" x14ac:dyDescent="0.3">
      <c r="A5" s="98" t="str">
        <f>[2]PEA5!A4</f>
        <v>Schedule 20 Pay Equity Rates - Effective April 1, 2025</v>
      </c>
      <c r="B5" s="98"/>
      <c r="C5" s="98"/>
      <c r="D5" s="98"/>
      <c r="E5" s="98"/>
      <c r="F5" s="98"/>
      <c r="G5" s="98"/>
    </row>
    <row r="6" spans="1:7" ht="13" x14ac:dyDescent="0.3">
      <c r="B6" s="3"/>
      <c r="C6" s="3"/>
      <c r="D6" s="3"/>
      <c r="E6" s="61"/>
      <c r="F6" s="3"/>
      <c r="G6" s="3"/>
    </row>
    <row r="7" spans="1:7" ht="13" x14ac:dyDescent="0.3">
      <c r="A7" s="98" t="s">
        <v>107</v>
      </c>
      <c r="B7" s="98"/>
      <c r="C7" s="98"/>
      <c r="D7" s="98"/>
      <c r="E7" s="98"/>
      <c r="F7" s="98"/>
      <c r="G7" s="98"/>
    </row>
    <row r="9" spans="1:7" ht="13" x14ac:dyDescent="0.3">
      <c r="A9" s="47" t="s">
        <v>108</v>
      </c>
      <c r="B9" s="47" t="s">
        <v>109</v>
      </c>
      <c r="C9" s="47" t="s">
        <v>110</v>
      </c>
      <c r="D9" s="47" t="s">
        <v>111</v>
      </c>
      <c r="E9" s="47" t="s">
        <v>112</v>
      </c>
      <c r="F9" s="47" t="s">
        <v>113</v>
      </c>
      <c r="G9" s="47" t="s">
        <v>114</v>
      </c>
    </row>
    <row r="10" spans="1:7" ht="13" x14ac:dyDescent="0.3">
      <c r="A10" s="47">
        <v>51</v>
      </c>
      <c r="B10" s="93" t="s">
        <v>115</v>
      </c>
      <c r="C10" s="93" t="s">
        <v>115</v>
      </c>
      <c r="D10" s="93" t="s">
        <v>115</v>
      </c>
      <c r="E10" s="93" t="s">
        <v>115</v>
      </c>
      <c r="F10" s="93" t="s">
        <v>115</v>
      </c>
      <c r="G10" s="93" t="s">
        <v>115</v>
      </c>
    </row>
    <row r="11" spans="1:7" ht="13" x14ac:dyDescent="0.3">
      <c r="A11" s="47">
        <v>52</v>
      </c>
      <c r="B11" s="93" t="s">
        <v>115</v>
      </c>
      <c r="C11" s="93" t="s">
        <v>115</v>
      </c>
      <c r="D11" s="93" t="s">
        <v>115</v>
      </c>
      <c r="E11" s="93" t="s">
        <v>115</v>
      </c>
      <c r="F11" s="93" t="s">
        <v>115</v>
      </c>
      <c r="G11" s="93" t="s">
        <v>115</v>
      </c>
    </row>
    <row r="12" spans="1:7" ht="13" x14ac:dyDescent="0.3">
      <c r="A12" s="47">
        <v>53</v>
      </c>
      <c r="B12" s="93" t="s">
        <v>115</v>
      </c>
      <c r="C12" s="93" t="s">
        <v>115</v>
      </c>
      <c r="D12" s="93" t="s">
        <v>115</v>
      </c>
      <c r="E12" s="93" t="s">
        <v>115</v>
      </c>
      <c r="F12" s="93" t="s">
        <v>115</v>
      </c>
      <c r="G12" s="93" t="s">
        <v>115</v>
      </c>
    </row>
    <row r="13" spans="1:7" ht="13" x14ac:dyDescent="0.3">
      <c r="A13" s="47">
        <v>54</v>
      </c>
      <c r="B13" s="93" t="s">
        <v>115</v>
      </c>
      <c r="C13" s="93" t="s">
        <v>115</v>
      </c>
      <c r="D13" s="93" t="s">
        <v>115</v>
      </c>
      <c r="E13" s="93" t="s">
        <v>115</v>
      </c>
      <c r="F13" s="93" t="s">
        <v>115</v>
      </c>
      <c r="G13" s="93" t="s">
        <v>115</v>
      </c>
    </row>
    <row r="14" spans="1:7" ht="13" x14ac:dyDescent="0.3">
      <c r="A14" s="47">
        <v>55</v>
      </c>
      <c r="B14" s="93" t="s">
        <v>115</v>
      </c>
      <c r="C14" s="93" t="s">
        <v>115</v>
      </c>
      <c r="D14" s="93" t="s">
        <v>115</v>
      </c>
      <c r="E14" s="93" t="s">
        <v>115</v>
      </c>
      <c r="F14" s="93" t="s">
        <v>115</v>
      </c>
      <c r="G14" s="93" t="s">
        <v>115</v>
      </c>
    </row>
    <row r="15" spans="1:7" ht="13" x14ac:dyDescent="0.3">
      <c r="A15" s="47">
        <v>56</v>
      </c>
      <c r="B15" s="93" t="s">
        <v>115</v>
      </c>
      <c r="C15" s="93" t="s">
        <v>115</v>
      </c>
      <c r="D15" s="93" t="s">
        <v>115</v>
      </c>
      <c r="E15" s="93" t="s">
        <v>115</v>
      </c>
      <c r="F15" s="93" t="s">
        <v>115</v>
      </c>
      <c r="G15" s="93" t="s">
        <v>115</v>
      </c>
    </row>
    <row r="16" spans="1:7" ht="13" x14ac:dyDescent="0.3">
      <c r="A16" s="47">
        <v>57</v>
      </c>
      <c r="B16" s="93" t="s">
        <v>115</v>
      </c>
      <c r="C16" s="93" t="s">
        <v>115</v>
      </c>
      <c r="D16" s="93" t="s">
        <v>115</v>
      </c>
      <c r="E16" s="93" t="s">
        <v>115</v>
      </c>
      <c r="F16" s="93" t="s">
        <v>115</v>
      </c>
      <c r="G16" s="93" t="s">
        <v>115</v>
      </c>
    </row>
    <row r="17" spans="1:7" ht="13" x14ac:dyDescent="0.3">
      <c r="A17" s="47">
        <v>58</v>
      </c>
      <c r="B17" s="93" t="s">
        <v>115</v>
      </c>
      <c r="C17" s="93" t="s">
        <v>115</v>
      </c>
      <c r="D17" s="93" t="s">
        <v>115</v>
      </c>
      <c r="E17" s="93" t="s">
        <v>115</v>
      </c>
      <c r="F17" s="93" t="s">
        <v>115</v>
      </c>
      <c r="G17" s="93" t="s">
        <v>115</v>
      </c>
    </row>
    <row r="18" spans="1:7" ht="13" x14ac:dyDescent="0.3">
      <c r="A18" s="47">
        <v>59</v>
      </c>
      <c r="B18" s="83"/>
      <c r="C18" s="93" t="s">
        <v>115</v>
      </c>
      <c r="D18" s="93" t="s">
        <v>115</v>
      </c>
      <c r="E18" s="93" t="s">
        <v>115</v>
      </c>
      <c r="F18" s="93" t="s">
        <v>115</v>
      </c>
      <c r="G18" s="93" t="s">
        <v>115</v>
      </c>
    </row>
    <row r="19" spans="1:7" ht="13" x14ac:dyDescent="0.3">
      <c r="A19" s="47">
        <v>60</v>
      </c>
      <c r="B19" s="83"/>
      <c r="C19" s="93" t="s">
        <v>115</v>
      </c>
      <c r="D19" s="93" t="s">
        <v>115</v>
      </c>
      <c r="E19" s="93" t="s">
        <v>115</v>
      </c>
      <c r="F19" s="93" t="s">
        <v>115</v>
      </c>
      <c r="G19" s="93" t="s">
        <v>115</v>
      </c>
    </row>
    <row r="20" spans="1:7" ht="13" x14ac:dyDescent="0.3">
      <c r="A20" s="47">
        <v>61</v>
      </c>
      <c r="B20" s="83"/>
      <c r="C20" s="83"/>
      <c r="D20" s="93" t="s">
        <v>115</v>
      </c>
      <c r="E20" s="93" t="s">
        <v>115</v>
      </c>
      <c r="F20" s="93" t="s">
        <v>115</v>
      </c>
      <c r="G20" s="93" t="s">
        <v>115</v>
      </c>
    </row>
    <row r="21" spans="1:7" ht="13" x14ac:dyDescent="0.3">
      <c r="A21" s="47">
        <v>62</v>
      </c>
      <c r="B21" s="83"/>
      <c r="C21" s="83"/>
      <c r="D21" s="83"/>
      <c r="E21" s="83"/>
      <c r="F21" s="93" t="s">
        <v>115</v>
      </c>
      <c r="G21" s="93" t="s">
        <v>115</v>
      </c>
    </row>
    <row r="22" spans="1:7" ht="13" x14ac:dyDescent="0.3">
      <c r="A22" s="47">
        <v>63</v>
      </c>
      <c r="B22" s="83"/>
      <c r="C22" s="83"/>
      <c r="D22" s="83"/>
      <c r="E22" s="83"/>
      <c r="F22" s="83"/>
      <c r="G22" s="93" t="s">
        <v>115</v>
      </c>
    </row>
    <row r="23" spans="1:7" ht="13" x14ac:dyDescent="0.3">
      <c r="A23" s="47">
        <v>64</v>
      </c>
      <c r="B23" s="83"/>
      <c r="C23" s="83"/>
      <c r="D23" s="83"/>
      <c r="E23" s="83"/>
      <c r="F23" s="83"/>
      <c r="G23" s="83"/>
    </row>
    <row r="24" spans="1:7" ht="13" x14ac:dyDescent="0.3">
      <c r="A24" s="47">
        <v>65</v>
      </c>
      <c r="B24" s="83"/>
      <c r="C24" s="83"/>
      <c r="D24" s="83"/>
      <c r="E24" s="83"/>
      <c r="F24" s="83"/>
      <c r="G24" s="83"/>
    </row>
    <row r="25" spans="1:7" ht="13" x14ac:dyDescent="0.3">
      <c r="A25" s="47">
        <v>66</v>
      </c>
      <c r="B25" s="83"/>
      <c r="C25" s="83"/>
      <c r="D25" s="83"/>
      <c r="E25" s="83"/>
      <c r="F25" s="83"/>
      <c r="G25" s="83"/>
    </row>
    <row r="26" spans="1:7" ht="13" x14ac:dyDescent="0.3">
      <c r="A26" s="47">
        <v>67</v>
      </c>
      <c r="B26" s="83"/>
      <c r="C26" s="83"/>
      <c r="D26" s="83"/>
      <c r="E26" s="83"/>
      <c r="F26" s="83"/>
      <c r="G26" s="83"/>
    </row>
    <row r="27" spans="1:7" ht="13" x14ac:dyDescent="0.3">
      <c r="A27" s="47">
        <v>68</v>
      </c>
      <c r="B27" s="83"/>
      <c r="C27" s="83"/>
      <c r="D27" s="83"/>
      <c r="E27" s="83"/>
      <c r="F27" s="83"/>
      <c r="G27" s="83"/>
    </row>
    <row r="29" spans="1:7" x14ac:dyDescent="0.25">
      <c r="A29" s="42" t="s">
        <v>76</v>
      </c>
      <c r="B29" s="43" t="s">
        <v>116</v>
      </c>
      <c r="C29" s="3"/>
      <c r="D29" s="3"/>
    </row>
    <row r="30" spans="1:7" x14ac:dyDescent="0.25">
      <c r="A30" s="3"/>
      <c r="B30" s="43" t="s">
        <v>117</v>
      </c>
      <c r="C30" s="3"/>
      <c r="D30" s="3"/>
    </row>
    <row r="32" spans="1:7" ht="13" x14ac:dyDescent="0.3">
      <c r="B32" s="117" t="s">
        <v>118</v>
      </c>
      <c r="C32" s="117"/>
      <c r="D32" s="117"/>
      <c r="E32" s="117"/>
      <c r="F32" s="117"/>
    </row>
    <row r="33" spans="1:7" ht="13" x14ac:dyDescent="0.3">
      <c r="B33" s="56" t="s">
        <v>119</v>
      </c>
      <c r="C33" s="59"/>
      <c r="D33" s="47" t="s">
        <v>34</v>
      </c>
      <c r="E33" s="47" t="s">
        <v>35</v>
      </c>
      <c r="F33" s="47" t="s">
        <v>36</v>
      </c>
      <c r="G33" s="5" t="s">
        <v>11</v>
      </c>
    </row>
    <row r="34" spans="1:7" ht="13" x14ac:dyDescent="0.3">
      <c r="B34" s="50" t="s">
        <v>120</v>
      </c>
      <c r="C34" s="84" t="s">
        <v>121</v>
      </c>
      <c r="D34" s="85">
        <v>1692.04</v>
      </c>
      <c r="E34" s="85">
        <v>1746.04</v>
      </c>
      <c r="F34" s="92">
        <v>1800.04</v>
      </c>
    </row>
    <row r="35" spans="1:7" ht="13" x14ac:dyDescent="0.3">
      <c r="B35" s="52"/>
      <c r="C35" s="84" t="s">
        <v>122</v>
      </c>
      <c r="D35" s="85">
        <v>1812.89</v>
      </c>
      <c r="E35" s="85">
        <v>1870.75</v>
      </c>
      <c r="F35" s="85">
        <v>1928.61</v>
      </c>
    </row>
    <row r="36" spans="1:7" ht="13" x14ac:dyDescent="0.3">
      <c r="B36" s="54"/>
      <c r="C36" s="84" t="s">
        <v>123</v>
      </c>
      <c r="D36" s="85">
        <v>1933.76</v>
      </c>
      <c r="E36" s="85">
        <v>1995.47</v>
      </c>
      <c r="F36" s="85">
        <v>2057.19</v>
      </c>
    </row>
    <row r="37" spans="1:7" ht="13" x14ac:dyDescent="0.3">
      <c r="B37" s="50" t="s">
        <v>124</v>
      </c>
      <c r="C37" s="84" t="s">
        <v>125</v>
      </c>
      <c r="D37" s="85">
        <v>1971.23</v>
      </c>
      <c r="E37" s="85">
        <v>2034.14</v>
      </c>
      <c r="F37" s="85">
        <v>2097.0500000000002</v>
      </c>
    </row>
    <row r="38" spans="1:7" ht="13" x14ac:dyDescent="0.3">
      <c r="B38" s="52"/>
      <c r="C38" s="84" t="s">
        <v>126</v>
      </c>
      <c r="D38" s="85">
        <v>2112.0300000000002</v>
      </c>
      <c r="E38" s="85">
        <v>2179.4299999999998</v>
      </c>
      <c r="F38" s="85">
        <v>2246.84</v>
      </c>
    </row>
    <row r="39" spans="1:7" ht="13" x14ac:dyDescent="0.3">
      <c r="B39" s="54"/>
      <c r="C39" s="84" t="s">
        <v>127</v>
      </c>
      <c r="D39" s="85">
        <v>2252.83</v>
      </c>
      <c r="E39" s="85">
        <v>2324.73</v>
      </c>
      <c r="F39" s="85">
        <v>2396.63</v>
      </c>
    </row>
    <row r="40" spans="1:7" ht="33" customHeight="1" x14ac:dyDescent="0.3">
      <c r="A40" s="2"/>
      <c r="B40" s="87" t="s">
        <v>128</v>
      </c>
      <c r="C40" s="118" t="s">
        <v>129</v>
      </c>
      <c r="D40" s="118"/>
      <c r="E40" s="118"/>
      <c r="F40" s="118"/>
    </row>
    <row r="41" spans="1:7" ht="13" x14ac:dyDescent="0.3">
      <c r="A41" s="2"/>
      <c r="B41" s="88"/>
      <c r="C41" s="89"/>
      <c r="D41" s="89"/>
      <c r="E41" s="89"/>
    </row>
    <row r="42" spans="1:7" ht="13" x14ac:dyDescent="0.3">
      <c r="A42" s="2"/>
      <c r="B42" s="88"/>
      <c r="C42" s="89"/>
      <c r="D42" s="89"/>
      <c r="E42" s="89"/>
    </row>
    <row r="43" spans="1:7" ht="13" x14ac:dyDescent="0.3">
      <c r="A43" s="2"/>
      <c r="B43" s="88"/>
      <c r="C43" s="89"/>
      <c r="D43" s="89"/>
      <c r="E43" s="89"/>
    </row>
    <row r="44" spans="1:7" x14ac:dyDescent="0.25">
      <c r="B44" s="89"/>
      <c r="C44" s="89"/>
      <c r="D44" s="89"/>
      <c r="E44" s="89"/>
    </row>
  </sheetData>
  <mergeCells count="5">
    <mergeCell ref="A3:G3"/>
    <mergeCell ref="A5:G5"/>
    <mergeCell ref="A7:G7"/>
    <mergeCell ref="B32:F32"/>
    <mergeCell ref="C40:F40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4F9C-CF65-4CA1-B575-9720F7185B1D}">
  <sheetPr>
    <tabColor rgb="FF92D050"/>
  </sheetPr>
  <dimension ref="A1:G44"/>
  <sheetViews>
    <sheetView showGridLines="0" workbookViewId="0"/>
  </sheetViews>
  <sheetFormatPr defaultRowHeight="12.5" x14ac:dyDescent="0.25"/>
  <cols>
    <col min="1" max="7" width="12.7265625" customWidth="1"/>
  </cols>
  <sheetData>
    <row r="1" spans="1:7" x14ac:dyDescent="0.25">
      <c r="A1" t="s">
        <v>138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ht="13" x14ac:dyDescent="0.3">
      <c r="A3" s="98" t="s">
        <v>130</v>
      </c>
      <c r="B3" s="98"/>
      <c r="C3" s="98"/>
      <c r="D3" s="98"/>
      <c r="E3" s="98"/>
      <c r="F3" s="98"/>
      <c r="G3" s="98"/>
    </row>
    <row r="4" spans="1:7" x14ac:dyDescent="0.25">
      <c r="B4" s="3"/>
      <c r="C4" s="3"/>
      <c r="D4" s="3"/>
      <c r="E4" s="3"/>
      <c r="F4" s="3"/>
      <c r="G4" s="3"/>
    </row>
    <row r="5" spans="1:7" ht="13" x14ac:dyDescent="0.3">
      <c r="A5" s="98">
        <v>2023</v>
      </c>
      <c r="B5" s="98"/>
      <c r="C5" s="98"/>
      <c r="D5" s="98"/>
      <c r="E5" s="98"/>
      <c r="F5" s="98"/>
      <c r="G5" s="98"/>
    </row>
    <row r="6" spans="1:7" ht="13" x14ac:dyDescent="0.3">
      <c r="B6" s="3"/>
      <c r="C6" s="3"/>
      <c r="D6" s="3"/>
      <c r="E6" s="61"/>
      <c r="F6" s="3"/>
      <c r="G6" s="3"/>
    </row>
    <row r="7" spans="1:7" ht="13" x14ac:dyDescent="0.3">
      <c r="A7" s="98" t="s">
        <v>131</v>
      </c>
      <c r="B7" s="98"/>
      <c r="C7" s="98"/>
      <c r="D7" s="98"/>
      <c r="E7" s="98"/>
      <c r="F7" s="98"/>
      <c r="G7" s="98"/>
    </row>
    <row r="9" spans="1:7" ht="13" x14ac:dyDescent="0.3">
      <c r="A9" s="47" t="s">
        <v>108</v>
      </c>
      <c r="B9" s="47" t="s">
        <v>109</v>
      </c>
      <c r="C9" s="47" t="s">
        <v>110</v>
      </c>
      <c r="D9" s="47" t="s">
        <v>111</v>
      </c>
      <c r="E9" s="47" t="s">
        <v>112</v>
      </c>
      <c r="F9" s="47" t="s">
        <v>113</v>
      </c>
      <c r="G9" s="47" t="s">
        <v>114</v>
      </c>
    </row>
    <row r="10" spans="1:7" ht="13" x14ac:dyDescent="0.3">
      <c r="A10" s="47">
        <v>51</v>
      </c>
      <c r="B10" s="48" t="s">
        <v>115</v>
      </c>
      <c r="C10" s="48" t="s">
        <v>115</v>
      </c>
      <c r="D10" s="48" t="s">
        <v>115</v>
      </c>
      <c r="E10" s="48" t="s">
        <v>115</v>
      </c>
      <c r="F10" s="48" t="s">
        <v>115</v>
      </c>
      <c r="G10" s="48" t="s">
        <v>115</v>
      </c>
    </row>
    <row r="11" spans="1:7" ht="13" x14ac:dyDescent="0.3">
      <c r="A11" s="47">
        <v>52</v>
      </c>
      <c r="B11" s="48" t="s">
        <v>115</v>
      </c>
      <c r="C11" s="48" t="s">
        <v>115</v>
      </c>
      <c r="D11" s="48" t="s">
        <v>115</v>
      </c>
      <c r="E11" s="48" t="s">
        <v>115</v>
      </c>
      <c r="F11" s="48" t="s">
        <v>115</v>
      </c>
      <c r="G11" s="48" t="s">
        <v>115</v>
      </c>
    </row>
    <row r="12" spans="1:7" ht="13" x14ac:dyDescent="0.3">
      <c r="A12" s="47">
        <v>53</v>
      </c>
      <c r="B12" s="48" t="s">
        <v>115</v>
      </c>
      <c r="C12" s="48" t="s">
        <v>115</v>
      </c>
      <c r="D12" s="48" t="s">
        <v>115</v>
      </c>
      <c r="E12" s="48" t="s">
        <v>115</v>
      </c>
      <c r="F12" s="48" t="s">
        <v>115</v>
      </c>
      <c r="G12" s="48" t="s">
        <v>115</v>
      </c>
    </row>
    <row r="13" spans="1:7" ht="13" x14ac:dyDescent="0.3">
      <c r="A13" s="47">
        <v>54</v>
      </c>
      <c r="B13" s="48" t="s">
        <v>115</v>
      </c>
      <c r="C13" s="48" t="s">
        <v>115</v>
      </c>
      <c r="D13" s="48" t="s">
        <v>115</v>
      </c>
      <c r="E13" s="48" t="s">
        <v>115</v>
      </c>
      <c r="F13" s="48" t="s">
        <v>115</v>
      </c>
      <c r="G13" s="48" t="s">
        <v>115</v>
      </c>
    </row>
    <row r="14" spans="1:7" ht="13" x14ac:dyDescent="0.3">
      <c r="A14" s="47">
        <v>55</v>
      </c>
      <c r="B14" s="48" t="s">
        <v>115</v>
      </c>
      <c r="C14" s="48" t="s">
        <v>115</v>
      </c>
      <c r="D14" s="48" t="s">
        <v>115</v>
      </c>
      <c r="E14" s="48" t="s">
        <v>115</v>
      </c>
      <c r="F14" s="48" t="s">
        <v>115</v>
      </c>
      <c r="G14" s="48" t="s">
        <v>115</v>
      </c>
    </row>
    <row r="15" spans="1:7" ht="13" x14ac:dyDescent="0.3">
      <c r="A15" s="47">
        <v>56</v>
      </c>
      <c r="B15" s="48" t="s">
        <v>115</v>
      </c>
      <c r="C15" s="48" t="s">
        <v>115</v>
      </c>
      <c r="D15" s="48" t="s">
        <v>115</v>
      </c>
      <c r="E15" s="48" t="s">
        <v>115</v>
      </c>
      <c r="F15" s="48" t="s">
        <v>115</v>
      </c>
      <c r="G15" s="48" t="s">
        <v>115</v>
      </c>
    </row>
    <row r="16" spans="1:7" ht="13" x14ac:dyDescent="0.3">
      <c r="A16" s="47">
        <v>57</v>
      </c>
      <c r="B16" s="48" t="s">
        <v>115</v>
      </c>
      <c r="C16" s="48" t="s">
        <v>115</v>
      </c>
      <c r="D16" s="48" t="s">
        <v>115</v>
      </c>
      <c r="E16" s="48" t="s">
        <v>115</v>
      </c>
      <c r="F16" s="48" t="s">
        <v>115</v>
      </c>
      <c r="G16" s="48" t="s">
        <v>115</v>
      </c>
    </row>
    <row r="17" spans="1:7" ht="13" x14ac:dyDescent="0.3">
      <c r="A17" s="47">
        <v>58</v>
      </c>
      <c r="B17" s="48" t="s">
        <v>115</v>
      </c>
      <c r="C17" s="48" t="s">
        <v>115</v>
      </c>
      <c r="D17" s="48" t="s">
        <v>115</v>
      </c>
      <c r="E17" s="48" t="s">
        <v>115</v>
      </c>
      <c r="F17" s="48" t="s">
        <v>115</v>
      </c>
      <c r="G17" s="48" t="s">
        <v>115</v>
      </c>
    </row>
    <row r="18" spans="1:7" ht="13" x14ac:dyDescent="0.3">
      <c r="A18" s="47">
        <v>59</v>
      </c>
      <c r="B18" s="48" t="s">
        <v>115</v>
      </c>
      <c r="C18" s="48" t="s">
        <v>115</v>
      </c>
      <c r="D18" s="48" t="s">
        <v>115</v>
      </c>
      <c r="E18" s="48" t="s">
        <v>115</v>
      </c>
      <c r="F18" s="48" t="s">
        <v>115</v>
      </c>
      <c r="G18" s="48" t="s">
        <v>115</v>
      </c>
    </row>
    <row r="19" spans="1:7" ht="13" x14ac:dyDescent="0.3">
      <c r="A19" s="47">
        <v>60</v>
      </c>
      <c r="B19" s="55"/>
      <c r="C19" s="48" t="s">
        <v>115</v>
      </c>
      <c r="D19" s="48" t="s">
        <v>115</v>
      </c>
      <c r="E19" s="48" t="s">
        <v>115</v>
      </c>
      <c r="F19" s="48" t="s">
        <v>115</v>
      </c>
      <c r="G19" s="48" t="s">
        <v>115</v>
      </c>
    </row>
    <row r="20" spans="1:7" ht="13" x14ac:dyDescent="0.3">
      <c r="A20" s="47">
        <v>61</v>
      </c>
      <c r="B20" s="55"/>
      <c r="C20" s="55"/>
      <c r="D20" s="48" t="s">
        <v>115</v>
      </c>
      <c r="E20" s="48" t="s">
        <v>115</v>
      </c>
      <c r="F20" s="48" t="s">
        <v>115</v>
      </c>
      <c r="G20" s="48" t="s">
        <v>115</v>
      </c>
    </row>
    <row r="21" spans="1:7" ht="13" x14ac:dyDescent="0.3">
      <c r="A21" s="47">
        <v>62</v>
      </c>
      <c r="B21" s="55"/>
      <c r="C21" s="55"/>
      <c r="D21" s="55"/>
      <c r="E21" s="55"/>
      <c r="F21" s="48" t="s">
        <v>115</v>
      </c>
      <c r="G21" s="48" t="s">
        <v>115</v>
      </c>
    </row>
    <row r="22" spans="1:7" ht="13" x14ac:dyDescent="0.3">
      <c r="A22" s="47">
        <v>63</v>
      </c>
      <c r="B22" s="55"/>
      <c r="C22" s="55"/>
      <c r="D22" s="55"/>
      <c r="E22" s="55"/>
      <c r="F22" s="48" t="s">
        <v>115</v>
      </c>
      <c r="G22" s="48" t="s">
        <v>115</v>
      </c>
    </row>
    <row r="23" spans="1:7" ht="13" x14ac:dyDescent="0.3">
      <c r="A23" s="47">
        <v>64</v>
      </c>
      <c r="B23" s="55"/>
      <c r="C23" s="55"/>
      <c r="D23" s="55"/>
      <c r="E23" s="55"/>
      <c r="F23" s="55"/>
      <c r="G23" s="60" t="s">
        <v>115</v>
      </c>
    </row>
    <row r="24" spans="1:7" ht="13" x14ac:dyDescent="0.3">
      <c r="A24" s="47">
        <v>65</v>
      </c>
      <c r="B24" s="55"/>
      <c r="C24" s="55"/>
      <c r="D24" s="55"/>
      <c r="E24" s="55"/>
      <c r="F24" s="55"/>
      <c r="G24" s="55"/>
    </row>
    <row r="25" spans="1:7" ht="13" x14ac:dyDescent="0.3">
      <c r="A25" s="47">
        <v>66</v>
      </c>
      <c r="B25" s="55"/>
      <c r="C25" s="55"/>
      <c r="D25" s="55"/>
      <c r="E25" s="55"/>
      <c r="F25" s="55"/>
      <c r="G25" s="55"/>
    </row>
    <row r="26" spans="1:7" ht="13" x14ac:dyDescent="0.3">
      <c r="A26" s="47">
        <v>67</v>
      </c>
      <c r="B26" s="55"/>
      <c r="C26" s="55"/>
      <c r="D26" s="55"/>
      <c r="E26" s="55"/>
      <c r="F26" s="55"/>
      <c r="G26" s="55"/>
    </row>
    <row r="27" spans="1:7" ht="13" x14ac:dyDescent="0.3">
      <c r="A27" s="47">
        <v>68</v>
      </c>
      <c r="B27" s="55"/>
      <c r="C27" s="55"/>
      <c r="D27" s="55"/>
      <c r="E27" s="55"/>
      <c r="F27" s="55"/>
      <c r="G27" s="55"/>
    </row>
    <row r="29" spans="1:7" x14ac:dyDescent="0.25">
      <c r="A29" s="42" t="s">
        <v>76</v>
      </c>
      <c r="B29" s="43" t="s">
        <v>116</v>
      </c>
      <c r="C29" s="3"/>
      <c r="D29" s="3"/>
    </row>
    <row r="30" spans="1:7" x14ac:dyDescent="0.25">
      <c r="A30" s="3"/>
      <c r="B30" s="43" t="s">
        <v>117</v>
      </c>
      <c r="C30" s="3"/>
      <c r="D30" s="3"/>
    </row>
    <row r="32" spans="1:7" ht="13" x14ac:dyDescent="0.3">
      <c r="B32" s="117" t="s">
        <v>118</v>
      </c>
      <c r="C32" s="117"/>
      <c r="D32" s="117"/>
      <c r="E32" s="117"/>
      <c r="F32" s="117"/>
    </row>
    <row r="33" spans="1:7" ht="13" x14ac:dyDescent="0.3">
      <c r="B33" s="56" t="s">
        <v>119</v>
      </c>
      <c r="C33" s="57"/>
      <c r="D33" s="47" t="s">
        <v>34</v>
      </c>
      <c r="E33" s="47" t="s">
        <v>35</v>
      </c>
      <c r="F33" s="47" t="s">
        <v>36</v>
      </c>
      <c r="G33" s="5" t="s">
        <v>11</v>
      </c>
    </row>
    <row r="34" spans="1:7" ht="13" x14ac:dyDescent="0.3">
      <c r="B34" s="50" t="s">
        <v>120</v>
      </c>
      <c r="C34" s="51" t="s">
        <v>121</v>
      </c>
      <c r="D34" s="58">
        <v>1633.49</v>
      </c>
      <c r="E34" s="58">
        <v>1685.62</v>
      </c>
      <c r="F34" s="58">
        <v>1737.75</v>
      </c>
    </row>
    <row r="35" spans="1:7" ht="13" x14ac:dyDescent="0.3">
      <c r="B35" s="52"/>
      <c r="C35" s="53" t="s">
        <v>122</v>
      </c>
      <c r="D35" s="58">
        <v>1750.17</v>
      </c>
      <c r="E35" s="58">
        <v>1806.02</v>
      </c>
      <c r="F35" s="58">
        <v>1861.88</v>
      </c>
    </row>
    <row r="36" spans="1:7" ht="13" x14ac:dyDescent="0.3">
      <c r="B36" s="54"/>
      <c r="C36" s="53" t="s">
        <v>123</v>
      </c>
      <c r="D36" s="58">
        <v>1866.84</v>
      </c>
      <c r="E36" s="58">
        <v>1926.42</v>
      </c>
      <c r="F36" s="66">
        <v>1986</v>
      </c>
    </row>
    <row r="37" spans="1:7" ht="13" x14ac:dyDescent="0.3">
      <c r="B37" s="50" t="s">
        <v>124</v>
      </c>
      <c r="C37" s="53" t="s">
        <v>125</v>
      </c>
      <c r="D37" s="58">
        <v>1903.01</v>
      </c>
      <c r="E37" s="58">
        <v>1963.75</v>
      </c>
      <c r="F37" s="58">
        <v>2024.48</v>
      </c>
    </row>
    <row r="38" spans="1:7" ht="13" x14ac:dyDescent="0.3">
      <c r="B38" s="52"/>
      <c r="C38" s="53" t="s">
        <v>126</v>
      </c>
      <c r="D38" s="58">
        <v>2038.94</v>
      </c>
      <c r="E38" s="58">
        <v>2104.0100000000002</v>
      </c>
      <c r="F38" s="58">
        <v>2169.08</v>
      </c>
    </row>
    <row r="39" spans="1:7" ht="13" x14ac:dyDescent="0.3">
      <c r="B39" s="54"/>
      <c r="C39" s="53" t="s">
        <v>127</v>
      </c>
      <c r="D39" s="58">
        <v>2174.87</v>
      </c>
      <c r="E39" s="58">
        <v>2244.2800000000002</v>
      </c>
      <c r="F39" s="58">
        <v>2313.69</v>
      </c>
    </row>
    <row r="40" spans="1:7" ht="33.65" customHeight="1" x14ac:dyDescent="0.3">
      <c r="A40" s="2"/>
      <c r="B40" s="44" t="s">
        <v>128</v>
      </c>
      <c r="C40" s="116" t="s">
        <v>129</v>
      </c>
      <c r="D40" s="116"/>
      <c r="E40" s="116"/>
      <c r="F40" s="116"/>
    </row>
    <row r="41" spans="1:7" ht="13" x14ac:dyDescent="0.3">
      <c r="A41" s="2"/>
      <c r="B41" s="45"/>
      <c r="C41" s="46"/>
      <c r="D41" s="46"/>
      <c r="E41" s="46"/>
    </row>
    <row r="42" spans="1:7" ht="13" x14ac:dyDescent="0.3">
      <c r="A42" s="2"/>
      <c r="B42" s="45"/>
      <c r="C42" s="46"/>
      <c r="D42" s="46"/>
      <c r="E42" s="46"/>
    </row>
    <row r="43" spans="1:7" ht="13" x14ac:dyDescent="0.3">
      <c r="A43" s="2"/>
      <c r="B43" s="45"/>
      <c r="C43" s="46"/>
      <c r="D43" s="46"/>
      <c r="E43" s="46"/>
    </row>
    <row r="44" spans="1:7" x14ac:dyDescent="0.25">
      <c r="B44" s="46"/>
      <c r="C44" s="46"/>
      <c r="D44" s="46"/>
      <c r="E44" s="46"/>
    </row>
  </sheetData>
  <mergeCells count="5">
    <mergeCell ref="C40:F40"/>
    <mergeCell ref="A3:G3"/>
    <mergeCell ref="A5:G5"/>
    <mergeCell ref="A7:G7"/>
    <mergeCell ref="B32:F32"/>
  </mergeCells>
  <phoneticPr fontId="14" type="noConversion"/>
  <printOptions horizontalCentered="1"/>
  <pageMargins left="0.74803149606299213" right="0.74803149606299213" top="0.98425196850393704" bottom="0.98425196850393704" header="0.51181102362204722" footer="0.51181102362204722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5C604-EC2A-4004-9DAD-BEB33F6F61EA}">
  <sheetPr>
    <tabColor theme="3" tint="0.39997558519241921"/>
  </sheetPr>
  <dimension ref="A1:G44"/>
  <sheetViews>
    <sheetView showGridLines="0" workbookViewId="0"/>
  </sheetViews>
  <sheetFormatPr defaultRowHeight="12.5" x14ac:dyDescent="0.25"/>
  <cols>
    <col min="1" max="7" width="12.7265625" customWidth="1"/>
  </cols>
  <sheetData>
    <row r="1" spans="1:7" x14ac:dyDescent="0.25">
      <c r="A1" t="s">
        <v>137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ht="13" x14ac:dyDescent="0.3">
      <c r="A3" s="98" t="s">
        <v>130</v>
      </c>
      <c r="B3" s="98"/>
      <c r="C3" s="98"/>
      <c r="D3" s="98"/>
      <c r="E3" s="98"/>
      <c r="F3" s="98"/>
      <c r="G3" s="98"/>
    </row>
    <row r="4" spans="1:7" x14ac:dyDescent="0.25">
      <c r="B4" s="3"/>
      <c r="C4" s="3"/>
      <c r="D4" s="3"/>
      <c r="E4" s="3"/>
      <c r="F4" s="3"/>
      <c r="G4" s="3"/>
    </row>
    <row r="5" spans="1:7" ht="13" x14ac:dyDescent="0.3">
      <c r="A5" s="98" t="str">
        <f>[1]PEA5!A4</f>
        <v>Schedule 20 Pay Equity Rates - Effective April 1, 2024</v>
      </c>
      <c r="B5" s="98"/>
      <c r="C5" s="98"/>
      <c r="D5" s="98"/>
      <c r="E5" s="98"/>
      <c r="F5" s="98"/>
      <c r="G5" s="98"/>
    </row>
    <row r="6" spans="1:7" ht="13" x14ac:dyDescent="0.3">
      <c r="B6" s="3"/>
      <c r="C6" s="3"/>
      <c r="D6" s="3"/>
      <c r="E6" s="61"/>
      <c r="F6" s="3"/>
      <c r="G6" s="3"/>
    </row>
    <row r="7" spans="1:7" ht="13" x14ac:dyDescent="0.3">
      <c r="A7" s="98" t="s">
        <v>131</v>
      </c>
      <c r="B7" s="98"/>
      <c r="C7" s="98"/>
      <c r="D7" s="98"/>
      <c r="E7" s="98"/>
      <c r="F7" s="98"/>
      <c r="G7" s="98"/>
    </row>
    <row r="9" spans="1:7" ht="13" x14ac:dyDescent="0.3">
      <c r="A9" s="47" t="s">
        <v>108</v>
      </c>
      <c r="B9" s="47" t="s">
        <v>109</v>
      </c>
      <c r="C9" s="47" t="s">
        <v>110</v>
      </c>
      <c r="D9" s="47" t="s">
        <v>111</v>
      </c>
      <c r="E9" s="47" t="s">
        <v>112</v>
      </c>
      <c r="F9" s="47" t="s">
        <v>113</v>
      </c>
      <c r="G9" s="47" t="s">
        <v>114</v>
      </c>
    </row>
    <row r="10" spans="1:7" ht="13" x14ac:dyDescent="0.3">
      <c r="A10" s="47">
        <v>51</v>
      </c>
      <c r="B10" s="93" t="s">
        <v>115</v>
      </c>
      <c r="C10" s="93" t="s">
        <v>115</v>
      </c>
      <c r="D10" s="93" t="s">
        <v>115</v>
      </c>
      <c r="E10" s="93" t="s">
        <v>115</v>
      </c>
      <c r="F10" s="93" t="s">
        <v>115</v>
      </c>
      <c r="G10" s="93" t="s">
        <v>115</v>
      </c>
    </row>
    <row r="11" spans="1:7" ht="13" x14ac:dyDescent="0.3">
      <c r="A11" s="47">
        <v>52</v>
      </c>
      <c r="B11" s="93" t="s">
        <v>115</v>
      </c>
      <c r="C11" s="93" t="s">
        <v>115</v>
      </c>
      <c r="D11" s="93" t="s">
        <v>115</v>
      </c>
      <c r="E11" s="93" t="s">
        <v>115</v>
      </c>
      <c r="F11" s="93" t="s">
        <v>115</v>
      </c>
      <c r="G11" s="93" t="s">
        <v>115</v>
      </c>
    </row>
    <row r="12" spans="1:7" ht="13" x14ac:dyDescent="0.3">
      <c r="A12" s="47">
        <v>53</v>
      </c>
      <c r="B12" s="93" t="s">
        <v>115</v>
      </c>
      <c r="C12" s="93" t="s">
        <v>115</v>
      </c>
      <c r="D12" s="93" t="s">
        <v>115</v>
      </c>
      <c r="E12" s="93" t="s">
        <v>115</v>
      </c>
      <c r="F12" s="93" t="s">
        <v>115</v>
      </c>
      <c r="G12" s="93" t="s">
        <v>115</v>
      </c>
    </row>
    <row r="13" spans="1:7" ht="13" x14ac:dyDescent="0.3">
      <c r="A13" s="47">
        <v>54</v>
      </c>
      <c r="B13" s="93" t="s">
        <v>115</v>
      </c>
      <c r="C13" s="93" t="s">
        <v>115</v>
      </c>
      <c r="D13" s="93" t="s">
        <v>115</v>
      </c>
      <c r="E13" s="93" t="s">
        <v>115</v>
      </c>
      <c r="F13" s="93" t="s">
        <v>115</v>
      </c>
      <c r="G13" s="93" t="s">
        <v>115</v>
      </c>
    </row>
    <row r="14" spans="1:7" ht="13" x14ac:dyDescent="0.3">
      <c r="A14" s="47">
        <v>55</v>
      </c>
      <c r="B14" s="93" t="s">
        <v>115</v>
      </c>
      <c r="C14" s="93" t="s">
        <v>115</v>
      </c>
      <c r="D14" s="93" t="s">
        <v>115</v>
      </c>
      <c r="E14" s="93" t="s">
        <v>115</v>
      </c>
      <c r="F14" s="93" t="s">
        <v>115</v>
      </c>
      <c r="G14" s="93" t="s">
        <v>115</v>
      </c>
    </row>
    <row r="15" spans="1:7" ht="13" x14ac:dyDescent="0.3">
      <c r="A15" s="47">
        <v>56</v>
      </c>
      <c r="B15" s="93" t="s">
        <v>115</v>
      </c>
      <c r="C15" s="93" t="s">
        <v>115</v>
      </c>
      <c r="D15" s="93" t="s">
        <v>115</v>
      </c>
      <c r="E15" s="93" t="s">
        <v>115</v>
      </c>
      <c r="F15" s="93" t="s">
        <v>115</v>
      </c>
      <c r="G15" s="93" t="s">
        <v>115</v>
      </c>
    </row>
    <row r="16" spans="1:7" ht="13" x14ac:dyDescent="0.3">
      <c r="A16" s="47">
        <v>57</v>
      </c>
      <c r="B16" s="93" t="s">
        <v>115</v>
      </c>
      <c r="C16" s="93" t="s">
        <v>115</v>
      </c>
      <c r="D16" s="93" t="s">
        <v>115</v>
      </c>
      <c r="E16" s="93" t="s">
        <v>115</v>
      </c>
      <c r="F16" s="93" t="s">
        <v>115</v>
      </c>
      <c r="G16" s="93" t="s">
        <v>115</v>
      </c>
    </row>
    <row r="17" spans="1:7" ht="13" x14ac:dyDescent="0.3">
      <c r="A17" s="47">
        <v>58</v>
      </c>
      <c r="B17" s="93" t="s">
        <v>115</v>
      </c>
      <c r="C17" s="93" t="s">
        <v>115</v>
      </c>
      <c r="D17" s="93" t="s">
        <v>115</v>
      </c>
      <c r="E17" s="93" t="s">
        <v>115</v>
      </c>
      <c r="F17" s="93" t="s">
        <v>115</v>
      </c>
      <c r="G17" s="93" t="s">
        <v>115</v>
      </c>
    </row>
    <row r="18" spans="1:7" ht="13" x14ac:dyDescent="0.3">
      <c r="A18" s="47">
        <v>59</v>
      </c>
      <c r="B18" s="93" t="s">
        <v>115</v>
      </c>
      <c r="C18" s="93" t="s">
        <v>115</v>
      </c>
      <c r="D18" s="93" t="s">
        <v>115</v>
      </c>
      <c r="E18" s="93" t="s">
        <v>115</v>
      </c>
      <c r="F18" s="93" t="s">
        <v>115</v>
      </c>
      <c r="G18" s="93" t="s">
        <v>115</v>
      </c>
    </row>
    <row r="19" spans="1:7" ht="13" x14ac:dyDescent="0.3">
      <c r="A19" s="47">
        <v>60</v>
      </c>
      <c r="B19" s="90"/>
      <c r="C19" s="93" t="s">
        <v>115</v>
      </c>
      <c r="D19" s="93" t="s">
        <v>115</v>
      </c>
      <c r="E19" s="93" t="s">
        <v>115</v>
      </c>
      <c r="F19" s="93" t="s">
        <v>115</v>
      </c>
      <c r="G19" s="93" t="s">
        <v>115</v>
      </c>
    </row>
    <row r="20" spans="1:7" ht="13" x14ac:dyDescent="0.3">
      <c r="A20" s="47">
        <v>61</v>
      </c>
      <c r="B20" s="90"/>
      <c r="C20" s="90"/>
      <c r="D20" s="93" t="s">
        <v>115</v>
      </c>
      <c r="E20" s="93" t="s">
        <v>115</v>
      </c>
      <c r="F20" s="93" t="s">
        <v>115</v>
      </c>
      <c r="G20" s="93" t="s">
        <v>115</v>
      </c>
    </row>
    <row r="21" spans="1:7" ht="13" x14ac:dyDescent="0.3">
      <c r="A21" s="47">
        <v>62</v>
      </c>
      <c r="B21" s="90"/>
      <c r="C21" s="90"/>
      <c r="D21" s="90"/>
      <c r="E21" s="90"/>
      <c r="F21" s="93" t="s">
        <v>115</v>
      </c>
      <c r="G21" s="93" t="s">
        <v>115</v>
      </c>
    </row>
    <row r="22" spans="1:7" ht="13" x14ac:dyDescent="0.3">
      <c r="A22" s="47">
        <v>63</v>
      </c>
      <c r="B22" s="90"/>
      <c r="C22" s="90"/>
      <c r="D22" s="90"/>
      <c r="E22" s="90"/>
      <c r="F22" s="93" t="s">
        <v>115</v>
      </c>
      <c r="G22" s="93" t="s">
        <v>115</v>
      </c>
    </row>
    <row r="23" spans="1:7" ht="13" x14ac:dyDescent="0.3">
      <c r="A23" s="47">
        <v>64</v>
      </c>
      <c r="B23" s="90"/>
      <c r="C23" s="90"/>
      <c r="D23" s="90"/>
      <c r="E23" s="90"/>
      <c r="F23" s="90"/>
      <c r="G23" s="94" t="s">
        <v>115</v>
      </c>
    </row>
    <row r="24" spans="1:7" ht="13" x14ac:dyDescent="0.3">
      <c r="A24" s="47">
        <v>65</v>
      </c>
      <c r="B24" s="90"/>
      <c r="C24" s="90"/>
      <c r="D24" s="90"/>
      <c r="E24" s="90"/>
      <c r="F24" s="90"/>
      <c r="G24" s="90"/>
    </row>
    <row r="25" spans="1:7" ht="13" x14ac:dyDescent="0.3">
      <c r="A25" s="47">
        <v>66</v>
      </c>
      <c r="B25" s="90"/>
      <c r="C25" s="90"/>
      <c r="D25" s="90"/>
      <c r="E25" s="90"/>
      <c r="F25" s="90"/>
      <c r="G25" s="90"/>
    </row>
    <row r="26" spans="1:7" ht="13" x14ac:dyDescent="0.3">
      <c r="A26" s="47">
        <v>67</v>
      </c>
      <c r="B26" s="90"/>
      <c r="C26" s="90"/>
      <c r="D26" s="90"/>
      <c r="E26" s="90"/>
      <c r="F26" s="90"/>
      <c r="G26" s="90"/>
    </row>
    <row r="27" spans="1:7" ht="13" x14ac:dyDescent="0.3">
      <c r="A27" s="47">
        <v>68</v>
      </c>
      <c r="B27" s="90"/>
      <c r="C27" s="90"/>
      <c r="D27" s="90"/>
      <c r="E27" s="90"/>
      <c r="F27" s="90"/>
      <c r="G27" s="90"/>
    </row>
    <row r="29" spans="1:7" x14ac:dyDescent="0.25">
      <c r="A29" s="42" t="s">
        <v>76</v>
      </c>
      <c r="B29" s="43" t="s">
        <v>116</v>
      </c>
      <c r="C29" s="3"/>
      <c r="D29" s="3"/>
    </row>
    <row r="30" spans="1:7" x14ac:dyDescent="0.25">
      <c r="A30" s="3"/>
      <c r="B30" s="43" t="s">
        <v>117</v>
      </c>
      <c r="C30" s="3"/>
      <c r="D30" s="3"/>
    </row>
    <row r="32" spans="1:7" ht="13" x14ac:dyDescent="0.3">
      <c r="B32" s="117" t="s">
        <v>118</v>
      </c>
      <c r="C32" s="117"/>
      <c r="D32" s="117"/>
      <c r="E32" s="117"/>
      <c r="F32" s="117"/>
    </row>
    <row r="33" spans="1:7" ht="13" x14ac:dyDescent="0.3">
      <c r="B33" s="56" t="s">
        <v>119</v>
      </c>
      <c r="C33" s="57"/>
      <c r="D33" s="47" t="s">
        <v>34</v>
      </c>
      <c r="E33" s="47" t="s">
        <v>35</v>
      </c>
      <c r="F33" s="47" t="s">
        <v>36</v>
      </c>
      <c r="G33" s="5" t="s">
        <v>11</v>
      </c>
    </row>
    <row r="34" spans="1:7" ht="13" x14ac:dyDescent="0.3">
      <c r="B34" s="50" t="s">
        <v>120</v>
      </c>
      <c r="C34" s="91" t="s">
        <v>121</v>
      </c>
      <c r="D34" s="85">
        <v>1678.56</v>
      </c>
      <c r="E34" s="85">
        <v>1732.13</v>
      </c>
      <c r="F34" s="85">
        <v>1785.7</v>
      </c>
    </row>
    <row r="35" spans="1:7" ht="13" x14ac:dyDescent="0.3">
      <c r="B35" s="52"/>
      <c r="C35" s="84" t="s">
        <v>122</v>
      </c>
      <c r="D35" s="85">
        <v>1798.46</v>
      </c>
      <c r="E35" s="85">
        <v>1855.85</v>
      </c>
      <c r="F35" s="85">
        <v>1913.25</v>
      </c>
    </row>
    <row r="36" spans="1:7" ht="13" x14ac:dyDescent="0.3">
      <c r="B36" s="54"/>
      <c r="C36" s="84" t="s">
        <v>123</v>
      </c>
      <c r="D36" s="85">
        <v>1918.35</v>
      </c>
      <c r="E36" s="85">
        <v>1979.58</v>
      </c>
      <c r="F36" s="86">
        <v>2040.8</v>
      </c>
    </row>
    <row r="37" spans="1:7" ht="13" x14ac:dyDescent="0.3">
      <c r="B37" s="50" t="s">
        <v>124</v>
      </c>
      <c r="C37" s="84" t="s">
        <v>125</v>
      </c>
      <c r="D37" s="85">
        <v>1955.52</v>
      </c>
      <c r="E37" s="85">
        <v>2017.93</v>
      </c>
      <c r="F37" s="85">
        <v>2080.34</v>
      </c>
    </row>
    <row r="38" spans="1:7" ht="13" x14ac:dyDescent="0.3">
      <c r="B38" s="52"/>
      <c r="C38" s="84" t="s">
        <v>126</v>
      </c>
      <c r="D38" s="85">
        <v>2095.19</v>
      </c>
      <c r="E38" s="85">
        <v>2162.06</v>
      </c>
      <c r="F38" s="85">
        <v>2228.9299999999998</v>
      </c>
    </row>
    <row r="39" spans="1:7" ht="13" x14ac:dyDescent="0.3">
      <c r="B39" s="54"/>
      <c r="C39" s="84" t="s">
        <v>127</v>
      </c>
      <c r="D39" s="85">
        <v>2234.88</v>
      </c>
      <c r="E39" s="85">
        <v>2306.1999999999998</v>
      </c>
      <c r="F39" s="85">
        <v>2377.5300000000002</v>
      </c>
    </row>
    <row r="40" spans="1:7" ht="33.65" customHeight="1" x14ac:dyDescent="0.3">
      <c r="A40" s="2"/>
      <c r="B40" s="87" t="s">
        <v>128</v>
      </c>
      <c r="C40" s="118" t="s">
        <v>129</v>
      </c>
      <c r="D40" s="118"/>
      <c r="E40" s="118"/>
      <c r="F40" s="118"/>
    </row>
    <row r="41" spans="1:7" ht="13" x14ac:dyDescent="0.3">
      <c r="A41" s="2"/>
      <c r="B41" s="88"/>
      <c r="C41" s="89"/>
      <c r="D41" s="89"/>
      <c r="E41" s="89"/>
    </row>
    <row r="42" spans="1:7" ht="13" x14ac:dyDescent="0.3">
      <c r="A42" s="2"/>
      <c r="B42" s="88"/>
      <c r="C42" s="89"/>
      <c r="D42" s="89"/>
      <c r="E42" s="89"/>
    </row>
    <row r="43" spans="1:7" ht="13" x14ac:dyDescent="0.3">
      <c r="A43" s="2"/>
      <c r="B43" s="88"/>
      <c r="C43" s="89"/>
      <c r="D43" s="89"/>
      <c r="E43" s="89"/>
    </row>
    <row r="44" spans="1:7" x14ac:dyDescent="0.25">
      <c r="B44" s="89"/>
      <c r="C44" s="89"/>
      <c r="D44" s="89"/>
      <c r="E44" s="89"/>
    </row>
  </sheetData>
  <mergeCells count="5">
    <mergeCell ref="A3:G3"/>
    <mergeCell ref="A5:G5"/>
    <mergeCell ref="A7:G7"/>
    <mergeCell ref="B32:F32"/>
    <mergeCell ref="C40:F40"/>
  </mergeCells>
  <printOptions horizontalCentered="1"/>
  <pageMargins left="0.74803149606299213" right="0.74803149606299213" top="0.98425196850393704" bottom="0.98425196850393704" header="0.51181102362204722" footer="0.51181102362204722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BCE03-AD57-43E6-9AD1-A052439E5564}">
  <sheetPr>
    <tabColor theme="5" tint="-0.249977111117893"/>
  </sheetPr>
  <dimension ref="A1:G44"/>
  <sheetViews>
    <sheetView showGridLines="0" workbookViewId="0">
      <selection activeCell="I35" sqref="I35"/>
    </sheetView>
  </sheetViews>
  <sheetFormatPr defaultRowHeight="12.5" x14ac:dyDescent="0.25"/>
  <cols>
    <col min="1" max="7" width="12.7265625" customWidth="1"/>
  </cols>
  <sheetData>
    <row r="1" spans="1:7" x14ac:dyDescent="0.25">
      <c r="A1" t="s">
        <v>136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ht="13" x14ac:dyDescent="0.3">
      <c r="A3" s="98" t="s">
        <v>130</v>
      </c>
      <c r="B3" s="98"/>
      <c r="C3" s="98"/>
      <c r="D3" s="98"/>
      <c r="E3" s="98"/>
      <c r="F3" s="98"/>
      <c r="G3" s="98"/>
    </row>
    <row r="4" spans="1:7" x14ac:dyDescent="0.25">
      <c r="B4" s="3"/>
      <c r="C4" s="3"/>
      <c r="D4" s="3"/>
      <c r="E4" s="3"/>
      <c r="F4" s="3"/>
      <c r="G4" s="3"/>
    </row>
    <row r="5" spans="1:7" ht="13" x14ac:dyDescent="0.3">
      <c r="A5" s="98" t="str">
        <f>[2]PEA5!A4</f>
        <v>Schedule 20 Pay Equity Rates - Effective April 1, 2025</v>
      </c>
      <c r="B5" s="98"/>
      <c r="C5" s="98"/>
      <c r="D5" s="98"/>
      <c r="E5" s="98"/>
      <c r="F5" s="98"/>
      <c r="G5" s="98"/>
    </row>
    <row r="6" spans="1:7" ht="13" x14ac:dyDescent="0.3">
      <c r="B6" s="3"/>
      <c r="C6" s="3"/>
      <c r="D6" s="3"/>
      <c r="E6" s="61"/>
      <c r="F6" s="3"/>
      <c r="G6" s="3"/>
    </row>
    <row r="7" spans="1:7" ht="13" x14ac:dyDescent="0.3">
      <c r="A7" s="98" t="s">
        <v>131</v>
      </c>
      <c r="B7" s="98"/>
      <c r="C7" s="98"/>
      <c r="D7" s="98"/>
      <c r="E7" s="98"/>
      <c r="F7" s="98"/>
      <c r="G7" s="98"/>
    </row>
    <row r="9" spans="1:7" ht="13" x14ac:dyDescent="0.3">
      <c r="A9" s="47" t="s">
        <v>108</v>
      </c>
      <c r="B9" s="47" t="s">
        <v>109</v>
      </c>
      <c r="C9" s="47" t="s">
        <v>110</v>
      </c>
      <c r="D9" s="47" t="s">
        <v>111</v>
      </c>
      <c r="E9" s="47" t="s">
        <v>112</v>
      </c>
      <c r="F9" s="47" t="s">
        <v>113</v>
      </c>
      <c r="G9" s="47" t="s">
        <v>114</v>
      </c>
    </row>
    <row r="10" spans="1:7" ht="13" x14ac:dyDescent="0.3">
      <c r="A10" s="47">
        <v>51</v>
      </c>
      <c r="B10" s="93" t="s">
        <v>115</v>
      </c>
      <c r="C10" s="93" t="s">
        <v>115</v>
      </c>
      <c r="D10" s="93" t="s">
        <v>115</v>
      </c>
      <c r="E10" s="93" t="s">
        <v>115</v>
      </c>
      <c r="F10" s="93" t="s">
        <v>115</v>
      </c>
      <c r="G10" s="93" t="s">
        <v>115</v>
      </c>
    </row>
    <row r="11" spans="1:7" ht="13" x14ac:dyDescent="0.3">
      <c r="A11" s="47">
        <v>52</v>
      </c>
      <c r="B11" s="93" t="s">
        <v>115</v>
      </c>
      <c r="C11" s="93" t="s">
        <v>115</v>
      </c>
      <c r="D11" s="93" t="s">
        <v>115</v>
      </c>
      <c r="E11" s="93" t="s">
        <v>115</v>
      </c>
      <c r="F11" s="93" t="s">
        <v>115</v>
      </c>
      <c r="G11" s="93" t="s">
        <v>115</v>
      </c>
    </row>
    <row r="12" spans="1:7" ht="13" x14ac:dyDescent="0.3">
      <c r="A12" s="47">
        <v>53</v>
      </c>
      <c r="B12" s="93" t="s">
        <v>115</v>
      </c>
      <c r="C12" s="93" t="s">
        <v>115</v>
      </c>
      <c r="D12" s="93" t="s">
        <v>115</v>
      </c>
      <c r="E12" s="93" t="s">
        <v>115</v>
      </c>
      <c r="F12" s="93" t="s">
        <v>115</v>
      </c>
      <c r="G12" s="93" t="s">
        <v>115</v>
      </c>
    </row>
    <row r="13" spans="1:7" ht="13" x14ac:dyDescent="0.3">
      <c r="A13" s="47">
        <v>54</v>
      </c>
      <c r="B13" s="93" t="s">
        <v>115</v>
      </c>
      <c r="C13" s="93" t="s">
        <v>115</v>
      </c>
      <c r="D13" s="93" t="s">
        <v>115</v>
      </c>
      <c r="E13" s="93" t="s">
        <v>115</v>
      </c>
      <c r="F13" s="93" t="s">
        <v>115</v>
      </c>
      <c r="G13" s="93" t="s">
        <v>115</v>
      </c>
    </row>
    <row r="14" spans="1:7" ht="13" x14ac:dyDescent="0.3">
      <c r="A14" s="47">
        <v>55</v>
      </c>
      <c r="B14" s="93" t="s">
        <v>115</v>
      </c>
      <c r="C14" s="93" t="s">
        <v>115</v>
      </c>
      <c r="D14" s="93" t="s">
        <v>115</v>
      </c>
      <c r="E14" s="93" t="s">
        <v>115</v>
      </c>
      <c r="F14" s="93" t="s">
        <v>115</v>
      </c>
      <c r="G14" s="93" t="s">
        <v>115</v>
      </c>
    </row>
    <row r="15" spans="1:7" ht="13" x14ac:dyDescent="0.3">
      <c r="A15" s="47">
        <v>56</v>
      </c>
      <c r="B15" s="93" t="s">
        <v>115</v>
      </c>
      <c r="C15" s="93" t="s">
        <v>115</v>
      </c>
      <c r="D15" s="93" t="s">
        <v>115</v>
      </c>
      <c r="E15" s="93" t="s">
        <v>115</v>
      </c>
      <c r="F15" s="93" t="s">
        <v>115</v>
      </c>
      <c r="G15" s="93" t="s">
        <v>115</v>
      </c>
    </row>
    <row r="16" spans="1:7" ht="13" x14ac:dyDescent="0.3">
      <c r="A16" s="47">
        <v>57</v>
      </c>
      <c r="B16" s="93" t="s">
        <v>115</v>
      </c>
      <c r="C16" s="93" t="s">
        <v>115</v>
      </c>
      <c r="D16" s="93" t="s">
        <v>115</v>
      </c>
      <c r="E16" s="93" t="s">
        <v>115</v>
      </c>
      <c r="F16" s="93" t="s">
        <v>115</v>
      </c>
      <c r="G16" s="93" t="s">
        <v>115</v>
      </c>
    </row>
    <row r="17" spans="1:7" ht="13" x14ac:dyDescent="0.3">
      <c r="A17" s="47">
        <v>58</v>
      </c>
      <c r="B17" s="93" t="s">
        <v>115</v>
      </c>
      <c r="C17" s="93" t="s">
        <v>115</v>
      </c>
      <c r="D17" s="93" t="s">
        <v>115</v>
      </c>
      <c r="E17" s="93" t="s">
        <v>115</v>
      </c>
      <c r="F17" s="93" t="s">
        <v>115</v>
      </c>
      <c r="G17" s="93" t="s">
        <v>115</v>
      </c>
    </row>
    <row r="18" spans="1:7" ht="13" x14ac:dyDescent="0.3">
      <c r="A18" s="47">
        <v>59</v>
      </c>
      <c r="B18" s="93" t="s">
        <v>115</v>
      </c>
      <c r="C18" s="93" t="s">
        <v>115</v>
      </c>
      <c r="D18" s="93" t="s">
        <v>115</v>
      </c>
      <c r="E18" s="93" t="s">
        <v>115</v>
      </c>
      <c r="F18" s="93" t="s">
        <v>115</v>
      </c>
      <c r="G18" s="93" t="s">
        <v>115</v>
      </c>
    </row>
    <row r="19" spans="1:7" ht="13" x14ac:dyDescent="0.3">
      <c r="A19" s="47">
        <v>60</v>
      </c>
      <c r="B19" s="90"/>
      <c r="C19" s="93" t="s">
        <v>115</v>
      </c>
      <c r="D19" s="93" t="s">
        <v>115</v>
      </c>
      <c r="E19" s="93" t="s">
        <v>115</v>
      </c>
      <c r="F19" s="93" t="s">
        <v>115</v>
      </c>
      <c r="G19" s="93" t="s">
        <v>115</v>
      </c>
    </row>
    <row r="20" spans="1:7" ht="13" x14ac:dyDescent="0.3">
      <c r="A20" s="47">
        <v>61</v>
      </c>
      <c r="B20" s="90"/>
      <c r="C20" s="90"/>
      <c r="D20" s="93" t="s">
        <v>115</v>
      </c>
      <c r="E20" s="93" t="s">
        <v>115</v>
      </c>
      <c r="F20" s="93" t="s">
        <v>115</v>
      </c>
      <c r="G20" s="93" t="s">
        <v>115</v>
      </c>
    </row>
    <row r="21" spans="1:7" ht="13" x14ac:dyDescent="0.3">
      <c r="A21" s="47">
        <v>62</v>
      </c>
      <c r="B21" s="90"/>
      <c r="C21" s="90"/>
      <c r="D21" s="90"/>
      <c r="E21" s="90"/>
      <c r="F21" s="93" t="s">
        <v>115</v>
      </c>
      <c r="G21" s="93" t="s">
        <v>115</v>
      </c>
    </row>
    <row r="22" spans="1:7" ht="13" x14ac:dyDescent="0.3">
      <c r="A22" s="47">
        <v>63</v>
      </c>
      <c r="B22" s="90"/>
      <c r="C22" s="90"/>
      <c r="D22" s="90"/>
      <c r="E22" s="90"/>
      <c r="F22" s="93" t="s">
        <v>115</v>
      </c>
      <c r="G22" s="93" t="s">
        <v>115</v>
      </c>
    </row>
    <row r="23" spans="1:7" ht="13" x14ac:dyDescent="0.3">
      <c r="A23" s="47">
        <v>64</v>
      </c>
      <c r="B23" s="90"/>
      <c r="C23" s="90"/>
      <c r="D23" s="90"/>
      <c r="E23" s="90"/>
      <c r="F23" s="90"/>
      <c r="G23" s="94" t="s">
        <v>115</v>
      </c>
    </row>
    <row r="24" spans="1:7" ht="13" x14ac:dyDescent="0.3">
      <c r="A24" s="47">
        <v>65</v>
      </c>
      <c r="B24" s="90"/>
      <c r="C24" s="90"/>
      <c r="D24" s="90"/>
      <c r="E24" s="90"/>
      <c r="F24" s="90"/>
      <c r="G24" s="90"/>
    </row>
    <row r="25" spans="1:7" ht="13" x14ac:dyDescent="0.3">
      <c r="A25" s="47">
        <v>66</v>
      </c>
      <c r="B25" s="90"/>
      <c r="C25" s="90"/>
      <c r="D25" s="90"/>
      <c r="E25" s="90"/>
      <c r="F25" s="90"/>
      <c r="G25" s="90"/>
    </row>
    <row r="26" spans="1:7" ht="13" x14ac:dyDescent="0.3">
      <c r="A26" s="47">
        <v>67</v>
      </c>
      <c r="B26" s="90"/>
      <c r="C26" s="90"/>
      <c r="D26" s="90"/>
      <c r="E26" s="90"/>
      <c r="F26" s="90"/>
      <c r="G26" s="90"/>
    </row>
    <row r="27" spans="1:7" ht="13" x14ac:dyDescent="0.3">
      <c r="A27" s="47">
        <v>68</v>
      </c>
      <c r="B27" s="90"/>
      <c r="C27" s="90"/>
      <c r="D27" s="90"/>
      <c r="E27" s="90"/>
      <c r="F27" s="90"/>
      <c r="G27" s="90"/>
    </row>
    <row r="29" spans="1:7" x14ac:dyDescent="0.25">
      <c r="A29" s="42" t="s">
        <v>76</v>
      </c>
      <c r="B29" s="43" t="s">
        <v>116</v>
      </c>
      <c r="C29" s="3"/>
      <c r="D29" s="3"/>
    </row>
    <row r="30" spans="1:7" x14ac:dyDescent="0.25">
      <c r="A30" s="3"/>
      <c r="B30" s="43" t="s">
        <v>117</v>
      </c>
      <c r="C30" s="3"/>
      <c r="D30" s="3"/>
    </row>
    <row r="32" spans="1:7" ht="13" x14ac:dyDescent="0.3">
      <c r="B32" s="117" t="s">
        <v>118</v>
      </c>
      <c r="C32" s="117"/>
      <c r="D32" s="117"/>
      <c r="E32" s="117"/>
      <c r="F32" s="117"/>
    </row>
    <row r="33" spans="1:7" ht="13" x14ac:dyDescent="0.3">
      <c r="B33" s="56" t="s">
        <v>119</v>
      </c>
      <c r="C33" s="57"/>
      <c r="D33" s="47" t="s">
        <v>34</v>
      </c>
      <c r="E33" s="47" t="s">
        <v>35</v>
      </c>
      <c r="F33" s="47" t="s">
        <v>36</v>
      </c>
      <c r="G33" s="5" t="s">
        <v>11</v>
      </c>
    </row>
    <row r="34" spans="1:7" ht="13" x14ac:dyDescent="0.3">
      <c r="B34" s="50" t="s">
        <v>120</v>
      </c>
      <c r="C34" s="91" t="s">
        <v>121</v>
      </c>
      <c r="D34" s="85">
        <v>1720.67</v>
      </c>
      <c r="E34" s="85">
        <v>1775.59</v>
      </c>
      <c r="F34" s="85">
        <v>1830.5</v>
      </c>
    </row>
    <row r="35" spans="1:7" ht="13" x14ac:dyDescent="0.3">
      <c r="B35" s="52"/>
      <c r="C35" s="84" t="s">
        <v>122</v>
      </c>
      <c r="D35" s="85">
        <v>1843.58</v>
      </c>
      <c r="E35" s="85">
        <v>1902.41</v>
      </c>
      <c r="F35" s="85">
        <v>1961.25</v>
      </c>
    </row>
    <row r="36" spans="1:7" ht="13" x14ac:dyDescent="0.3">
      <c r="B36" s="54"/>
      <c r="C36" s="84" t="s">
        <v>123</v>
      </c>
      <c r="D36" s="85">
        <v>1966.48</v>
      </c>
      <c r="E36" s="85">
        <v>2029.24</v>
      </c>
      <c r="F36" s="92">
        <v>2092</v>
      </c>
    </row>
    <row r="37" spans="1:7" ht="13" x14ac:dyDescent="0.3">
      <c r="B37" s="50" t="s">
        <v>124</v>
      </c>
      <c r="C37" s="84" t="s">
        <v>125</v>
      </c>
      <c r="D37" s="85">
        <v>2004.58</v>
      </c>
      <c r="E37" s="85">
        <v>2068.5500000000002</v>
      </c>
      <c r="F37" s="85">
        <v>2132.5300000000002</v>
      </c>
    </row>
    <row r="38" spans="1:7" ht="13" x14ac:dyDescent="0.3">
      <c r="B38" s="52"/>
      <c r="C38" s="84" t="s">
        <v>126</v>
      </c>
      <c r="D38" s="85">
        <v>2147.77</v>
      </c>
      <c r="E38" s="85">
        <v>2216.31</v>
      </c>
      <c r="F38" s="85">
        <v>2284.86</v>
      </c>
    </row>
    <row r="39" spans="1:7" ht="13" x14ac:dyDescent="0.3">
      <c r="B39" s="54"/>
      <c r="C39" s="84" t="s">
        <v>127</v>
      </c>
      <c r="D39" s="85">
        <v>2290.9499999999998</v>
      </c>
      <c r="E39" s="85">
        <v>2364.06</v>
      </c>
      <c r="F39" s="85">
        <v>2437.1799999999998</v>
      </c>
    </row>
    <row r="40" spans="1:7" ht="33.65" customHeight="1" x14ac:dyDescent="0.3">
      <c r="A40" s="2"/>
      <c r="B40" s="87" t="s">
        <v>128</v>
      </c>
      <c r="C40" s="118" t="s">
        <v>129</v>
      </c>
      <c r="D40" s="118"/>
      <c r="E40" s="118"/>
      <c r="F40" s="118"/>
    </row>
    <row r="41" spans="1:7" ht="13" x14ac:dyDescent="0.3">
      <c r="A41" s="2"/>
      <c r="B41" s="88"/>
      <c r="C41" s="89"/>
      <c r="D41" s="89"/>
      <c r="E41" s="89"/>
    </row>
    <row r="42" spans="1:7" ht="13" x14ac:dyDescent="0.3">
      <c r="A42" s="2"/>
      <c r="B42" s="88"/>
      <c r="C42" s="89"/>
      <c r="D42" s="89"/>
      <c r="E42" s="89"/>
    </row>
    <row r="43" spans="1:7" ht="13" x14ac:dyDescent="0.3">
      <c r="A43" s="2"/>
      <c r="B43" s="88"/>
      <c r="C43" s="89"/>
      <c r="D43" s="89"/>
      <c r="E43" s="89"/>
    </row>
    <row r="44" spans="1:7" x14ac:dyDescent="0.25">
      <c r="B44" s="89"/>
      <c r="C44" s="89"/>
      <c r="D44" s="89"/>
      <c r="E44" s="89"/>
    </row>
  </sheetData>
  <mergeCells count="5">
    <mergeCell ref="A3:G3"/>
    <mergeCell ref="A5:G5"/>
    <mergeCell ref="A7:G7"/>
    <mergeCell ref="B32:F32"/>
    <mergeCell ref="C40:F40"/>
  </mergeCells>
  <printOptions horizontalCentered="1"/>
  <pageMargins left="0.74803149606299213" right="0.74803149606299213" top="0.98425196850393704" bottom="0.98425196850393704" header="0.51181102362204722" footer="0.51181102362204722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D5AF0-14C7-4CFD-B751-B1B387951BC3}">
  <sheetPr>
    <tabColor rgb="FF92D050"/>
  </sheetPr>
  <dimension ref="A1:G44"/>
  <sheetViews>
    <sheetView showGridLines="0" workbookViewId="0"/>
  </sheetViews>
  <sheetFormatPr defaultRowHeight="12.5" x14ac:dyDescent="0.25"/>
  <cols>
    <col min="1" max="7" width="12.7265625" customWidth="1"/>
  </cols>
  <sheetData>
    <row r="1" spans="1:7" x14ac:dyDescent="0.25">
      <c r="A1" t="s">
        <v>135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ht="13" x14ac:dyDescent="0.3">
      <c r="A3" s="98" t="s">
        <v>106</v>
      </c>
      <c r="B3" s="98"/>
      <c r="C3" s="98"/>
      <c r="D3" s="98"/>
      <c r="E3" s="98"/>
      <c r="F3" s="98"/>
      <c r="G3" s="98"/>
    </row>
    <row r="4" spans="1:7" x14ac:dyDescent="0.25">
      <c r="B4" s="3"/>
      <c r="C4" s="3"/>
      <c r="D4" s="3"/>
      <c r="E4" s="3"/>
      <c r="F4" s="3"/>
      <c r="G4" s="3"/>
    </row>
    <row r="5" spans="1:7" ht="13" x14ac:dyDescent="0.3">
      <c r="A5" s="98">
        <v>2023</v>
      </c>
      <c r="B5" s="98"/>
      <c r="C5" s="98"/>
      <c r="D5" s="98"/>
      <c r="E5" s="98"/>
      <c r="F5" s="98"/>
      <c r="G5" s="98"/>
    </row>
    <row r="6" spans="1:7" ht="13" x14ac:dyDescent="0.3">
      <c r="B6" s="3"/>
      <c r="C6" s="3"/>
      <c r="D6" s="3"/>
      <c r="E6" s="61"/>
      <c r="F6" s="3"/>
      <c r="G6" s="3"/>
    </row>
    <row r="7" spans="1:7" ht="13" x14ac:dyDescent="0.3">
      <c r="A7" s="98" t="s">
        <v>132</v>
      </c>
      <c r="B7" s="98"/>
      <c r="C7" s="98"/>
      <c r="D7" s="98"/>
      <c r="E7" s="98"/>
      <c r="F7" s="98"/>
      <c r="G7" s="98"/>
    </row>
    <row r="9" spans="1:7" ht="13" x14ac:dyDescent="0.3">
      <c r="A9" s="47" t="s">
        <v>108</v>
      </c>
      <c r="B9" s="47" t="s">
        <v>109</v>
      </c>
      <c r="C9" s="47" t="s">
        <v>110</v>
      </c>
      <c r="D9" s="47" t="s">
        <v>111</v>
      </c>
      <c r="E9" s="47" t="s">
        <v>112</v>
      </c>
      <c r="F9" s="47" t="s">
        <v>113</v>
      </c>
      <c r="G9" s="47" t="s">
        <v>114</v>
      </c>
    </row>
    <row r="10" spans="1:7" ht="13" x14ac:dyDescent="0.3">
      <c r="A10" s="47">
        <v>51</v>
      </c>
      <c r="B10" s="48" t="s">
        <v>115</v>
      </c>
      <c r="C10" s="48" t="s">
        <v>115</v>
      </c>
      <c r="D10" s="48" t="s">
        <v>115</v>
      </c>
      <c r="E10" s="48" t="s">
        <v>115</v>
      </c>
      <c r="F10" s="48" t="s">
        <v>115</v>
      </c>
      <c r="G10" s="48" t="s">
        <v>115</v>
      </c>
    </row>
    <row r="11" spans="1:7" ht="13" x14ac:dyDescent="0.3">
      <c r="A11" s="47">
        <v>52</v>
      </c>
      <c r="B11" s="48" t="s">
        <v>115</v>
      </c>
      <c r="C11" s="48" t="s">
        <v>115</v>
      </c>
      <c r="D11" s="48" t="s">
        <v>115</v>
      </c>
      <c r="E11" s="48" t="s">
        <v>115</v>
      </c>
      <c r="F11" s="48" t="s">
        <v>115</v>
      </c>
      <c r="G11" s="48" t="s">
        <v>115</v>
      </c>
    </row>
    <row r="12" spans="1:7" ht="13" x14ac:dyDescent="0.3">
      <c r="A12" s="47">
        <v>53</v>
      </c>
      <c r="B12" s="48" t="s">
        <v>115</v>
      </c>
      <c r="C12" s="48" t="s">
        <v>115</v>
      </c>
      <c r="D12" s="48" t="s">
        <v>115</v>
      </c>
      <c r="E12" s="48" t="s">
        <v>115</v>
      </c>
      <c r="F12" s="48" t="s">
        <v>115</v>
      </c>
      <c r="G12" s="48" t="s">
        <v>115</v>
      </c>
    </row>
    <row r="13" spans="1:7" ht="13" x14ac:dyDescent="0.3">
      <c r="A13" s="47">
        <v>54</v>
      </c>
      <c r="B13" s="48" t="s">
        <v>115</v>
      </c>
      <c r="C13" s="48" t="s">
        <v>115</v>
      </c>
      <c r="D13" s="48" t="s">
        <v>115</v>
      </c>
      <c r="E13" s="48" t="s">
        <v>115</v>
      </c>
      <c r="F13" s="48" t="s">
        <v>115</v>
      </c>
      <c r="G13" s="48" t="s">
        <v>115</v>
      </c>
    </row>
    <row r="14" spans="1:7" ht="13" x14ac:dyDescent="0.3">
      <c r="A14" s="47">
        <v>55</v>
      </c>
      <c r="B14" s="48" t="s">
        <v>115</v>
      </c>
      <c r="C14" s="48" t="s">
        <v>115</v>
      </c>
      <c r="D14" s="48" t="s">
        <v>115</v>
      </c>
      <c r="E14" s="48" t="s">
        <v>115</v>
      </c>
      <c r="F14" s="48" t="s">
        <v>115</v>
      </c>
      <c r="G14" s="48" t="s">
        <v>115</v>
      </c>
    </row>
    <row r="15" spans="1:7" ht="13" x14ac:dyDescent="0.3">
      <c r="A15" s="47">
        <v>56</v>
      </c>
      <c r="B15" s="48" t="s">
        <v>115</v>
      </c>
      <c r="C15" s="48" t="s">
        <v>115</v>
      </c>
      <c r="D15" s="48" t="s">
        <v>115</v>
      </c>
      <c r="E15" s="48" t="s">
        <v>115</v>
      </c>
      <c r="F15" s="48" t="s">
        <v>115</v>
      </c>
      <c r="G15" s="48" t="s">
        <v>115</v>
      </c>
    </row>
    <row r="16" spans="1:7" ht="13" x14ac:dyDescent="0.3">
      <c r="A16" s="47">
        <v>57</v>
      </c>
      <c r="B16" s="48" t="s">
        <v>115</v>
      </c>
      <c r="C16" s="48" t="s">
        <v>115</v>
      </c>
      <c r="D16" s="48" t="s">
        <v>115</v>
      </c>
      <c r="E16" s="48" t="s">
        <v>115</v>
      </c>
      <c r="F16" s="48" t="s">
        <v>115</v>
      </c>
      <c r="G16" s="48" t="s">
        <v>115</v>
      </c>
    </row>
    <row r="17" spans="1:7" ht="13" x14ac:dyDescent="0.3">
      <c r="A17" s="47">
        <v>58</v>
      </c>
      <c r="B17" s="48" t="s">
        <v>115</v>
      </c>
      <c r="C17" s="48" t="s">
        <v>115</v>
      </c>
      <c r="D17" s="48" t="s">
        <v>115</v>
      </c>
      <c r="E17" s="48" t="s">
        <v>115</v>
      </c>
      <c r="F17" s="48" t="s">
        <v>115</v>
      </c>
      <c r="G17" s="48" t="s">
        <v>115</v>
      </c>
    </row>
    <row r="18" spans="1:7" ht="13" x14ac:dyDescent="0.3">
      <c r="A18" s="47">
        <v>59</v>
      </c>
      <c r="B18" s="48" t="s">
        <v>115</v>
      </c>
      <c r="C18" s="48" t="s">
        <v>115</v>
      </c>
      <c r="D18" s="48" t="s">
        <v>115</v>
      </c>
      <c r="E18" s="48" t="s">
        <v>115</v>
      </c>
      <c r="F18" s="48" t="s">
        <v>115</v>
      </c>
      <c r="G18" s="48" t="s">
        <v>115</v>
      </c>
    </row>
    <row r="19" spans="1:7" ht="13" x14ac:dyDescent="0.3">
      <c r="A19" s="47">
        <v>60</v>
      </c>
      <c r="B19" s="55"/>
      <c r="C19" s="48" t="s">
        <v>115</v>
      </c>
      <c r="D19" s="48" t="s">
        <v>115</v>
      </c>
      <c r="E19" s="48" t="s">
        <v>115</v>
      </c>
      <c r="F19" s="48" t="s">
        <v>115</v>
      </c>
      <c r="G19" s="48" t="s">
        <v>115</v>
      </c>
    </row>
    <row r="20" spans="1:7" ht="13" x14ac:dyDescent="0.3">
      <c r="A20" s="47">
        <v>61</v>
      </c>
      <c r="B20" s="55"/>
      <c r="C20" s="55"/>
      <c r="D20" s="48" t="s">
        <v>115</v>
      </c>
      <c r="E20" s="48" t="s">
        <v>115</v>
      </c>
      <c r="F20" s="48" t="s">
        <v>115</v>
      </c>
      <c r="G20" s="48" t="s">
        <v>115</v>
      </c>
    </row>
    <row r="21" spans="1:7" ht="13" x14ac:dyDescent="0.3">
      <c r="A21" s="47">
        <v>62</v>
      </c>
      <c r="B21" s="55"/>
      <c r="C21" s="55"/>
      <c r="D21" s="48" t="s">
        <v>115</v>
      </c>
      <c r="E21" s="48" t="s">
        <v>115</v>
      </c>
      <c r="F21" s="48" t="s">
        <v>115</v>
      </c>
      <c r="G21" s="48" t="s">
        <v>115</v>
      </c>
    </row>
    <row r="22" spans="1:7" ht="13" x14ac:dyDescent="0.3">
      <c r="A22" s="47">
        <v>63</v>
      </c>
      <c r="B22" s="55"/>
      <c r="C22" s="55"/>
      <c r="D22" s="55"/>
      <c r="E22" s="55"/>
      <c r="F22" s="48" t="s">
        <v>115</v>
      </c>
      <c r="G22" s="48" t="s">
        <v>115</v>
      </c>
    </row>
    <row r="23" spans="1:7" ht="13" x14ac:dyDescent="0.3">
      <c r="A23" s="47">
        <v>64</v>
      </c>
      <c r="B23" s="55"/>
      <c r="C23" s="55"/>
      <c r="D23" s="55"/>
      <c r="E23" s="55"/>
      <c r="F23" s="55"/>
      <c r="G23" s="60" t="s">
        <v>115</v>
      </c>
    </row>
    <row r="24" spans="1:7" ht="13" x14ac:dyDescent="0.3">
      <c r="A24" s="47">
        <v>65</v>
      </c>
      <c r="B24" s="55"/>
      <c r="C24" s="55"/>
      <c r="D24" s="55"/>
      <c r="E24" s="55"/>
      <c r="F24" s="55"/>
      <c r="G24" s="55"/>
    </row>
    <row r="25" spans="1:7" ht="13" x14ac:dyDescent="0.3">
      <c r="A25" s="47">
        <v>66</v>
      </c>
      <c r="B25" s="55"/>
      <c r="C25" s="55"/>
      <c r="D25" s="55"/>
      <c r="E25" s="55"/>
      <c r="F25" s="55"/>
      <c r="G25" s="55"/>
    </row>
    <row r="26" spans="1:7" ht="13" x14ac:dyDescent="0.3">
      <c r="A26" s="47">
        <v>67</v>
      </c>
      <c r="B26" s="55"/>
      <c r="C26" s="55"/>
      <c r="D26" s="55"/>
      <c r="E26" s="55"/>
      <c r="F26" s="55"/>
      <c r="G26" s="55"/>
    </row>
    <row r="27" spans="1:7" ht="13" x14ac:dyDescent="0.3">
      <c r="A27" s="47">
        <v>68</v>
      </c>
      <c r="B27" s="55"/>
      <c r="C27" s="55"/>
      <c r="D27" s="55"/>
      <c r="E27" s="55"/>
      <c r="F27" s="55"/>
      <c r="G27" s="55"/>
    </row>
    <row r="29" spans="1:7" x14ac:dyDescent="0.25">
      <c r="A29" s="42" t="s">
        <v>76</v>
      </c>
      <c r="B29" s="43" t="s">
        <v>116</v>
      </c>
      <c r="C29" s="3"/>
      <c r="D29" s="3"/>
    </row>
    <row r="30" spans="1:7" x14ac:dyDescent="0.25">
      <c r="A30" s="3"/>
      <c r="B30" s="43" t="s">
        <v>117</v>
      </c>
      <c r="C30" s="3"/>
      <c r="D30" s="3"/>
    </row>
    <row r="32" spans="1:7" ht="13" x14ac:dyDescent="0.3">
      <c r="B32" s="117" t="s">
        <v>118</v>
      </c>
      <c r="C32" s="117"/>
      <c r="D32" s="117"/>
      <c r="E32" s="117"/>
      <c r="F32" s="117"/>
    </row>
    <row r="33" spans="1:7" ht="13" x14ac:dyDescent="0.3">
      <c r="B33" s="56" t="s">
        <v>119</v>
      </c>
      <c r="C33" s="57"/>
      <c r="D33" s="47" t="s">
        <v>34</v>
      </c>
      <c r="E33" s="47" t="s">
        <v>35</v>
      </c>
      <c r="F33" s="47" t="s">
        <v>36</v>
      </c>
      <c r="G33" s="5" t="s">
        <v>11</v>
      </c>
    </row>
    <row r="34" spans="1:7" ht="13" x14ac:dyDescent="0.3">
      <c r="B34" s="50" t="s">
        <v>120</v>
      </c>
      <c r="C34" s="51" t="s">
        <v>121</v>
      </c>
      <c r="D34" s="58">
        <v>1681.59</v>
      </c>
      <c r="E34" s="58">
        <v>1735.26</v>
      </c>
      <c r="F34" s="58">
        <v>1788.93</v>
      </c>
    </row>
    <row r="35" spans="1:7" ht="13" x14ac:dyDescent="0.3">
      <c r="B35" s="52"/>
      <c r="C35" s="53" t="s">
        <v>122</v>
      </c>
      <c r="D35" s="58">
        <v>1801.71</v>
      </c>
      <c r="E35" s="58">
        <v>1859.21</v>
      </c>
      <c r="F35" s="66">
        <v>1916.71</v>
      </c>
    </row>
    <row r="36" spans="1:7" ht="13" x14ac:dyDescent="0.3">
      <c r="B36" s="54"/>
      <c r="C36" s="53" t="s">
        <v>123</v>
      </c>
      <c r="D36" s="58">
        <v>1921.82</v>
      </c>
      <c r="E36" s="58">
        <v>1983.16</v>
      </c>
      <c r="F36" s="58">
        <v>2044.49</v>
      </c>
    </row>
    <row r="37" spans="1:7" ht="13" x14ac:dyDescent="0.3">
      <c r="B37" s="50" t="s">
        <v>124</v>
      </c>
      <c r="C37" s="53" t="s">
        <v>125</v>
      </c>
      <c r="D37" s="58">
        <v>1959.06</v>
      </c>
      <c r="E37" s="58">
        <v>2021.59</v>
      </c>
      <c r="F37" s="58">
        <v>2084.11</v>
      </c>
    </row>
    <row r="38" spans="1:7" ht="13" x14ac:dyDescent="0.3">
      <c r="B38" s="52"/>
      <c r="C38" s="53" t="s">
        <v>126</v>
      </c>
      <c r="D38" s="58">
        <v>2098.9899999999998</v>
      </c>
      <c r="E38" s="58">
        <v>2165.98</v>
      </c>
      <c r="F38" s="58">
        <v>2232.9699999999998</v>
      </c>
    </row>
    <row r="39" spans="1:7" ht="13" x14ac:dyDescent="0.3">
      <c r="B39" s="54"/>
      <c r="C39" s="53" t="s">
        <v>127</v>
      </c>
      <c r="D39" s="58">
        <v>2238.92</v>
      </c>
      <c r="E39" s="58">
        <v>2310.38</v>
      </c>
      <c r="F39" s="58">
        <v>2381.83</v>
      </c>
    </row>
    <row r="40" spans="1:7" ht="33.65" customHeight="1" x14ac:dyDescent="0.3">
      <c r="A40" s="2"/>
      <c r="B40" s="44" t="s">
        <v>128</v>
      </c>
      <c r="C40" s="116" t="s">
        <v>129</v>
      </c>
      <c r="D40" s="116"/>
      <c r="E40" s="116"/>
      <c r="F40" s="116"/>
    </row>
    <row r="41" spans="1:7" ht="13" x14ac:dyDescent="0.3">
      <c r="A41" s="2"/>
      <c r="B41" s="45"/>
      <c r="C41" s="46"/>
      <c r="D41" s="46"/>
      <c r="E41" s="46"/>
    </row>
    <row r="42" spans="1:7" ht="13" x14ac:dyDescent="0.3">
      <c r="A42" s="2"/>
      <c r="B42" s="45"/>
      <c r="C42" s="46"/>
      <c r="D42" s="46"/>
      <c r="E42" s="46"/>
    </row>
    <row r="43" spans="1:7" ht="13" x14ac:dyDescent="0.3">
      <c r="A43" s="2"/>
      <c r="B43" s="45"/>
      <c r="C43" s="46"/>
      <c r="D43" s="46"/>
      <c r="E43" s="46"/>
    </row>
    <row r="44" spans="1:7" x14ac:dyDescent="0.25">
      <c r="B44" s="46"/>
      <c r="C44" s="46"/>
      <c r="D44" s="46"/>
      <c r="E44" s="46"/>
    </row>
  </sheetData>
  <mergeCells count="5">
    <mergeCell ref="C40:F40"/>
    <mergeCell ref="A3:G3"/>
    <mergeCell ref="A5:G5"/>
    <mergeCell ref="A7:G7"/>
    <mergeCell ref="B32:F32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58537-56B1-4FB3-94DA-50EDA113B2BD}">
  <sheetPr>
    <tabColor theme="3" tint="0.39997558519241921"/>
  </sheetPr>
  <dimension ref="A1:G43"/>
  <sheetViews>
    <sheetView showGridLines="0" workbookViewId="0"/>
  </sheetViews>
  <sheetFormatPr defaultRowHeight="12.5" x14ac:dyDescent="0.25"/>
  <cols>
    <col min="1" max="7" width="12.7265625" customWidth="1"/>
  </cols>
  <sheetData>
    <row r="1" spans="1:7" x14ac:dyDescent="0.25">
      <c r="A1" s="3" t="s">
        <v>133</v>
      </c>
      <c r="B1" s="3"/>
      <c r="C1" s="3"/>
      <c r="D1" s="3"/>
      <c r="E1" s="3"/>
      <c r="F1" s="3"/>
      <c r="G1" s="3"/>
    </row>
    <row r="2" spans="1:7" ht="13" x14ac:dyDescent="0.3">
      <c r="A2" s="98" t="s">
        <v>106</v>
      </c>
      <c r="B2" s="98"/>
      <c r="C2" s="98"/>
      <c r="D2" s="98"/>
      <c r="E2" s="98"/>
      <c r="F2" s="98"/>
      <c r="G2" s="98"/>
    </row>
    <row r="3" spans="1:7" x14ac:dyDescent="0.25">
      <c r="B3" s="3"/>
      <c r="C3" s="3"/>
      <c r="D3" s="3"/>
      <c r="E3" s="3"/>
      <c r="F3" s="3"/>
      <c r="G3" s="3"/>
    </row>
    <row r="4" spans="1:7" ht="13" x14ac:dyDescent="0.3">
      <c r="A4" s="98" t="str">
        <f>[1]PEA5!A4</f>
        <v>Schedule 20 Pay Equity Rates - Effective April 1, 2024</v>
      </c>
      <c r="B4" s="98"/>
      <c r="C4" s="98"/>
      <c r="D4" s="98"/>
      <c r="E4" s="98"/>
      <c r="F4" s="98"/>
      <c r="G4" s="98"/>
    </row>
    <row r="5" spans="1:7" ht="13" x14ac:dyDescent="0.3">
      <c r="B5" s="3"/>
      <c r="C5" s="3"/>
      <c r="D5" s="3"/>
      <c r="E5" s="61"/>
      <c r="F5" s="3"/>
      <c r="G5" s="3"/>
    </row>
    <row r="6" spans="1:7" ht="13" x14ac:dyDescent="0.3">
      <c r="A6" s="98" t="s">
        <v>132</v>
      </c>
      <c r="B6" s="98"/>
      <c r="C6" s="98"/>
      <c r="D6" s="98"/>
      <c r="E6" s="98"/>
      <c r="F6" s="98"/>
      <c r="G6" s="98"/>
    </row>
    <row r="8" spans="1:7" ht="13" x14ac:dyDescent="0.3">
      <c r="A8" s="47" t="s">
        <v>108</v>
      </c>
      <c r="B8" s="47" t="s">
        <v>109</v>
      </c>
      <c r="C8" s="47" t="s">
        <v>110</v>
      </c>
      <c r="D8" s="47" t="s">
        <v>111</v>
      </c>
      <c r="E8" s="47" t="s">
        <v>112</v>
      </c>
      <c r="F8" s="47" t="s">
        <v>113</v>
      </c>
      <c r="G8" s="47" t="s">
        <v>114</v>
      </c>
    </row>
    <row r="9" spans="1:7" ht="13" x14ac:dyDescent="0.3">
      <c r="A9" s="47">
        <v>51</v>
      </c>
      <c r="B9" s="93" t="s">
        <v>115</v>
      </c>
      <c r="C9" s="93" t="s">
        <v>115</v>
      </c>
      <c r="D9" s="93" t="s">
        <v>115</v>
      </c>
      <c r="E9" s="93" t="s">
        <v>115</v>
      </c>
      <c r="F9" s="93" t="s">
        <v>115</v>
      </c>
      <c r="G9" s="93" t="s">
        <v>115</v>
      </c>
    </row>
    <row r="10" spans="1:7" ht="13" x14ac:dyDescent="0.3">
      <c r="A10" s="47">
        <v>52</v>
      </c>
      <c r="B10" s="93" t="s">
        <v>115</v>
      </c>
      <c r="C10" s="93" t="s">
        <v>115</v>
      </c>
      <c r="D10" s="93" t="s">
        <v>115</v>
      </c>
      <c r="E10" s="93" t="s">
        <v>115</v>
      </c>
      <c r="F10" s="93" t="s">
        <v>115</v>
      </c>
      <c r="G10" s="93" t="s">
        <v>115</v>
      </c>
    </row>
    <row r="11" spans="1:7" ht="13" x14ac:dyDescent="0.3">
      <c r="A11" s="47">
        <v>53</v>
      </c>
      <c r="B11" s="93" t="s">
        <v>115</v>
      </c>
      <c r="C11" s="93" t="s">
        <v>115</v>
      </c>
      <c r="D11" s="93" t="s">
        <v>115</v>
      </c>
      <c r="E11" s="93" t="s">
        <v>115</v>
      </c>
      <c r="F11" s="93" t="s">
        <v>115</v>
      </c>
      <c r="G11" s="93" t="s">
        <v>115</v>
      </c>
    </row>
    <row r="12" spans="1:7" ht="13" x14ac:dyDescent="0.3">
      <c r="A12" s="47">
        <v>54</v>
      </c>
      <c r="B12" s="93" t="s">
        <v>115</v>
      </c>
      <c r="C12" s="93" t="s">
        <v>115</v>
      </c>
      <c r="D12" s="93" t="s">
        <v>115</v>
      </c>
      <c r="E12" s="93" t="s">
        <v>115</v>
      </c>
      <c r="F12" s="93" t="s">
        <v>115</v>
      </c>
      <c r="G12" s="93" t="s">
        <v>115</v>
      </c>
    </row>
    <row r="13" spans="1:7" ht="13" x14ac:dyDescent="0.3">
      <c r="A13" s="47">
        <v>55</v>
      </c>
      <c r="B13" s="93" t="s">
        <v>115</v>
      </c>
      <c r="C13" s="93" t="s">
        <v>115</v>
      </c>
      <c r="D13" s="93" t="s">
        <v>115</v>
      </c>
      <c r="E13" s="93" t="s">
        <v>115</v>
      </c>
      <c r="F13" s="93" t="s">
        <v>115</v>
      </c>
      <c r="G13" s="93" t="s">
        <v>115</v>
      </c>
    </row>
    <row r="14" spans="1:7" ht="13" x14ac:dyDescent="0.3">
      <c r="A14" s="47">
        <v>56</v>
      </c>
      <c r="B14" s="93" t="s">
        <v>115</v>
      </c>
      <c r="C14" s="93" t="s">
        <v>115</v>
      </c>
      <c r="D14" s="93" t="s">
        <v>115</v>
      </c>
      <c r="E14" s="93" t="s">
        <v>115</v>
      </c>
      <c r="F14" s="93" t="s">
        <v>115</v>
      </c>
      <c r="G14" s="93" t="s">
        <v>115</v>
      </c>
    </row>
    <row r="15" spans="1:7" ht="13" x14ac:dyDescent="0.3">
      <c r="A15" s="47">
        <v>57</v>
      </c>
      <c r="B15" s="93" t="s">
        <v>115</v>
      </c>
      <c r="C15" s="93" t="s">
        <v>115</v>
      </c>
      <c r="D15" s="93" t="s">
        <v>115</v>
      </c>
      <c r="E15" s="93" t="s">
        <v>115</v>
      </c>
      <c r="F15" s="93" t="s">
        <v>115</v>
      </c>
      <c r="G15" s="93" t="s">
        <v>115</v>
      </c>
    </row>
    <row r="16" spans="1:7" ht="13" x14ac:dyDescent="0.3">
      <c r="A16" s="47">
        <v>58</v>
      </c>
      <c r="B16" s="93" t="s">
        <v>115</v>
      </c>
      <c r="C16" s="93" t="s">
        <v>115</v>
      </c>
      <c r="D16" s="93" t="s">
        <v>115</v>
      </c>
      <c r="E16" s="93" t="s">
        <v>115</v>
      </c>
      <c r="F16" s="93" t="s">
        <v>115</v>
      </c>
      <c r="G16" s="93" t="s">
        <v>115</v>
      </c>
    </row>
    <row r="17" spans="1:7" ht="13" x14ac:dyDescent="0.3">
      <c r="A17" s="47">
        <v>59</v>
      </c>
      <c r="B17" s="93" t="s">
        <v>115</v>
      </c>
      <c r="C17" s="93" t="s">
        <v>115</v>
      </c>
      <c r="D17" s="93" t="s">
        <v>115</v>
      </c>
      <c r="E17" s="93" t="s">
        <v>115</v>
      </c>
      <c r="F17" s="93" t="s">
        <v>115</v>
      </c>
      <c r="G17" s="93" t="s">
        <v>115</v>
      </c>
    </row>
    <row r="18" spans="1:7" ht="13" x14ac:dyDescent="0.3">
      <c r="A18" s="47">
        <v>60</v>
      </c>
      <c r="B18" s="90"/>
      <c r="C18" s="93" t="s">
        <v>115</v>
      </c>
      <c r="D18" s="93" t="s">
        <v>115</v>
      </c>
      <c r="E18" s="93" t="s">
        <v>115</v>
      </c>
      <c r="F18" s="93" t="s">
        <v>115</v>
      </c>
      <c r="G18" s="93" t="s">
        <v>115</v>
      </c>
    </row>
    <row r="19" spans="1:7" ht="13" x14ac:dyDescent="0.3">
      <c r="A19" s="47">
        <v>61</v>
      </c>
      <c r="B19" s="90"/>
      <c r="C19" s="90"/>
      <c r="D19" s="93" t="s">
        <v>115</v>
      </c>
      <c r="E19" s="93" t="s">
        <v>115</v>
      </c>
      <c r="F19" s="93" t="s">
        <v>115</v>
      </c>
      <c r="G19" s="93" t="s">
        <v>115</v>
      </c>
    </row>
    <row r="20" spans="1:7" ht="13" x14ac:dyDescent="0.3">
      <c r="A20" s="47">
        <v>62</v>
      </c>
      <c r="B20" s="90"/>
      <c r="C20" s="90"/>
      <c r="D20" s="93" t="s">
        <v>115</v>
      </c>
      <c r="E20" s="93" t="s">
        <v>115</v>
      </c>
      <c r="F20" s="93" t="s">
        <v>115</v>
      </c>
      <c r="G20" s="93" t="s">
        <v>115</v>
      </c>
    </row>
    <row r="21" spans="1:7" ht="13" x14ac:dyDescent="0.3">
      <c r="A21" s="47">
        <v>63</v>
      </c>
      <c r="B21" s="90"/>
      <c r="C21" s="90"/>
      <c r="D21" s="90"/>
      <c r="E21" s="90"/>
      <c r="F21" s="93" t="s">
        <v>115</v>
      </c>
      <c r="G21" s="93" t="s">
        <v>115</v>
      </c>
    </row>
    <row r="22" spans="1:7" ht="13" x14ac:dyDescent="0.3">
      <c r="A22" s="47">
        <v>64</v>
      </c>
      <c r="B22" s="90"/>
      <c r="C22" s="90"/>
      <c r="D22" s="90"/>
      <c r="E22" s="90"/>
      <c r="F22" s="90"/>
      <c r="G22" s="94" t="s">
        <v>115</v>
      </c>
    </row>
    <row r="23" spans="1:7" ht="13" x14ac:dyDescent="0.3">
      <c r="A23" s="47">
        <v>65</v>
      </c>
      <c r="B23" s="90"/>
      <c r="C23" s="90"/>
      <c r="D23" s="90"/>
      <c r="E23" s="90"/>
      <c r="F23" s="90"/>
      <c r="G23" s="90"/>
    </row>
    <row r="24" spans="1:7" ht="13" x14ac:dyDescent="0.3">
      <c r="A24" s="47">
        <v>66</v>
      </c>
      <c r="B24" s="90"/>
      <c r="C24" s="90"/>
      <c r="D24" s="90"/>
      <c r="E24" s="90"/>
      <c r="F24" s="90"/>
      <c r="G24" s="90"/>
    </row>
    <row r="25" spans="1:7" ht="13" x14ac:dyDescent="0.3">
      <c r="A25" s="47">
        <v>67</v>
      </c>
      <c r="B25" s="90"/>
      <c r="C25" s="90"/>
      <c r="D25" s="90"/>
      <c r="E25" s="90"/>
      <c r="F25" s="90"/>
      <c r="G25" s="90"/>
    </row>
    <row r="26" spans="1:7" ht="13" x14ac:dyDescent="0.3">
      <c r="A26" s="47">
        <v>68</v>
      </c>
      <c r="B26" s="90"/>
      <c r="C26" s="90"/>
      <c r="D26" s="90"/>
      <c r="E26" s="90"/>
      <c r="F26" s="90"/>
      <c r="G26" s="90"/>
    </row>
    <row r="28" spans="1:7" x14ac:dyDescent="0.25">
      <c r="A28" s="42" t="s">
        <v>76</v>
      </c>
      <c r="B28" s="43" t="s">
        <v>116</v>
      </c>
      <c r="C28" s="3"/>
      <c r="D28" s="3"/>
    </row>
    <row r="29" spans="1:7" x14ac:dyDescent="0.25">
      <c r="A29" s="3"/>
      <c r="B29" s="43" t="s">
        <v>117</v>
      </c>
      <c r="C29" s="3"/>
      <c r="D29" s="3"/>
    </row>
    <row r="31" spans="1:7" ht="13" x14ac:dyDescent="0.3">
      <c r="B31" s="117" t="s">
        <v>118</v>
      </c>
      <c r="C31" s="117"/>
      <c r="D31" s="117"/>
      <c r="E31" s="117"/>
      <c r="F31" s="117"/>
    </row>
    <row r="32" spans="1:7" ht="13" x14ac:dyDescent="0.3">
      <c r="B32" s="56" t="s">
        <v>119</v>
      </c>
      <c r="C32" s="57"/>
      <c r="D32" s="47" t="s">
        <v>34</v>
      </c>
      <c r="E32" s="47" t="s">
        <v>35</v>
      </c>
      <c r="F32" s="47" t="s">
        <v>36</v>
      </c>
      <c r="G32" s="5" t="s">
        <v>11</v>
      </c>
    </row>
    <row r="33" spans="1:6" ht="13" x14ac:dyDescent="0.3">
      <c r="B33" s="50" t="s">
        <v>120</v>
      </c>
      <c r="C33" s="91" t="s">
        <v>121</v>
      </c>
      <c r="D33" s="85">
        <v>1727.84</v>
      </c>
      <c r="E33" s="85">
        <v>1782.99</v>
      </c>
      <c r="F33" s="85">
        <v>1838.13</v>
      </c>
    </row>
    <row r="34" spans="1:6" ht="13" x14ac:dyDescent="0.3">
      <c r="B34" s="52"/>
      <c r="C34" s="84" t="s">
        <v>122</v>
      </c>
      <c r="D34" s="85">
        <v>1851.25</v>
      </c>
      <c r="E34" s="85">
        <v>1910.34</v>
      </c>
      <c r="F34" s="86">
        <v>1969.42</v>
      </c>
    </row>
    <row r="35" spans="1:6" ht="13" x14ac:dyDescent="0.3">
      <c r="B35" s="54"/>
      <c r="C35" s="84" t="s">
        <v>123</v>
      </c>
      <c r="D35" s="85">
        <v>1974.67</v>
      </c>
      <c r="E35" s="85">
        <v>2037.69</v>
      </c>
      <c r="F35" s="85">
        <v>2100.71</v>
      </c>
    </row>
    <row r="36" spans="1:6" ht="13" x14ac:dyDescent="0.3">
      <c r="B36" s="50" t="s">
        <v>124</v>
      </c>
      <c r="C36" s="84" t="s">
        <v>125</v>
      </c>
      <c r="D36" s="85">
        <v>2012.93</v>
      </c>
      <c r="E36" s="85">
        <v>2077.17</v>
      </c>
      <c r="F36" s="85">
        <v>2141.41</v>
      </c>
    </row>
    <row r="37" spans="1:6" ht="13" x14ac:dyDescent="0.3">
      <c r="B37" s="52"/>
      <c r="C37" s="84" t="s">
        <v>126</v>
      </c>
      <c r="D37" s="85">
        <v>2156.71</v>
      </c>
      <c r="E37" s="85">
        <v>2225.54</v>
      </c>
      <c r="F37" s="85">
        <v>2294.37</v>
      </c>
    </row>
    <row r="38" spans="1:6" ht="13" x14ac:dyDescent="0.3">
      <c r="B38" s="54"/>
      <c r="C38" s="84" t="s">
        <v>127</v>
      </c>
      <c r="D38" s="85">
        <v>2300.4899999999998</v>
      </c>
      <c r="E38" s="85">
        <v>2373.91</v>
      </c>
      <c r="F38" s="85">
        <v>2447.33</v>
      </c>
    </row>
    <row r="39" spans="1:6" ht="33.65" customHeight="1" x14ac:dyDescent="0.3">
      <c r="A39" s="2"/>
      <c r="B39" s="87" t="s">
        <v>128</v>
      </c>
      <c r="C39" s="118" t="s">
        <v>129</v>
      </c>
      <c r="D39" s="118"/>
      <c r="E39" s="118"/>
      <c r="F39" s="118"/>
    </row>
    <row r="40" spans="1:6" ht="13" x14ac:dyDescent="0.3">
      <c r="A40" s="2"/>
      <c r="B40" s="88"/>
      <c r="C40" s="89"/>
      <c r="D40" s="89"/>
      <c r="E40" s="89"/>
    </row>
    <row r="41" spans="1:6" ht="13" x14ac:dyDescent="0.3">
      <c r="A41" s="2"/>
      <c r="B41" s="88"/>
      <c r="C41" s="89"/>
      <c r="D41" s="89"/>
      <c r="E41" s="89"/>
    </row>
    <row r="42" spans="1:6" ht="13" x14ac:dyDescent="0.3">
      <c r="A42" s="2"/>
      <c r="B42" s="88"/>
      <c r="C42" s="89"/>
      <c r="D42" s="89"/>
      <c r="E42" s="89"/>
    </row>
    <row r="43" spans="1:6" x14ac:dyDescent="0.25">
      <c r="B43" s="89"/>
      <c r="C43" s="89"/>
      <c r="D43" s="89"/>
      <c r="E43" s="89"/>
    </row>
  </sheetData>
  <mergeCells count="5">
    <mergeCell ref="A2:G2"/>
    <mergeCell ref="A4:G4"/>
    <mergeCell ref="A6:G6"/>
    <mergeCell ref="B31:F31"/>
    <mergeCell ref="C39:F39"/>
  </mergeCells>
  <printOptions horizontalCentered="1"/>
  <pageMargins left="0.74803149606299213" right="0.74803149606299213" top="0.98425196850393704" bottom="0.98425196850393704" header="0.51181102362204722" footer="0.51181102362204722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A19A-73BE-4CFF-9221-7A2C847A4D6A}">
  <sheetPr>
    <tabColor theme="5" tint="-0.249977111117893"/>
  </sheetPr>
  <dimension ref="A1:G43"/>
  <sheetViews>
    <sheetView showGridLines="0" workbookViewId="0"/>
  </sheetViews>
  <sheetFormatPr defaultRowHeight="12.5" x14ac:dyDescent="0.25"/>
  <cols>
    <col min="1" max="7" width="12.7265625" customWidth="1"/>
  </cols>
  <sheetData>
    <row r="1" spans="1:7" x14ac:dyDescent="0.25">
      <c r="A1" s="3" t="s">
        <v>134</v>
      </c>
      <c r="B1" s="3"/>
      <c r="C1" s="3"/>
      <c r="D1" s="3"/>
      <c r="E1" s="3"/>
      <c r="F1" s="3"/>
      <c r="G1" s="3"/>
    </row>
    <row r="2" spans="1:7" ht="13" x14ac:dyDescent="0.3">
      <c r="A2" s="98" t="s">
        <v>106</v>
      </c>
      <c r="B2" s="98"/>
      <c r="C2" s="98"/>
      <c r="D2" s="98"/>
      <c r="E2" s="98"/>
      <c r="F2" s="98"/>
      <c r="G2" s="98"/>
    </row>
    <row r="3" spans="1:7" x14ac:dyDescent="0.25">
      <c r="B3" s="3"/>
      <c r="C3" s="3"/>
      <c r="D3" s="3"/>
      <c r="E3" s="3"/>
      <c r="F3" s="3"/>
      <c r="G3" s="3"/>
    </row>
    <row r="4" spans="1:7" ht="13" x14ac:dyDescent="0.3">
      <c r="A4" s="98" t="str">
        <f>[2]PEA5!A4</f>
        <v>Schedule 20 Pay Equity Rates - Effective April 1, 2025</v>
      </c>
      <c r="B4" s="98"/>
      <c r="C4" s="98"/>
      <c r="D4" s="98"/>
      <c r="E4" s="98"/>
      <c r="F4" s="98"/>
      <c r="G4" s="98"/>
    </row>
    <row r="5" spans="1:7" ht="13" x14ac:dyDescent="0.3">
      <c r="B5" s="3"/>
      <c r="C5" s="3"/>
      <c r="D5" s="3"/>
      <c r="E5" s="61"/>
      <c r="F5" s="3"/>
      <c r="G5" s="3"/>
    </row>
    <row r="6" spans="1:7" ht="13" x14ac:dyDescent="0.3">
      <c r="A6" s="98" t="s">
        <v>132</v>
      </c>
      <c r="B6" s="98"/>
      <c r="C6" s="98"/>
      <c r="D6" s="98"/>
      <c r="E6" s="98"/>
      <c r="F6" s="98"/>
      <c r="G6" s="98"/>
    </row>
    <row r="8" spans="1:7" ht="13" x14ac:dyDescent="0.3">
      <c r="A8" s="47" t="s">
        <v>108</v>
      </c>
      <c r="B8" s="47" t="s">
        <v>109</v>
      </c>
      <c r="C8" s="47" t="s">
        <v>110</v>
      </c>
      <c r="D8" s="47" t="s">
        <v>111</v>
      </c>
      <c r="E8" s="47" t="s">
        <v>112</v>
      </c>
      <c r="F8" s="47" t="s">
        <v>113</v>
      </c>
      <c r="G8" s="47" t="s">
        <v>114</v>
      </c>
    </row>
    <row r="9" spans="1:7" ht="13" x14ac:dyDescent="0.3">
      <c r="A9" s="47">
        <v>51</v>
      </c>
      <c r="B9" s="93" t="s">
        <v>115</v>
      </c>
      <c r="C9" s="93" t="s">
        <v>115</v>
      </c>
      <c r="D9" s="93" t="s">
        <v>115</v>
      </c>
      <c r="E9" s="93" t="s">
        <v>115</v>
      </c>
      <c r="F9" s="93" t="s">
        <v>115</v>
      </c>
      <c r="G9" s="93" t="s">
        <v>115</v>
      </c>
    </row>
    <row r="10" spans="1:7" ht="13" x14ac:dyDescent="0.3">
      <c r="A10" s="47">
        <v>52</v>
      </c>
      <c r="B10" s="93" t="s">
        <v>115</v>
      </c>
      <c r="C10" s="93" t="s">
        <v>115</v>
      </c>
      <c r="D10" s="93" t="s">
        <v>115</v>
      </c>
      <c r="E10" s="93" t="s">
        <v>115</v>
      </c>
      <c r="F10" s="93" t="s">
        <v>115</v>
      </c>
      <c r="G10" s="93" t="s">
        <v>115</v>
      </c>
    </row>
    <row r="11" spans="1:7" ht="13" x14ac:dyDescent="0.3">
      <c r="A11" s="47">
        <v>53</v>
      </c>
      <c r="B11" s="93" t="s">
        <v>115</v>
      </c>
      <c r="C11" s="93" t="s">
        <v>115</v>
      </c>
      <c r="D11" s="93" t="s">
        <v>115</v>
      </c>
      <c r="E11" s="93" t="s">
        <v>115</v>
      </c>
      <c r="F11" s="93" t="s">
        <v>115</v>
      </c>
      <c r="G11" s="93" t="s">
        <v>115</v>
      </c>
    </row>
    <row r="12" spans="1:7" ht="13" x14ac:dyDescent="0.3">
      <c r="A12" s="47">
        <v>54</v>
      </c>
      <c r="B12" s="93" t="s">
        <v>115</v>
      </c>
      <c r="C12" s="93" t="s">
        <v>115</v>
      </c>
      <c r="D12" s="93" t="s">
        <v>115</v>
      </c>
      <c r="E12" s="93" t="s">
        <v>115</v>
      </c>
      <c r="F12" s="93" t="s">
        <v>115</v>
      </c>
      <c r="G12" s="93" t="s">
        <v>115</v>
      </c>
    </row>
    <row r="13" spans="1:7" ht="13" x14ac:dyDescent="0.3">
      <c r="A13" s="47">
        <v>55</v>
      </c>
      <c r="B13" s="93" t="s">
        <v>115</v>
      </c>
      <c r="C13" s="93" t="s">
        <v>115</v>
      </c>
      <c r="D13" s="93" t="s">
        <v>115</v>
      </c>
      <c r="E13" s="93" t="s">
        <v>115</v>
      </c>
      <c r="F13" s="93" t="s">
        <v>115</v>
      </c>
      <c r="G13" s="93" t="s">
        <v>115</v>
      </c>
    </row>
    <row r="14" spans="1:7" ht="13" x14ac:dyDescent="0.3">
      <c r="A14" s="47">
        <v>56</v>
      </c>
      <c r="B14" s="93" t="s">
        <v>115</v>
      </c>
      <c r="C14" s="93" t="s">
        <v>115</v>
      </c>
      <c r="D14" s="93" t="s">
        <v>115</v>
      </c>
      <c r="E14" s="93" t="s">
        <v>115</v>
      </c>
      <c r="F14" s="93" t="s">
        <v>115</v>
      </c>
      <c r="G14" s="93" t="s">
        <v>115</v>
      </c>
    </row>
    <row r="15" spans="1:7" ht="13" x14ac:dyDescent="0.3">
      <c r="A15" s="47">
        <v>57</v>
      </c>
      <c r="B15" s="93" t="s">
        <v>115</v>
      </c>
      <c r="C15" s="93" t="s">
        <v>115</v>
      </c>
      <c r="D15" s="93" t="s">
        <v>115</v>
      </c>
      <c r="E15" s="93" t="s">
        <v>115</v>
      </c>
      <c r="F15" s="93" t="s">
        <v>115</v>
      </c>
      <c r="G15" s="93" t="s">
        <v>115</v>
      </c>
    </row>
    <row r="16" spans="1:7" ht="13" x14ac:dyDescent="0.3">
      <c r="A16" s="47">
        <v>58</v>
      </c>
      <c r="B16" s="93" t="s">
        <v>115</v>
      </c>
      <c r="C16" s="93" t="s">
        <v>115</v>
      </c>
      <c r="D16" s="93" t="s">
        <v>115</v>
      </c>
      <c r="E16" s="93" t="s">
        <v>115</v>
      </c>
      <c r="F16" s="93" t="s">
        <v>115</v>
      </c>
      <c r="G16" s="93" t="s">
        <v>115</v>
      </c>
    </row>
    <row r="17" spans="1:7" ht="13" x14ac:dyDescent="0.3">
      <c r="A17" s="47">
        <v>59</v>
      </c>
      <c r="B17" s="93" t="s">
        <v>115</v>
      </c>
      <c r="C17" s="93" t="s">
        <v>115</v>
      </c>
      <c r="D17" s="93" t="s">
        <v>115</v>
      </c>
      <c r="E17" s="93" t="s">
        <v>115</v>
      </c>
      <c r="F17" s="93" t="s">
        <v>115</v>
      </c>
      <c r="G17" s="93" t="s">
        <v>115</v>
      </c>
    </row>
    <row r="18" spans="1:7" ht="13" x14ac:dyDescent="0.3">
      <c r="A18" s="47">
        <v>60</v>
      </c>
      <c r="B18" s="90"/>
      <c r="C18" s="93" t="s">
        <v>115</v>
      </c>
      <c r="D18" s="93" t="s">
        <v>115</v>
      </c>
      <c r="E18" s="93" t="s">
        <v>115</v>
      </c>
      <c r="F18" s="93" t="s">
        <v>115</v>
      </c>
      <c r="G18" s="93" t="s">
        <v>115</v>
      </c>
    </row>
    <row r="19" spans="1:7" ht="13" x14ac:dyDescent="0.3">
      <c r="A19" s="47">
        <v>61</v>
      </c>
      <c r="B19" s="90"/>
      <c r="C19" s="90"/>
      <c r="D19" s="93" t="s">
        <v>115</v>
      </c>
      <c r="E19" s="93" t="s">
        <v>115</v>
      </c>
      <c r="F19" s="93" t="s">
        <v>115</v>
      </c>
      <c r="G19" s="93" t="s">
        <v>115</v>
      </c>
    </row>
    <row r="20" spans="1:7" ht="13" x14ac:dyDescent="0.3">
      <c r="A20" s="47">
        <v>62</v>
      </c>
      <c r="B20" s="90"/>
      <c r="C20" s="90"/>
      <c r="D20" s="93" t="s">
        <v>115</v>
      </c>
      <c r="E20" s="93" t="s">
        <v>115</v>
      </c>
      <c r="F20" s="93" t="s">
        <v>115</v>
      </c>
      <c r="G20" s="93" t="s">
        <v>115</v>
      </c>
    </row>
    <row r="21" spans="1:7" ht="13" x14ac:dyDescent="0.3">
      <c r="A21" s="47">
        <v>63</v>
      </c>
      <c r="B21" s="90"/>
      <c r="C21" s="90"/>
      <c r="D21" s="90"/>
      <c r="E21" s="90"/>
      <c r="F21" s="93" t="s">
        <v>115</v>
      </c>
      <c r="G21" s="93" t="s">
        <v>115</v>
      </c>
    </row>
    <row r="22" spans="1:7" ht="13" x14ac:dyDescent="0.3">
      <c r="A22" s="47">
        <v>64</v>
      </c>
      <c r="B22" s="90"/>
      <c r="C22" s="90"/>
      <c r="D22" s="90"/>
      <c r="E22" s="90"/>
      <c r="F22" s="90"/>
      <c r="G22" s="94" t="s">
        <v>115</v>
      </c>
    </row>
    <row r="23" spans="1:7" ht="13" x14ac:dyDescent="0.3">
      <c r="A23" s="47">
        <v>65</v>
      </c>
      <c r="B23" s="90"/>
      <c r="C23" s="90"/>
      <c r="D23" s="90"/>
      <c r="E23" s="90"/>
      <c r="F23" s="90"/>
      <c r="G23" s="90"/>
    </row>
    <row r="24" spans="1:7" ht="13" x14ac:dyDescent="0.3">
      <c r="A24" s="47">
        <v>66</v>
      </c>
      <c r="B24" s="90"/>
      <c r="C24" s="90"/>
      <c r="D24" s="90"/>
      <c r="E24" s="90"/>
      <c r="F24" s="90"/>
      <c r="G24" s="90"/>
    </row>
    <row r="25" spans="1:7" ht="13" x14ac:dyDescent="0.3">
      <c r="A25" s="47">
        <v>67</v>
      </c>
      <c r="B25" s="90"/>
      <c r="C25" s="90"/>
      <c r="D25" s="90"/>
      <c r="E25" s="90"/>
      <c r="F25" s="90"/>
      <c r="G25" s="90"/>
    </row>
    <row r="26" spans="1:7" ht="13" x14ac:dyDescent="0.3">
      <c r="A26" s="47">
        <v>68</v>
      </c>
      <c r="B26" s="90"/>
      <c r="C26" s="90"/>
      <c r="D26" s="90"/>
      <c r="E26" s="90"/>
      <c r="F26" s="90"/>
      <c r="G26" s="90"/>
    </row>
    <row r="28" spans="1:7" x14ac:dyDescent="0.25">
      <c r="A28" s="42" t="s">
        <v>76</v>
      </c>
      <c r="B28" s="43" t="s">
        <v>116</v>
      </c>
      <c r="C28" s="3"/>
      <c r="D28" s="3"/>
    </row>
    <row r="29" spans="1:7" x14ac:dyDescent="0.25">
      <c r="A29" s="3"/>
      <c r="B29" s="43" t="s">
        <v>117</v>
      </c>
      <c r="C29" s="3"/>
      <c r="D29" s="3"/>
    </row>
    <row r="31" spans="1:7" ht="13" x14ac:dyDescent="0.3">
      <c r="B31" s="117" t="s">
        <v>118</v>
      </c>
      <c r="C31" s="117"/>
      <c r="D31" s="117"/>
      <c r="E31" s="117"/>
      <c r="F31" s="117"/>
    </row>
    <row r="32" spans="1:7" ht="13" x14ac:dyDescent="0.3">
      <c r="B32" s="56" t="s">
        <v>119</v>
      </c>
      <c r="C32" s="57"/>
      <c r="D32" s="47" t="s">
        <v>34</v>
      </c>
      <c r="E32" s="47" t="s">
        <v>35</v>
      </c>
      <c r="F32" s="47" t="s">
        <v>36</v>
      </c>
      <c r="G32" s="5" t="s">
        <v>11</v>
      </c>
    </row>
    <row r="33" spans="1:6" ht="13" x14ac:dyDescent="0.3">
      <c r="B33" s="50" t="s">
        <v>120</v>
      </c>
      <c r="C33" s="91" t="s">
        <v>121</v>
      </c>
      <c r="D33" s="85">
        <v>1771.04</v>
      </c>
      <c r="E33" s="85">
        <v>1827.56</v>
      </c>
      <c r="F33" s="85">
        <v>1884.08</v>
      </c>
    </row>
    <row r="34" spans="1:6" ht="13" x14ac:dyDescent="0.3">
      <c r="B34" s="52"/>
      <c r="C34" s="84" t="s">
        <v>122</v>
      </c>
      <c r="D34" s="85">
        <v>1897.54</v>
      </c>
      <c r="E34" s="85">
        <v>1958.1</v>
      </c>
      <c r="F34" s="92">
        <v>2018.66</v>
      </c>
    </row>
    <row r="35" spans="1:6" ht="13" x14ac:dyDescent="0.3">
      <c r="B35" s="54"/>
      <c r="C35" s="84" t="s">
        <v>123</v>
      </c>
      <c r="D35" s="85">
        <v>2024.05</v>
      </c>
      <c r="E35" s="85">
        <v>2088.64</v>
      </c>
      <c r="F35" s="85">
        <v>2153.2399999999998</v>
      </c>
    </row>
    <row r="36" spans="1:6" ht="13" x14ac:dyDescent="0.3">
      <c r="B36" s="50" t="s">
        <v>124</v>
      </c>
      <c r="C36" s="84" t="s">
        <v>125</v>
      </c>
      <c r="D36" s="85">
        <v>2063.2600000000002</v>
      </c>
      <c r="E36" s="85">
        <v>2129.11</v>
      </c>
      <c r="F36" s="85">
        <v>2194.96</v>
      </c>
    </row>
    <row r="37" spans="1:6" ht="13" x14ac:dyDescent="0.3">
      <c r="B37" s="52"/>
      <c r="C37" s="84" t="s">
        <v>126</v>
      </c>
      <c r="D37" s="85">
        <v>2210.64</v>
      </c>
      <c r="E37" s="85">
        <v>2281.19</v>
      </c>
      <c r="F37" s="85">
        <v>2351.7399999999998</v>
      </c>
    </row>
    <row r="38" spans="1:6" ht="13" x14ac:dyDescent="0.3">
      <c r="B38" s="54"/>
      <c r="C38" s="84" t="s">
        <v>127</v>
      </c>
      <c r="D38" s="85">
        <v>2358.0100000000002</v>
      </c>
      <c r="E38" s="85">
        <v>2433.2600000000002</v>
      </c>
      <c r="F38" s="85">
        <v>2508.52</v>
      </c>
    </row>
    <row r="39" spans="1:6" ht="33.65" customHeight="1" x14ac:dyDescent="0.3">
      <c r="A39" s="2"/>
      <c r="B39" s="87" t="s">
        <v>128</v>
      </c>
      <c r="C39" s="118" t="s">
        <v>129</v>
      </c>
      <c r="D39" s="118"/>
      <c r="E39" s="118"/>
      <c r="F39" s="118"/>
    </row>
    <row r="40" spans="1:6" ht="13" x14ac:dyDescent="0.3">
      <c r="A40" s="2"/>
      <c r="B40" s="88"/>
      <c r="C40" s="89"/>
      <c r="D40" s="89"/>
      <c r="E40" s="89"/>
    </row>
    <row r="41" spans="1:6" ht="13" x14ac:dyDescent="0.3">
      <c r="A41" s="2"/>
      <c r="B41" s="88"/>
      <c r="C41" s="89"/>
      <c r="D41" s="89"/>
      <c r="E41" s="89"/>
    </row>
    <row r="42" spans="1:6" ht="13" x14ac:dyDescent="0.3">
      <c r="A42" s="2"/>
      <c r="B42" s="88"/>
      <c r="C42" s="89"/>
      <c r="D42" s="89"/>
      <c r="E42" s="89"/>
    </row>
    <row r="43" spans="1:6" x14ac:dyDescent="0.25">
      <c r="B43" s="89"/>
      <c r="C43" s="89"/>
      <c r="D43" s="89"/>
      <c r="E43" s="89"/>
    </row>
  </sheetData>
  <mergeCells count="5">
    <mergeCell ref="A2:G2"/>
    <mergeCell ref="A4:G4"/>
    <mergeCell ref="A6:G6"/>
    <mergeCell ref="B31:F31"/>
    <mergeCell ref="C39:F39"/>
  </mergeCells>
  <printOptions horizontalCentered="1"/>
  <pageMargins left="0.74803149606299213" right="0.74803149606299213" top="0.98425196850393704" bottom="0.98425196850393704" header="0.51181102362204722" footer="0.51181102362204722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8E5D53D35DCC46A2074724C79DA9D6" ma:contentTypeVersion="11" ma:contentTypeDescription="Create a new document." ma:contentTypeScope="" ma:versionID="af0b899a5d04ada1e841742609db6014">
  <xsd:schema xmlns:xsd="http://www.w3.org/2001/XMLSchema" xmlns:xs="http://www.w3.org/2001/XMLSchema" xmlns:p="http://schemas.microsoft.com/office/2006/metadata/properties" xmlns:ns2="8876ab28-f9a4-4449-b601-83d227bcf9c3" xmlns:ns3="1ef0f256-2d2c-4b41-a679-2504c15b1e3c" targetNamespace="http://schemas.microsoft.com/office/2006/metadata/properties" ma:root="true" ma:fieldsID="6ff5864f522031102980a5877e5e270b" ns2:_="" ns3:_="">
    <xsd:import namespace="8876ab28-f9a4-4449-b601-83d227bcf9c3"/>
    <xsd:import namespace="1ef0f256-2d2c-4b41-a679-2504c15b1e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6ab28-f9a4-4449-b601-83d227bcf9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426c395-1d84-4ee7-887a-a9c77f971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0f256-2d2c-4b41-a679-2504c15b1e3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401c72b-e966-46a5-a305-36f9e641f8b4}" ma:internalName="TaxCatchAll" ma:showField="CatchAllData" ma:web="1ef0f256-2d2c-4b41-a679-2504c15b1e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496F1B-05D6-4950-95FD-C78F2350D3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F6120C-BFE1-43C4-8B79-7AE18A194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76ab28-f9a4-4449-b601-83d227bcf9c3"/>
    <ds:schemaRef ds:uri="1ef0f256-2d2c-4b41-a679-2504c15b1e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2023 sch20</vt:lpstr>
      <vt:lpstr>2024 sch20</vt:lpstr>
      <vt:lpstr>2025 sch20</vt:lpstr>
      <vt:lpstr>2023 sch25</vt:lpstr>
      <vt:lpstr>2024 sch25</vt:lpstr>
      <vt:lpstr>2025 sch25</vt:lpstr>
      <vt:lpstr>2023 sch28</vt:lpstr>
      <vt:lpstr>2024 sch28</vt:lpstr>
      <vt:lpstr>2025 sch28</vt:lpstr>
      <vt:lpstr>2023 PEA8</vt:lpstr>
      <vt:lpstr>2024 PEA8</vt:lpstr>
      <vt:lpstr>2025 PEA8</vt:lpstr>
      <vt:lpstr>2023 PEA9</vt:lpstr>
      <vt:lpstr>2024 PEA9</vt:lpstr>
      <vt:lpstr>2025 PEA9</vt:lpstr>
      <vt:lpstr>2023 PEA10</vt:lpstr>
      <vt:lpstr>2024 PEA10</vt:lpstr>
      <vt:lpstr>2025 PEA10</vt:lpstr>
      <vt:lpstr>'2023 PEA10'!Print_Area</vt:lpstr>
      <vt:lpstr>'2023 PEA8'!Print_Area</vt:lpstr>
      <vt:lpstr>'2023 PEA9'!Print_Area</vt:lpstr>
      <vt:lpstr>'2023 sch20'!Print_Area</vt:lpstr>
      <vt:lpstr>'2023 sch25'!Print_Area</vt:lpstr>
      <vt:lpstr>'2023 sch28'!Print_Area</vt:lpstr>
      <vt:lpstr>'2024 PEA10'!Print_Area</vt:lpstr>
      <vt:lpstr>'2024 PEA8'!Print_Area</vt:lpstr>
      <vt:lpstr>'2024 PEA9'!Print_Area</vt:lpstr>
      <vt:lpstr>'2024 sch20'!Print_Area</vt:lpstr>
      <vt:lpstr>'2024 sch25'!Print_Area</vt:lpstr>
      <vt:lpstr>'2024 sch28'!Print_Area</vt:lpstr>
      <vt:lpstr>'2025 PEA10'!Print_Area</vt:lpstr>
      <vt:lpstr>'2025 PEA8'!Print_Area</vt:lpstr>
      <vt:lpstr>'2025 PEA9'!Print_Area</vt:lpstr>
      <vt:lpstr>'2025 sch20'!Print_Area</vt:lpstr>
      <vt:lpstr>'2025 sch25'!Print_Area</vt:lpstr>
      <vt:lpstr>'2025 sch28'!Print_Area</vt:lpstr>
    </vt:vector>
  </TitlesOfParts>
  <Manager/>
  <Company>IMO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Audrey Hanna</dc:creator>
  <cp:keywords/>
  <dc:description/>
  <cp:lastModifiedBy>Simon Virk</cp:lastModifiedBy>
  <cp:revision/>
  <dcterms:created xsi:type="dcterms:W3CDTF">2002-11-10T15:53:48Z</dcterms:created>
  <dcterms:modified xsi:type="dcterms:W3CDTF">2026-07-29T16:13:19Z</dcterms:modified>
  <cp:category/>
  <cp:contentStatus/>
</cp:coreProperties>
</file>